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\\storagesrv\Archivos\Dirección de Estudios Tecnicos\Departamento de Estadísticas\05. Estadisticas_Institucionales\2024\Publicar\Excel_Est_Inst_Ene_Jun_2024\"/>
    </mc:Choice>
  </mc:AlternateContent>
  <xr:revisionPtr revIDLastSave="0" documentId="13_ncr:1_{11EFCF80-320E-4DA7-BFC5-E0539D5748CD}" xr6:coauthVersionLast="36" xr6:coauthVersionMax="36" xr10:uidLastSave="{00000000-0000-0000-0000-000000000000}"/>
  <bookViews>
    <workbookView xWindow="0" yWindow="0" windowWidth="11085" windowHeight="7425" tabRatio="831" firstSheet="2" activeTab="8" xr2:uid="{00000000-000D-0000-FFFF-FFFF00000000}"/>
  </bookViews>
  <sheets>
    <sheet name=" 2015" sheetId="2" r:id="rId1"/>
    <sheet name=" 2016" sheetId="6" r:id="rId2"/>
    <sheet name="2017" sheetId="11" r:id="rId3"/>
    <sheet name="2018" sheetId="17" r:id="rId4"/>
    <sheet name="2019" sheetId="21" r:id="rId5"/>
    <sheet name="2020 " sheetId="25" r:id="rId6"/>
    <sheet name="2022" sheetId="27" r:id="rId7"/>
    <sheet name="2023" sheetId="30" r:id="rId8"/>
    <sheet name="2024" sheetId="31" r:id="rId9"/>
  </sheets>
  <definedNames>
    <definedName name="_xlnm.Print_Area" localSheetId="0">' 2015'!$A$1:$G$44</definedName>
    <definedName name="_xlnm.Print_Area" localSheetId="1">' 2016'!$A$1:$J$45</definedName>
    <definedName name="_xlnm.Print_Area" localSheetId="2">'2017'!$A$1:$J$48</definedName>
    <definedName name="_xlnm.Print_Area" localSheetId="3">'2018'!$A$1:$J$46</definedName>
    <definedName name="_xlnm.Print_Area" localSheetId="4">'2019'!$A$1:$J$45</definedName>
    <definedName name="_xlnm.Print_Area" localSheetId="7">'2023'!$A$1:$F$39</definedName>
    <definedName name="_xlnm.Print_Area" localSheetId="8">'2024'!$A$1:$E$36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1" l="1"/>
  <c r="C15" i="31"/>
  <c r="C16" i="31"/>
  <c r="C17" i="31"/>
  <c r="C13" i="31"/>
  <c r="D12" i="31"/>
  <c r="E12" i="31"/>
  <c r="C12" i="31" l="1"/>
  <c r="F12" i="30" l="1"/>
  <c r="E12" i="30"/>
  <c r="D12" i="30"/>
  <c r="C19" i="30"/>
  <c r="C18" i="30"/>
  <c r="C17" i="30"/>
  <c r="C16" i="30"/>
  <c r="C15" i="30"/>
  <c r="C14" i="30"/>
  <c r="C13" i="30"/>
  <c r="C12" i="30" s="1"/>
  <c r="C17" i="27" l="1"/>
  <c r="C16" i="27"/>
  <c r="C15" i="27"/>
  <c r="F14" i="27"/>
  <c r="E14" i="27"/>
  <c r="D14" i="27"/>
  <c r="C14" i="27"/>
  <c r="C15" i="25"/>
  <c r="F14" i="25"/>
  <c r="D14" i="25"/>
  <c r="C14" i="25"/>
  <c r="C21" i="21"/>
  <c r="C20" i="21"/>
  <c r="C19" i="21"/>
  <c r="C18" i="21"/>
  <c r="C17" i="21"/>
  <c r="C16" i="21"/>
  <c r="C15" i="21"/>
  <c r="C14" i="21" s="1"/>
  <c r="G14" i="21"/>
  <c r="F14" i="21"/>
  <c r="E14" i="21"/>
  <c r="D14" i="21"/>
  <c r="C22" i="17"/>
  <c r="C21" i="17"/>
  <c r="C20" i="17"/>
  <c r="C19" i="17"/>
  <c r="C18" i="17"/>
  <c r="C14" i="17" s="1"/>
  <c r="C17" i="17"/>
  <c r="C16" i="17"/>
  <c r="C15" i="17"/>
  <c r="G14" i="17"/>
  <c r="F14" i="17"/>
  <c r="E14" i="17"/>
  <c r="D14" i="17"/>
  <c r="C24" i="11"/>
  <c r="C23" i="11"/>
  <c r="C22" i="11"/>
  <c r="C21" i="11"/>
  <c r="C20" i="11"/>
  <c r="C19" i="11"/>
  <c r="C18" i="11"/>
  <c r="C17" i="11"/>
  <c r="C16" i="11"/>
  <c r="C14" i="11" s="1"/>
  <c r="C15" i="11"/>
  <c r="G14" i="11"/>
  <c r="F14" i="11"/>
  <c r="E14" i="11"/>
  <c r="D14" i="11"/>
  <c r="C21" i="6"/>
  <c r="C20" i="6"/>
  <c r="C14" i="6" s="1"/>
  <c r="C19" i="6"/>
  <c r="C18" i="6"/>
  <c r="C17" i="6"/>
  <c r="C16" i="6"/>
  <c r="C15" i="6"/>
  <c r="G14" i="6"/>
  <c r="F14" i="6"/>
  <c r="E14" i="6"/>
  <c r="D14" i="6"/>
  <c r="C22" i="2"/>
  <c r="C21" i="2"/>
  <c r="C20" i="2"/>
  <c r="C19" i="2"/>
  <c r="C18" i="2"/>
  <c r="C17" i="2"/>
  <c r="C16" i="2"/>
  <c r="C15" i="2"/>
  <c r="C14" i="2" s="1"/>
  <c r="G14" i="2"/>
  <c r="F14" i="2"/>
  <c r="E14" i="2"/>
  <c r="D14" i="2"/>
</calcChain>
</file>

<file path=xl/sharedStrings.xml><?xml version="1.0" encoding="utf-8"?>
<sst xmlns="http://schemas.openxmlformats.org/spreadsheetml/2006/main" count="183" uniqueCount="78">
  <si>
    <t>Cuadro 5_016</t>
  </si>
  <si>
    <t>Superintendencia de Salud y Riesgos Laborales</t>
  </si>
  <si>
    <t>Supervisiones y Visitas de Seguimiento realizadas en el Régimen Subsidiado por Tema</t>
  </si>
  <si>
    <t>Año: 2015</t>
  </si>
  <si>
    <t>Tema Auditoría</t>
  </si>
  <si>
    <t>Total</t>
  </si>
  <si>
    <t>Enero- Marzo</t>
  </si>
  <si>
    <t>Abril-Junio</t>
  </si>
  <si>
    <t xml:space="preserve">Total </t>
  </si>
  <si>
    <t xml:space="preserve">Estancias Infantiles </t>
  </si>
  <si>
    <t>Fuente: SISALRIL. A partir de los datos suministrados por la Dirección de Aseguramiento del Régimen Subsidiado.</t>
  </si>
  <si>
    <t>Encuesta Afiliados - EI</t>
  </si>
  <si>
    <t>Entrega de Medicamentos</t>
  </si>
  <si>
    <t>Julio-Septiembre</t>
  </si>
  <si>
    <t>Octubre-Diciembre</t>
  </si>
  <si>
    <t>Afiliación SFS</t>
  </si>
  <si>
    <t>Control de Gestión Interno</t>
  </si>
  <si>
    <t>Entrega PBS- SFS</t>
  </si>
  <si>
    <t>Gestión de Riesgos</t>
  </si>
  <si>
    <t>Percepción Calidad</t>
  </si>
  <si>
    <t xml:space="preserve">Primer Nivel de Atención </t>
  </si>
  <si>
    <t xml:space="preserve">Servicicios Odontologicos </t>
  </si>
  <si>
    <t>Encuesta Afiliados - Estancias Infantiles</t>
  </si>
  <si>
    <t>Plan de Salud Especial Transitorio</t>
  </si>
  <si>
    <r>
      <t>Entrega Plan Básico de Salud-SFS/</t>
    </r>
    <r>
      <rPr>
        <vertAlign val="superscript"/>
        <sz val="11"/>
        <rFont val="Arial"/>
        <family val="2"/>
      </rPr>
      <t>1</t>
    </r>
  </si>
  <si>
    <t>Notas: 1/ Entrega PBS-SFS, se refiere a la entrega de coberturas del Plan Básico de Salud del Seguro Familiar de Salud.</t>
  </si>
  <si>
    <t>Encuesta Afiliados - RS</t>
  </si>
  <si>
    <t xml:space="preserve">             </t>
  </si>
  <si>
    <t xml:space="preserve">                                                 Fuente: SISALRIL. A partir de los datos suministrados por la Dirección de Aseguramiento del Régimen Subsidiado.</t>
  </si>
  <si>
    <t>Año: 2016</t>
  </si>
  <si>
    <t>Afiliación SFS-RS</t>
  </si>
  <si>
    <t>Cartera de Servicios de Salud</t>
  </si>
  <si>
    <t>PSSET - Plan de Pensionado y  Jubilados del Ministerio de Hacienda</t>
  </si>
  <si>
    <t>Alto Costo en PBS-SFS</t>
  </si>
  <si>
    <t xml:space="preserve">Control de Gestión Interno - RS / Estancias Infantiles  </t>
  </si>
  <si>
    <t xml:space="preserve">Encuesta Afiliados - RS </t>
  </si>
  <si>
    <t>Año: 2017</t>
  </si>
  <si>
    <t>Servicios de obstetricia (II -III Nivel de Atención)</t>
  </si>
  <si>
    <t>PSSET - Plan de Pensionado y Jubilados del Ministerio de Hacienda</t>
  </si>
  <si>
    <t>Supervisión ARS</t>
  </si>
  <si>
    <t>Año: 2018</t>
  </si>
  <si>
    <t>Tema Auditoría/Supervisión</t>
  </si>
  <si>
    <t xml:space="preserve">             Fuente: SISALRIL. A partir de los datos suministrados por la Dirección de Aseguramiento para los Regímenes Subsidiados</t>
  </si>
  <si>
    <t>Fuente: SISALRIL. A partir de los datos suministrados por la Dirección de Aseguramiento para los Regímenes Subsidiados.</t>
  </si>
  <si>
    <t>Afiliación SFS-Pensionados</t>
  </si>
  <si>
    <t>Estimación</t>
  </si>
  <si>
    <t>Año: 2019</t>
  </si>
  <si>
    <t>Control de Gestión Interno - SNS</t>
  </si>
  <si>
    <r>
      <t>Octubre-Diciembre</t>
    </r>
    <r>
      <rPr>
        <b/>
        <vertAlign val="superscript"/>
        <sz val="12"/>
        <color theme="0"/>
        <rFont val="Arial"/>
        <family val="2"/>
      </rPr>
      <t>/1</t>
    </r>
  </si>
  <si>
    <t>Notas: 1/ Datos no reportados</t>
  </si>
  <si>
    <t>Validación de la Atención Oportuna Pre Natal con enfoque a la Mortalidad Materno Infantil de las Afiliadas al Régimen Subsidiado.</t>
  </si>
  <si>
    <t>Supervisión al Proceso de Afiliación en Menores con Rangos de Edades entre 0-17 Afiliados por la ARS SeNaSa en el RS</t>
  </si>
  <si>
    <t>Notas: 1/Para el Trimestre Abril-Junio no se realizaron auditorias programadas, debido al Estado Nacional de Emergencia.</t>
  </si>
  <si>
    <t>Abril-Junio/1</t>
  </si>
  <si>
    <r>
      <t>Julio-Septiembre/</t>
    </r>
    <r>
      <rPr>
        <b/>
        <vertAlign val="superscript"/>
        <sz val="12"/>
        <color theme="0"/>
        <rFont val="Arial"/>
        <family val="2"/>
      </rPr>
      <t>1</t>
    </r>
  </si>
  <si>
    <t>Supervisión Especial en el Proceso de Afiliación de los dos Millones de Afiliados al Régimen Subsidiado</t>
  </si>
  <si>
    <t xml:space="preserve">Seguimiento a la Supervisión a los Servicios Odontológicos en el Régimen Subsidiado </t>
  </si>
  <si>
    <t>Nota:  para los meses (Abril, Mayo, Junio, Julio y Agosto) no se realizaron Auditorías externas, en visto que el POA DARS 2020 sufrió cambios de programación, por lo acontecido por la pandemia Covid-19.</t>
  </si>
  <si>
    <t>Supervisión sobre el Uso y Funcionamiento de los Documentos de Afiliación RS</t>
  </si>
  <si>
    <t>Seguimiento a la Supervisión del Proceso de Afiliación en el Régimen Subsidiado.</t>
  </si>
  <si>
    <t>Supervisión de la Entrega de Medicamentos a los Afiliados del Régimen Subsidiado, en establecimientos de Nivel I de Atención pertenecientes a la Red de PSS de la ARS SENASA.</t>
  </si>
  <si>
    <t>Gestión efectiva de la cartera de afiliados del Regimen Subsidiado.</t>
  </si>
  <si>
    <t>Supervisión a la Resolución 553-02, ARS SENASA.</t>
  </si>
  <si>
    <t xml:space="preserve">Supervisión de los servicios de la poblacion mayor de 65 años que están integrados a los círculos comunitarios / SENASA CUIDA DE TI. </t>
  </si>
  <si>
    <t>Seguimiento a los planes de acción de las Supervisiones realizadas a las  Resoluciones 212-02 y 351-02</t>
  </si>
  <si>
    <t>Supervisión para "Validar los afiliados al Régimen Subsidiado, integrados al  Plan de Prevención &amp; Promoción de Salud"</t>
  </si>
  <si>
    <t>Encuesta  de la calidad de los servicios odontológicos entregados a los afiliados en el Régimen Subsidiado.</t>
  </si>
  <si>
    <t>Levantamiento de información a las prestadoras Nutri-met y Flawokent, mediante los CPN.</t>
  </si>
  <si>
    <t>Año: 2020</t>
  </si>
  <si>
    <t>Año: 2022</t>
  </si>
  <si>
    <t>Año: 2023</t>
  </si>
  <si>
    <t>Nota: los datos están disponibles hasta el último periodo reportado por el área responsable.</t>
  </si>
  <si>
    <t>Año: 2024</t>
  </si>
  <si>
    <t>Seguimiento Plan de Accion: Mejoras de la "Gestión Efectiva de la Cartera del Régimen Subsidiado".</t>
  </si>
  <si>
    <t>Seguimiento a la Supervisión de la implementación de la Rsolución 533-01</t>
  </si>
  <si>
    <t>Vigilar los programas de promocion de salud y prevencion de enfermedades  que ofertan en el primer nivel de atencion  a  los afiliados al Regimen Subsidiado.</t>
  </si>
  <si>
    <t>Encuesta de Calidad  Percibida sobre los Servicios Odontológicos</t>
  </si>
  <si>
    <t>Supervisión Centros de Atención Primaria y Centros de Apoyo Diagnóstico del Primer Nivel de 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</si>
</sst>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vertAlign val="superscript"/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2"/>
      <color theme="0"/>
      <name val="Arial"/>
      <family val="2"/>
    </font>
    <font>
      <sz val="11"/>
      <color theme="1"/>
      <name val="Franklin Gothic Book"/>
      <family val="2"/>
    </font>
    <font>
      <u/>
      <sz val="11"/>
      <color theme="10"/>
      <name val="Franklin Gothic Book"/>
      <family val="2"/>
    </font>
    <font>
      <b/>
      <sz val="12"/>
      <color theme="1"/>
      <name val="Franklin Gothic Book"/>
      <family val="2"/>
    </font>
    <font>
      <b/>
      <sz val="12"/>
      <color theme="0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sz val="11"/>
      <name val="Franklin Gothic Book"/>
      <family val="2"/>
    </font>
    <font>
      <sz val="10"/>
      <name val="Franklin Gothic Book"/>
      <family val="2"/>
    </font>
    <font>
      <sz val="9"/>
      <color theme="1"/>
      <name val="Franklin Gothic Book"/>
      <family val="2"/>
    </font>
    <font>
      <sz val="8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3EAB"/>
        <bgColor indexed="64"/>
      </patternFill>
    </fill>
    <fill>
      <patternFill patternType="solid">
        <fgColor rgb="FF00A4E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2" applyAlignment="1" applyProtection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left" vertical="center"/>
    </xf>
    <xf numFmtId="3" fontId="6" fillId="4" borderId="12" xfId="1" applyNumberFormat="1" applyFont="1" applyFill="1" applyBorder="1" applyAlignment="1">
      <alignment horizontal="right" vertical="center"/>
    </xf>
    <xf numFmtId="3" fontId="6" fillId="4" borderId="13" xfId="1" applyNumberFormat="1" applyFont="1" applyFill="1" applyBorder="1" applyAlignment="1">
      <alignment horizontal="right" vertical="center"/>
    </xf>
    <xf numFmtId="0" fontId="7" fillId="0" borderId="11" xfId="0" applyFont="1" applyFill="1" applyBorder="1"/>
    <xf numFmtId="3" fontId="6" fillId="5" borderId="12" xfId="1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14" xfId="0" applyFont="1" applyFill="1" applyBorder="1"/>
    <xf numFmtId="3" fontId="6" fillId="5" borderId="15" xfId="1" applyNumberFormat="1" applyFont="1" applyFill="1" applyBorder="1" applyAlignment="1">
      <alignment horizontal="right"/>
    </xf>
    <xf numFmtId="0" fontId="8" fillId="0" borderId="15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2" borderId="2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0" fillId="0" borderId="0" xfId="0" applyFont="1"/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/>
    </xf>
    <xf numFmtId="3" fontId="6" fillId="5" borderId="0" xfId="1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0" fontId="7" fillId="0" borderId="28" xfId="0" applyFont="1" applyFill="1" applyBorder="1"/>
    <xf numFmtId="3" fontId="6" fillId="5" borderId="29" xfId="1" applyNumberFormat="1" applyFont="1" applyFill="1" applyBorder="1" applyAlignment="1">
      <alignment horizontal="right"/>
    </xf>
    <xf numFmtId="0" fontId="8" fillId="0" borderId="29" xfId="0" applyFont="1" applyBorder="1" applyAlignment="1">
      <alignment horizontal="right" vertical="center"/>
    </xf>
    <xf numFmtId="0" fontId="0" fillId="0" borderId="30" xfId="0" applyBorder="1"/>
    <xf numFmtId="0" fontId="7" fillId="0" borderId="31" xfId="0" applyFont="1" applyFill="1" applyBorder="1"/>
    <xf numFmtId="0" fontId="0" fillId="0" borderId="32" xfId="0" applyBorder="1"/>
    <xf numFmtId="0" fontId="8" fillId="0" borderId="34" xfId="0" applyFont="1" applyBorder="1" applyAlignment="1">
      <alignment horizontal="right" vertical="center"/>
    </xf>
    <xf numFmtId="0" fontId="0" fillId="0" borderId="35" xfId="0" applyBorder="1"/>
    <xf numFmtId="0" fontId="15" fillId="0" borderId="2" xfId="0" applyFont="1" applyBorder="1"/>
    <xf numFmtId="0" fontId="7" fillId="0" borderId="33" xfId="0" applyFont="1" applyFill="1" applyBorder="1"/>
    <xf numFmtId="3" fontId="6" fillId="5" borderId="34" xfId="1" applyNumberFormat="1" applyFont="1" applyFill="1" applyBorder="1" applyAlignment="1">
      <alignment horizontal="right"/>
    </xf>
    <xf numFmtId="0" fontId="11" fillId="0" borderId="0" xfId="0" applyFont="1" applyAlignment="1"/>
    <xf numFmtId="0" fontId="3" fillId="2" borderId="3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/>
    </xf>
    <xf numFmtId="3" fontId="6" fillId="4" borderId="23" xfId="1" applyNumberFormat="1" applyFont="1" applyFill="1" applyBorder="1" applyAlignment="1">
      <alignment horizontal="right" vertical="center"/>
    </xf>
    <xf numFmtId="3" fontId="6" fillId="4" borderId="37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7" fillId="0" borderId="11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3" fontId="6" fillId="5" borderId="12" xfId="1" applyNumberFormat="1" applyFont="1" applyFill="1" applyBorder="1" applyAlignment="1">
      <alignment horizontal="right" vertical="center"/>
    </xf>
    <xf numFmtId="3" fontId="6" fillId="5" borderId="15" xfId="1" applyNumberFormat="1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/>
    </xf>
    <xf numFmtId="3" fontId="6" fillId="4" borderId="9" xfId="1" applyNumberFormat="1" applyFont="1" applyFill="1" applyBorder="1" applyAlignment="1">
      <alignment horizontal="right" vertical="center"/>
    </xf>
    <xf numFmtId="3" fontId="6" fillId="4" borderId="10" xfId="1" applyNumberFormat="1" applyFont="1" applyFill="1" applyBorder="1" applyAlignment="1">
      <alignment horizontal="right" vertical="center"/>
    </xf>
    <xf numFmtId="0" fontId="4" fillId="3" borderId="38" xfId="0" applyFont="1" applyFill="1" applyBorder="1" applyAlignment="1">
      <alignment horizontal="right" vertical="center"/>
    </xf>
    <xf numFmtId="3" fontId="6" fillId="4" borderId="38" xfId="1" applyNumberFormat="1" applyFont="1" applyFill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Border="1"/>
    <xf numFmtId="0" fontId="19" fillId="0" borderId="0" xfId="2" applyFont="1" applyAlignment="1" applyProtection="1"/>
    <xf numFmtId="0" fontId="21" fillId="6" borderId="8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right" vertical="center"/>
    </xf>
    <xf numFmtId="0" fontId="21" fillId="6" borderId="38" xfId="0" applyFont="1" applyFill="1" applyBorder="1" applyAlignment="1">
      <alignment horizontal="right" vertical="center"/>
    </xf>
    <xf numFmtId="0" fontId="21" fillId="6" borderId="10" xfId="0" applyFont="1" applyFill="1" applyBorder="1" applyAlignment="1">
      <alignment horizontal="right" vertical="center"/>
    </xf>
    <xf numFmtId="0" fontId="22" fillId="7" borderId="43" xfId="0" applyFont="1" applyFill="1" applyBorder="1" applyAlignment="1">
      <alignment horizontal="left" vertical="center"/>
    </xf>
    <xf numFmtId="3" fontId="23" fillId="7" borderId="44" xfId="1" applyNumberFormat="1" applyFont="1" applyFill="1" applyBorder="1" applyAlignment="1">
      <alignment horizontal="right" vertical="center"/>
    </xf>
    <xf numFmtId="3" fontId="23" fillId="7" borderId="41" xfId="1" applyNumberFormat="1" applyFont="1" applyFill="1" applyBorder="1" applyAlignment="1">
      <alignment horizontal="right" vertical="center"/>
    </xf>
    <xf numFmtId="3" fontId="18" fillId="0" borderId="0" xfId="0" applyNumberFormat="1" applyFont="1"/>
    <xf numFmtId="0" fontId="24" fillId="0" borderId="43" xfId="0" applyFont="1" applyFill="1" applyBorder="1" applyAlignment="1">
      <alignment horizontal="left" wrapText="1"/>
    </xf>
    <xf numFmtId="3" fontId="23" fillId="5" borderId="44" xfId="1" applyNumberFormat="1" applyFont="1" applyFill="1" applyBorder="1" applyAlignment="1">
      <alignment horizontal="right" vertical="center"/>
    </xf>
    <xf numFmtId="0" fontId="25" fillId="0" borderId="44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4" fillId="0" borderId="11" xfId="0" applyFont="1" applyFill="1" applyBorder="1" applyAlignment="1">
      <alignment horizontal="left" wrapText="1"/>
    </xf>
    <xf numFmtId="3" fontId="23" fillId="5" borderId="12" xfId="1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4" fillId="0" borderId="14" xfId="0" applyFont="1" applyFill="1" applyBorder="1" applyAlignment="1">
      <alignment horizontal="left" wrapText="1"/>
    </xf>
    <xf numFmtId="3" fontId="23" fillId="5" borderId="15" xfId="1" applyNumberFormat="1" applyFont="1" applyFill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6" fillId="0" borderId="0" xfId="0" applyFont="1" applyBorder="1" applyAlignment="1"/>
    <xf numFmtId="0" fontId="25" fillId="0" borderId="39" xfId="0" applyFont="1" applyBorder="1" applyAlignment="1">
      <alignment horizontal="right" vertical="center"/>
    </xf>
    <xf numFmtId="0" fontId="25" fillId="0" borderId="40" xfId="0" applyFont="1" applyBorder="1" applyAlignment="1">
      <alignment horizontal="right" vertical="center"/>
    </xf>
    <xf numFmtId="3" fontId="23" fillId="5" borderId="39" xfId="1" applyNumberFormat="1" applyFont="1" applyFill="1" applyBorder="1" applyAlignment="1">
      <alignment horizontal="right" vertical="center"/>
    </xf>
    <xf numFmtId="3" fontId="23" fillId="5" borderId="40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2" fillId="0" borderId="29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7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A4EB"/>
      <color rgb="FF003EAB"/>
      <color rgb="FF77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Tema. Año 2015.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7933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2015'!$B$15:$B$22</c:f>
              <c:strCache>
                <c:ptCount val="8"/>
                <c:pt idx="0">
                  <c:v>Afiliación SFS</c:v>
                </c:pt>
                <c:pt idx="1">
                  <c:v>Control de Gestión Interno</c:v>
                </c:pt>
                <c:pt idx="2">
                  <c:v>Entrega PBS- SFS</c:v>
                </c:pt>
                <c:pt idx="3">
                  <c:v>Estancias Infantiles </c:v>
                </c:pt>
                <c:pt idx="4">
                  <c:v>Gestión de Riesgos</c:v>
                </c:pt>
                <c:pt idx="5">
                  <c:v>Percepción Calidad</c:v>
                </c:pt>
                <c:pt idx="6">
                  <c:v>Primer Nivel de Atención </c:v>
                </c:pt>
                <c:pt idx="7">
                  <c:v>Servicicios Odontologicos </c:v>
                </c:pt>
              </c:strCache>
            </c:strRef>
          </c:cat>
          <c:val>
            <c:numRef>
              <c:f>' 2015'!$C$15:$C$22</c:f>
              <c:numCache>
                <c:formatCode>#,##0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B7B6-4749-AA01-BA8592AA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6887352"/>
        <c:axId val="326946264"/>
        <c:axId val="0"/>
      </c:bar3DChart>
      <c:catAx>
        <c:axId val="32688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946264"/>
        <c:crosses val="autoZero"/>
        <c:auto val="1"/>
        <c:lblAlgn val="ctr"/>
        <c:lblOffset val="100"/>
        <c:noMultiLvlLbl val="0"/>
      </c:catAx>
      <c:valAx>
        <c:axId val="326946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2688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Tema. </a:t>
            </a:r>
          </a:p>
          <a:p>
            <a:pPr>
              <a:defRPr/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2016</a:t>
            </a:r>
            <a:endParaRPr lang="es-DO" sz="2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2016'!$C$13</c:f>
              <c:strCache>
                <c:ptCount val="1"/>
                <c:pt idx="0">
                  <c:v>Total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2016'!$B$15:$B$21</c:f>
              <c:strCache>
                <c:ptCount val="7"/>
                <c:pt idx="0">
                  <c:v>Estancias Infantiles </c:v>
                </c:pt>
                <c:pt idx="1">
                  <c:v>Encuesta Afiliados - Estancias Infantiles</c:v>
                </c:pt>
                <c:pt idx="2">
                  <c:v>Entrega de Medicamentos</c:v>
                </c:pt>
                <c:pt idx="3">
                  <c:v>Plan de Salud Especial Transitorio</c:v>
                </c:pt>
                <c:pt idx="4">
                  <c:v>Entrega Plan Básico de Salud-SFS/1</c:v>
                </c:pt>
                <c:pt idx="5">
                  <c:v>Encuesta Afiliados - RS</c:v>
                </c:pt>
                <c:pt idx="6">
                  <c:v>Afiliación SFS</c:v>
                </c:pt>
              </c:strCache>
              <c:extLst xmlns:c15="http://schemas.microsoft.com/office/drawing/2012/chart"/>
            </c:strRef>
          </c:cat>
          <c:val>
            <c:numRef>
              <c:f>' 2016'!$C$15:$C$21</c:f>
              <c:numCache>
                <c:formatCode>#,##0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B-4B99-B759-C50AB235D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7763376"/>
        <c:axId val="292602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 2016'!$D$13</c15:sqref>
                        </c15:formulaRef>
                      </c:ext>
                    </c:extLst>
                    <c:strCache>
                      <c:ptCount val="1"/>
                      <c:pt idx="0">
                        <c:v>Enero- Marzo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 2016'!$B$15:$B$21</c15:sqref>
                        </c15:formulaRef>
                      </c:ext>
                    </c:extLst>
                    <c:strCache>
                      <c:ptCount val="7"/>
                      <c:pt idx="0">
                        <c:v>Estancias Infantiles </c:v>
                      </c:pt>
                      <c:pt idx="1">
                        <c:v>Encuesta Afiliados - Estancias Infantiles</c:v>
                      </c:pt>
                      <c:pt idx="2">
                        <c:v>Entrega de Medicamentos</c:v>
                      </c:pt>
                      <c:pt idx="3">
                        <c:v>Plan de Salud Especial Transitorio</c:v>
                      </c:pt>
                      <c:pt idx="4">
                        <c:v>Entrega Plan Básico de Salud-SFS/1</c:v>
                      </c:pt>
                      <c:pt idx="5">
                        <c:v>Encuesta Afiliados - RS</c:v>
                      </c:pt>
                      <c:pt idx="6">
                        <c:v>Afiliación SFS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 2016'!$D$15:$D$21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EB-4B99-B759-C50AB235D84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2016'!$E$13</c15:sqref>
                        </c15:formulaRef>
                      </c:ext>
                    </c:extLst>
                    <c:strCache>
                      <c:ptCount val="1"/>
                      <c:pt idx="0">
                        <c:v>Abril-Junio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2016'!$B$15:$B$21</c15:sqref>
                        </c15:formulaRef>
                      </c:ext>
                    </c:extLst>
                    <c:strCache>
                      <c:ptCount val="7"/>
                      <c:pt idx="0">
                        <c:v>Estancias Infantiles </c:v>
                      </c:pt>
                      <c:pt idx="1">
                        <c:v>Encuesta Afiliados - Estancias Infantiles</c:v>
                      </c:pt>
                      <c:pt idx="2">
                        <c:v>Entrega de Medicamentos</c:v>
                      </c:pt>
                      <c:pt idx="3">
                        <c:v>Plan de Salud Especial Transitorio</c:v>
                      </c:pt>
                      <c:pt idx="4">
                        <c:v>Entrega Plan Básico de Salud-SFS/1</c:v>
                      </c:pt>
                      <c:pt idx="5">
                        <c:v>Encuesta Afiliados - RS</c:v>
                      </c:pt>
                      <c:pt idx="6">
                        <c:v>Afiliación SFS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2016'!$E$15:$E$21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EB-4B99-B759-C50AB235D84D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2016'!$F$13</c15:sqref>
                        </c15:formulaRef>
                      </c:ext>
                    </c:extLst>
                    <c:strCache>
                      <c:ptCount val="1"/>
                      <c:pt idx="0">
                        <c:v>Julio-Septiembre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2016'!$B$15:$B$21</c15:sqref>
                        </c15:formulaRef>
                      </c:ext>
                    </c:extLst>
                    <c:strCache>
                      <c:ptCount val="7"/>
                      <c:pt idx="0">
                        <c:v>Estancias Infantiles </c:v>
                      </c:pt>
                      <c:pt idx="1">
                        <c:v>Encuesta Afiliados - Estancias Infantiles</c:v>
                      </c:pt>
                      <c:pt idx="2">
                        <c:v>Entrega de Medicamentos</c:v>
                      </c:pt>
                      <c:pt idx="3">
                        <c:v>Plan de Salud Especial Transitorio</c:v>
                      </c:pt>
                      <c:pt idx="4">
                        <c:v>Entrega Plan Básico de Salud-SFS/1</c:v>
                      </c:pt>
                      <c:pt idx="5">
                        <c:v>Encuesta Afiliados - RS</c:v>
                      </c:pt>
                      <c:pt idx="6">
                        <c:v>Afiliación SFS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2016'!$F$15:$F$21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EB-4B99-B759-C50AB235D84D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2016'!$G$13</c15:sqref>
                        </c15:formulaRef>
                      </c:ext>
                    </c:extLst>
                    <c:strCache>
                      <c:ptCount val="1"/>
                      <c:pt idx="0">
                        <c:v>Octubre-Diciembre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2016'!$B$15:$B$21</c15:sqref>
                        </c15:formulaRef>
                      </c:ext>
                    </c:extLst>
                    <c:strCache>
                      <c:ptCount val="7"/>
                      <c:pt idx="0">
                        <c:v>Estancias Infantiles </c:v>
                      </c:pt>
                      <c:pt idx="1">
                        <c:v>Encuesta Afiliados - Estancias Infantiles</c:v>
                      </c:pt>
                      <c:pt idx="2">
                        <c:v>Entrega de Medicamentos</c:v>
                      </c:pt>
                      <c:pt idx="3">
                        <c:v>Plan de Salud Especial Transitorio</c:v>
                      </c:pt>
                      <c:pt idx="4">
                        <c:v>Entrega Plan Básico de Salud-SFS/1</c:v>
                      </c:pt>
                      <c:pt idx="5">
                        <c:v>Encuesta Afiliados - RS</c:v>
                      </c:pt>
                      <c:pt idx="6">
                        <c:v>Afiliación SFS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 2016'!$G$15:$G$21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EB-4B99-B759-C50AB235D84D}"/>
                  </c:ext>
                </c:extLst>
              </c15:ser>
            </c15:filteredBarSeries>
          </c:ext>
        </c:extLst>
      </c:barChart>
      <c:catAx>
        <c:axId val="32776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2602736"/>
        <c:crosses val="autoZero"/>
        <c:auto val="1"/>
        <c:lblAlgn val="ctr"/>
        <c:lblOffset val="100"/>
        <c:noMultiLvlLbl val="0"/>
      </c:catAx>
      <c:valAx>
        <c:axId val="292602736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776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Tema. </a:t>
            </a:r>
          </a:p>
          <a:p>
            <a:pPr>
              <a:defRPr/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2017</a:t>
            </a:r>
            <a:endParaRPr lang="es-DO" sz="2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'2017'!$C$13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'2017'!$B$15:$B$24</c:f>
              <c:strCache>
                <c:ptCount val="10"/>
                <c:pt idx="0">
                  <c:v>Afiliación SFS-RS</c:v>
                </c:pt>
                <c:pt idx="1">
                  <c:v>Alto Costo en PBS-SFS</c:v>
                </c:pt>
                <c:pt idx="2">
                  <c:v>Cartera de Servicios de Salud</c:v>
                </c:pt>
                <c:pt idx="3">
                  <c:v>PSSET - Plan de Pensionado y  Jubilados del Ministerio de Hacienda</c:v>
                </c:pt>
                <c:pt idx="4">
                  <c:v>Servicicios Odontologicos </c:v>
                </c:pt>
                <c:pt idx="5">
                  <c:v>Control de Gestión Interno - RS / Estancias Infantiles  </c:v>
                </c:pt>
                <c:pt idx="6">
                  <c:v>Servicios de obstetricia (II -III Nivel de Atención)</c:v>
                </c:pt>
                <c:pt idx="7">
                  <c:v>Estancias Infantiles </c:v>
                </c:pt>
                <c:pt idx="8">
                  <c:v>Encuesta Afiliados - EI</c:v>
                </c:pt>
                <c:pt idx="9">
                  <c:v>Encuesta Afiliados - RS </c:v>
                </c:pt>
              </c:strCache>
            </c:strRef>
          </c:cat>
          <c:val>
            <c:numRef>
              <c:f>'2017'!$C$15:$C$24</c:f>
              <c:numCache>
                <c:formatCode>#,##0</c:formatCode>
                <c:ptCount val="10"/>
                <c:pt idx="0">
                  <c:v>207</c:v>
                </c:pt>
                <c:pt idx="1">
                  <c:v>1</c:v>
                </c:pt>
                <c:pt idx="2">
                  <c:v>25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9-4F55-814D-A1D3ECFA3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8492392"/>
        <c:axId val="3284869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'2017'!$D$13</c15:sqref>
                        </c15:formulaRef>
                      </c:ext>
                    </c:extLst>
                    <c:strCache>
                      <c:ptCount val="1"/>
                      <c:pt idx="0">
                        <c:v>Enero- Marzo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'2017'!$B$15:$B$24</c15:sqref>
                        </c15:formulaRef>
                      </c:ext>
                    </c:extLst>
                    <c:strCache>
                      <c:ptCount val="10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Cartera de Servicios de Salud</c:v>
                      </c:pt>
                      <c:pt idx="3">
                        <c:v>PSSET - Plan de Pensionado y  Jubilados del Ministerio de Hacienda</c:v>
                      </c:pt>
                      <c:pt idx="4">
                        <c:v>Servicicios Odontologicos </c:v>
                      </c:pt>
                      <c:pt idx="5">
                        <c:v>Control de Gestión Interno - RS / Estancias Infantiles  </c:v>
                      </c:pt>
                      <c:pt idx="6">
                        <c:v>Servicios de obstetricia (II -III Nivel de Atención)</c:v>
                      </c:pt>
                      <c:pt idx="7">
                        <c:v>Estancias Infantiles </c:v>
                      </c:pt>
                      <c:pt idx="8">
                        <c:v>Encuesta Afiliados - EI</c:v>
                      </c:pt>
                      <c:pt idx="9">
                        <c:v>Encuesta Afiliados - RS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'2017'!$D$15:$D$24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9A9-4F55-814D-A1D3ECFA331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'2017'!$E$13</c15:sqref>
                        </c15:formulaRef>
                      </c:ext>
                    </c:extLst>
                    <c:strCache>
                      <c:ptCount val="1"/>
                      <c:pt idx="0">
                        <c:v>Abril-Junio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'2017'!$B$15:$B$24</c15:sqref>
                        </c15:formulaRef>
                      </c:ext>
                    </c:extLst>
                    <c:strCache>
                      <c:ptCount val="10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Cartera de Servicios de Salud</c:v>
                      </c:pt>
                      <c:pt idx="3">
                        <c:v>PSSET - Plan de Pensionado y  Jubilados del Ministerio de Hacienda</c:v>
                      </c:pt>
                      <c:pt idx="4">
                        <c:v>Servicicios Odontologicos </c:v>
                      </c:pt>
                      <c:pt idx="5">
                        <c:v>Control de Gestión Interno - RS / Estancias Infantiles  </c:v>
                      </c:pt>
                      <c:pt idx="6">
                        <c:v>Servicios de obstetricia (II -III Nivel de Atención)</c:v>
                      </c:pt>
                      <c:pt idx="7">
                        <c:v>Estancias Infantiles </c:v>
                      </c:pt>
                      <c:pt idx="8">
                        <c:v>Encuesta Afiliados - EI</c:v>
                      </c:pt>
                      <c:pt idx="9">
                        <c:v>Encuesta Afiliados - RS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'2017'!$E$15:$E$24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204</c:v>
                      </c:pt>
                      <c:pt idx="1">
                        <c:v>1</c:v>
                      </c:pt>
                      <c:pt idx="2">
                        <c:v>25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A9-4F55-814D-A1D3ECFA3311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'2017'!$F$13</c15:sqref>
                        </c15:formulaRef>
                      </c:ext>
                    </c:extLst>
                    <c:strCache>
                      <c:ptCount val="1"/>
                      <c:pt idx="0">
                        <c:v>Julio-Septiembre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'2017'!$B$15:$B$24</c15:sqref>
                        </c15:formulaRef>
                      </c:ext>
                    </c:extLst>
                    <c:strCache>
                      <c:ptCount val="10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Cartera de Servicios de Salud</c:v>
                      </c:pt>
                      <c:pt idx="3">
                        <c:v>PSSET - Plan de Pensionado y  Jubilados del Ministerio de Hacienda</c:v>
                      </c:pt>
                      <c:pt idx="4">
                        <c:v>Servicicios Odontologicos </c:v>
                      </c:pt>
                      <c:pt idx="5">
                        <c:v>Control de Gestión Interno - RS / Estancias Infantiles  </c:v>
                      </c:pt>
                      <c:pt idx="6">
                        <c:v>Servicios de obstetricia (II -III Nivel de Atención)</c:v>
                      </c:pt>
                      <c:pt idx="7">
                        <c:v>Estancias Infantiles </c:v>
                      </c:pt>
                      <c:pt idx="8">
                        <c:v>Encuesta Afiliados - EI</c:v>
                      </c:pt>
                      <c:pt idx="9">
                        <c:v>Encuesta Afiliados - RS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'2017'!$F$15:$F$24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A9-4F55-814D-A1D3ECFA331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'2017'!$G$13</c15:sqref>
                        </c15:formulaRef>
                      </c:ext>
                    </c:extLst>
                    <c:strCache>
                      <c:ptCount val="1"/>
                      <c:pt idx="0">
                        <c:v>Octubre-Diciembre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'2017'!$B$15:$B$24</c15:sqref>
                        </c15:formulaRef>
                      </c:ext>
                    </c:extLst>
                    <c:strCache>
                      <c:ptCount val="10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Cartera de Servicios de Salud</c:v>
                      </c:pt>
                      <c:pt idx="3">
                        <c:v>PSSET - Plan de Pensionado y  Jubilados del Ministerio de Hacienda</c:v>
                      </c:pt>
                      <c:pt idx="4">
                        <c:v>Servicicios Odontologicos </c:v>
                      </c:pt>
                      <c:pt idx="5">
                        <c:v>Control de Gestión Interno - RS / Estancias Infantiles  </c:v>
                      </c:pt>
                      <c:pt idx="6">
                        <c:v>Servicios de obstetricia (II -III Nivel de Atención)</c:v>
                      </c:pt>
                      <c:pt idx="7">
                        <c:v>Estancias Infantiles </c:v>
                      </c:pt>
                      <c:pt idx="8">
                        <c:v>Encuesta Afiliados - EI</c:v>
                      </c:pt>
                      <c:pt idx="9">
                        <c:v>Encuesta Afiliados - RS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'2017'!$G$15:$G$24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A9-4F55-814D-A1D3ECFA3311}"/>
                  </c:ext>
                </c:extLst>
              </c15:ser>
            </c15:filteredBarSeries>
          </c:ext>
        </c:extLst>
      </c:barChart>
      <c:catAx>
        <c:axId val="32849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486904"/>
        <c:crosses val="autoZero"/>
        <c:auto val="1"/>
        <c:lblAlgn val="ctr"/>
        <c:lblOffset val="100"/>
        <c:noMultiLvlLbl val="0"/>
      </c:catAx>
      <c:valAx>
        <c:axId val="328486904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8492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Tema. </a:t>
            </a:r>
          </a:p>
          <a:p>
            <a:pPr>
              <a:defRPr/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2018</a:t>
            </a:r>
            <a:endParaRPr lang="es-DO" sz="2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'2018'!$C$13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'2018'!$B$15:$B$22</c:f>
              <c:strCache>
                <c:ptCount val="8"/>
                <c:pt idx="0">
                  <c:v>Afiliación SFS-RS</c:v>
                </c:pt>
                <c:pt idx="1">
                  <c:v>Alto Costo en PBS-SFS</c:v>
                </c:pt>
                <c:pt idx="2">
                  <c:v>Control de Gestión Interno - RS / Estancias Infantiles  </c:v>
                </c:pt>
                <c:pt idx="3">
                  <c:v>Cartera de Servicios de Salud</c:v>
                </c:pt>
                <c:pt idx="4">
                  <c:v>Encuesta Afiliados - RS </c:v>
                </c:pt>
                <c:pt idx="5">
                  <c:v>PSSET - Plan de Pensionado y Jubilados del Ministerio de Hacienda</c:v>
                </c:pt>
                <c:pt idx="6">
                  <c:v>Supervisión ARS</c:v>
                </c:pt>
                <c:pt idx="7">
                  <c:v>Servicios de obstetricia (II -III Nivel de Atención)</c:v>
                </c:pt>
              </c:strCache>
            </c:strRef>
          </c:cat>
          <c:val>
            <c:numRef>
              <c:f>'2018'!$C$15:$C$22</c:f>
              <c:numCache>
                <c:formatCode>#,##0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27</c:v>
                </c:pt>
                <c:pt idx="3">
                  <c:v>41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0-4C7D-9F1B-C400B14D2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8488864"/>
        <c:axId val="3284892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'2018'!$D$13</c15:sqref>
                        </c15:formulaRef>
                      </c:ext>
                    </c:extLst>
                    <c:strCache>
                      <c:ptCount val="1"/>
                      <c:pt idx="0">
                        <c:v>Enero- Marzo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'2018'!$B$15:$B$22</c15:sqref>
                        </c15:formulaRef>
                      </c:ext>
                    </c:extLst>
                    <c:strCache>
                      <c:ptCount val="8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Control de Gestión Interno - RS / Estancias Infantiles  </c:v>
                      </c:pt>
                      <c:pt idx="3">
                        <c:v>Cartera de Servicios de Salud</c:v>
                      </c:pt>
                      <c:pt idx="4">
                        <c:v>Encuesta Afiliados - RS </c:v>
                      </c:pt>
                      <c:pt idx="5">
                        <c:v>PSSET - Plan de Pensionado y Jubilados del Ministerio de Hacienda</c:v>
                      </c:pt>
                      <c:pt idx="6">
                        <c:v>Supervisión ARS</c:v>
                      </c:pt>
                      <c:pt idx="7">
                        <c:v>Servicios de obstetricia (II -III Nivel de Atención)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'2018'!$D$15:$D$22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38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4B0-4C7D-9F1B-C400B14D2B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'2018'!$E$13</c15:sqref>
                        </c15:formulaRef>
                      </c:ext>
                    </c:extLst>
                    <c:strCache>
                      <c:ptCount val="1"/>
                      <c:pt idx="0">
                        <c:v>Abril-Junio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'2018'!$B$15:$B$22</c15:sqref>
                        </c15:formulaRef>
                      </c:ext>
                    </c:extLst>
                    <c:strCache>
                      <c:ptCount val="8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Control de Gestión Interno - RS / Estancias Infantiles  </c:v>
                      </c:pt>
                      <c:pt idx="3">
                        <c:v>Cartera de Servicios de Salud</c:v>
                      </c:pt>
                      <c:pt idx="4">
                        <c:v>Encuesta Afiliados - RS </c:v>
                      </c:pt>
                      <c:pt idx="5">
                        <c:v>PSSET - Plan de Pensionado y Jubilados del Ministerio de Hacienda</c:v>
                      </c:pt>
                      <c:pt idx="6">
                        <c:v>Supervisión ARS</c:v>
                      </c:pt>
                      <c:pt idx="7">
                        <c:v>Servicios de obstetricia (II -III Nivel de Atención)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'2018'!$E$15:$E$22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5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4B0-4C7D-9F1B-C400B14D2BB3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'2018'!$F$13</c15:sqref>
                        </c15:formulaRef>
                      </c:ext>
                    </c:extLst>
                    <c:strCache>
                      <c:ptCount val="1"/>
                      <c:pt idx="0">
                        <c:v>Julio-Septiembre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'2018'!$B$15:$B$22</c15:sqref>
                        </c15:formulaRef>
                      </c:ext>
                    </c:extLst>
                    <c:strCache>
                      <c:ptCount val="8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Control de Gestión Interno - RS / Estancias Infantiles  </c:v>
                      </c:pt>
                      <c:pt idx="3">
                        <c:v>Cartera de Servicios de Salud</c:v>
                      </c:pt>
                      <c:pt idx="4">
                        <c:v>Encuesta Afiliados - RS </c:v>
                      </c:pt>
                      <c:pt idx="5">
                        <c:v>PSSET - Plan de Pensionado y Jubilados del Ministerio de Hacienda</c:v>
                      </c:pt>
                      <c:pt idx="6">
                        <c:v>Supervisión ARS</c:v>
                      </c:pt>
                      <c:pt idx="7">
                        <c:v>Servicios de obstetricia (II -III Nivel de Atención)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'2018'!$F$15:$F$22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</c:v>
                      </c:pt>
                      <c:pt idx="1">
                        <c:v>0</c:v>
                      </c:pt>
                      <c:pt idx="2">
                        <c:v>25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4B0-4C7D-9F1B-C400B14D2BB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'2018'!$G$13</c15:sqref>
                        </c15:formulaRef>
                      </c:ext>
                    </c:extLst>
                    <c:strCache>
                      <c:ptCount val="1"/>
                      <c:pt idx="0">
                        <c:v>Octubre-Diciembre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'2018'!$B$15:$B$22</c15:sqref>
                        </c15:formulaRef>
                      </c:ext>
                    </c:extLst>
                    <c:strCache>
                      <c:ptCount val="8"/>
                      <c:pt idx="0">
                        <c:v>Afiliación SFS-RS</c:v>
                      </c:pt>
                      <c:pt idx="1">
                        <c:v>Alto Costo en PBS-SFS</c:v>
                      </c:pt>
                      <c:pt idx="2">
                        <c:v>Control de Gestión Interno - RS / Estancias Infantiles  </c:v>
                      </c:pt>
                      <c:pt idx="3">
                        <c:v>Cartera de Servicios de Salud</c:v>
                      </c:pt>
                      <c:pt idx="4">
                        <c:v>Encuesta Afiliados - RS </c:v>
                      </c:pt>
                      <c:pt idx="5">
                        <c:v>PSSET - Plan de Pensionado y Jubilados del Ministerio de Hacienda</c:v>
                      </c:pt>
                      <c:pt idx="6">
                        <c:v>Supervisión ARS</c:v>
                      </c:pt>
                      <c:pt idx="7">
                        <c:v>Servicios de obstetricia (II -III Nivel de Atención)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'2018'!$G$15:$G$22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4B0-4C7D-9F1B-C400B14D2BB3}"/>
                  </c:ext>
                </c:extLst>
              </c15:ser>
            </c15:filteredBarSeries>
          </c:ext>
        </c:extLst>
      </c:barChart>
      <c:catAx>
        <c:axId val="32848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489256"/>
        <c:crosses val="autoZero"/>
        <c:auto val="1"/>
        <c:lblAlgn val="ctr"/>
        <c:lblOffset val="100"/>
        <c:noMultiLvlLbl val="0"/>
      </c:catAx>
      <c:valAx>
        <c:axId val="328489256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848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Tema. </a:t>
            </a:r>
          </a:p>
          <a:p>
            <a:pPr>
              <a:defRPr/>
            </a:pPr>
            <a:r>
              <a:rPr lang="es-DO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2019</a:t>
            </a:r>
            <a:endParaRPr lang="es-DO" sz="2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'2019'!$D$13</c:f>
              <c:strCache>
                <c:ptCount val="1"/>
                <c:pt idx="0">
                  <c:v>Enero- Marzo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'2019'!$B$15:$B$21</c:f>
              <c:strCache>
                <c:ptCount val="7"/>
                <c:pt idx="0">
                  <c:v>Afiliación SFS-Pensionados</c:v>
                </c:pt>
                <c:pt idx="1">
                  <c:v>Afiliación SFS-RS</c:v>
                </c:pt>
                <c:pt idx="2">
                  <c:v>Cartera de Servicios de Salud</c:v>
                </c:pt>
                <c:pt idx="3">
                  <c:v>Control de Gestión Interno - RS / Estancias Infantiles  </c:v>
                </c:pt>
                <c:pt idx="4">
                  <c:v>Control de Gestión Interno - SNS</c:v>
                </c:pt>
                <c:pt idx="5">
                  <c:v>Estimación</c:v>
                </c:pt>
                <c:pt idx="6">
                  <c:v>Supervisión ARS</c:v>
                </c:pt>
              </c:strCache>
            </c:strRef>
          </c:cat>
          <c:val>
            <c:numRef>
              <c:f>'2019'!$D$15:$D$21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41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B-413A-9412-E0CF69BEF0FB}"/>
            </c:ext>
          </c:extLst>
        </c:ser>
        <c:ser>
          <c:idx val="2"/>
          <c:order val="1"/>
          <c:tx>
            <c:strRef>
              <c:f>'2019'!$E$13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'2019'!$B$15:$B$21</c:f>
              <c:strCache>
                <c:ptCount val="7"/>
                <c:pt idx="0">
                  <c:v>Afiliación SFS-Pensionados</c:v>
                </c:pt>
                <c:pt idx="1">
                  <c:v>Afiliación SFS-RS</c:v>
                </c:pt>
                <c:pt idx="2">
                  <c:v>Cartera de Servicios de Salud</c:v>
                </c:pt>
                <c:pt idx="3">
                  <c:v>Control de Gestión Interno - RS / Estancias Infantiles  </c:v>
                </c:pt>
                <c:pt idx="4">
                  <c:v>Control de Gestión Interno - SNS</c:v>
                </c:pt>
                <c:pt idx="5">
                  <c:v>Estimación</c:v>
                </c:pt>
                <c:pt idx="6">
                  <c:v>Supervisión ARS</c:v>
                </c:pt>
              </c:strCache>
            </c:strRef>
          </c:cat>
          <c:val>
            <c:numRef>
              <c:f>'2019'!$E$15:$E$21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B-413A-9412-E0CF69BEF0FB}"/>
            </c:ext>
          </c:extLst>
        </c:ser>
        <c:ser>
          <c:idx val="4"/>
          <c:order val="2"/>
          <c:tx>
            <c:strRef>
              <c:f>'2019'!$F$13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'2019'!$B$15:$B$21</c:f>
              <c:strCache>
                <c:ptCount val="7"/>
                <c:pt idx="0">
                  <c:v>Afiliación SFS-Pensionados</c:v>
                </c:pt>
                <c:pt idx="1">
                  <c:v>Afiliación SFS-RS</c:v>
                </c:pt>
                <c:pt idx="2">
                  <c:v>Cartera de Servicios de Salud</c:v>
                </c:pt>
                <c:pt idx="3">
                  <c:v>Control de Gestión Interno - RS / Estancias Infantiles  </c:v>
                </c:pt>
                <c:pt idx="4">
                  <c:v>Control de Gestión Interno - SNS</c:v>
                </c:pt>
                <c:pt idx="5">
                  <c:v>Estimación</c:v>
                </c:pt>
                <c:pt idx="6">
                  <c:v>Supervisión ARS</c:v>
                </c:pt>
              </c:strCache>
            </c:strRef>
          </c:cat>
          <c:val>
            <c:numRef>
              <c:f>'2019'!$F$15:$F$21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9</c:v>
                </c:pt>
                <c:pt idx="5">
                  <c:v>22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8B-413A-9412-E0CF69BEF0FB}"/>
            </c:ext>
          </c:extLst>
        </c:ser>
        <c:ser>
          <c:idx val="3"/>
          <c:order val="3"/>
          <c:tx>
            <c:strRef>
              <c:f>'2019'!$G$13</c:f>
              <c:strCache>
                <c:ptCount val="1"/>
                <c:pt idx="0">
                  <c:v>Octubre-Diciembre/1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'2019'!$B$15:$B$21</c:f>
              <c:strCache>
                <c:ptCount val="7"/>
                <c:pt idx="0">
                  <c:v>Afiliación SFS-Pensionados</c:v>
                </c:pt>
                <c:pt idx="1">
                  <c:v>Afiliación SFS-RS</c:v>
                </c:pt>
                <c:pt idx="2">
                  <c:v>Cartera de Servicios de Salud</c:v>
                </c:pt>
                <c:pt idx="3">
                  <c:v>Control de Gestión Interno - RS / Estancias Infantiles  </c:v>
                </c:pt>
                <c:pt idx="4">
                  <c:v>Control de Gestión Interno - SNS</c:v>
                </c:pt>
                <c:pt idx="5">
                  <c:v>Estimación</c:v>
                </c:pt>
                <c:pt idx="6">
                  <c:v>Supervisión ARS</c:v>
                </c:pt>
              </c:strCache>
            </c:strRef>
          </c:cat>
          <c:val>
            <c:numRef>
              <c:f>'2019'!$G$15:$G$21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8B-413A-9412-E0CF69BEF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8618928"/>
        <c:axId val="328614224"/>
        <c:extLst/>
      </c:barChart>
      <c:catAx>
        <c:axId val="32861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614224"/>
        <c:crosses val="autoZero"/>
        <c:auto val="1"/>
        <c:lblAlgn val="ctr"/>
        <c:lblOffset val="100"/>
        <c:noMultiLvlLbl val="0"/>
      </c:catAx>
      <c:valAx>
        <c:axId val="328614224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32861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Tema. </a:t>
            </a:r>
          </a:p>
          <a:p>
            <a:pPr>
              <a:defRPr/>
            </a:pPr>
            <a:r>
              <a:rPr lang="es-DO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</a:t>
            </a:r>
            <a:r>
              <a:rPr lang="es-DO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2020</a:t>
            </a:r>
            <a:endParaRPr lang="es-DO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3030721924157815"/>
          <c:y val="5.1350822222689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1696255835042606E-2"/>
          <c:y val="0.21292083916873875"/>
          <c:w val="0.96055226211810418"/>
          <c:h val="0.35708797972809053"/>
        </c:manualLayout>
      </c:layout>
      <c:barChart>
        <c:barDir val="col"/>
        <c:grouping val="clustered"/>
        <c:varyColors val="0"/>
        <c:ser>
          <c:idx val="0"/>
          <c:order val="0"/>
          <c:tx>
            <c:v>Enero-Junio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 '!$B$15:$B$18</c:f>
              <c:strCache>
                <c:ptCount val="4"/>
                <c:pt idx="0">
                  <c:v>Supervisión al Proceso de Afiliación en Menores con Rangos de Edades entre 0-17 Afiliados por la ARS SeNaSa en el RS</c:v>
                </c:pt>
                <c:pt idx="1">
                  <c:v>Validación de la Atención Oportuna Pre Natal con enfoque a la Mortalidad Materno Infantil de las Afiliadas al Régimen Subsidiado.</c:v>
                </c:pt>
                <c:pt idx="2">
                  <c:v>Seguimiento a la Supervisión a los Servicios Odontológicos en el Régimen Subsidiado </c:v>
                </c:pt>
                <c:pt idx="3">
                  <c:v>Supervisión Especial en el Proceso de Afiliación de los dos Millones de Afiliados al Régimen Subsidiado</c:v>
                </c:pt>
              </c:strCache>
            </c:strRef>
          </c:cat>
          <c:val>
            <c:numRef>
              <c:f>'2020 '!$C$15:$C$18</c:f>
              <c:numCache>
                <c:formatCode>#,##0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6-402F-8BFB-A01DCE4B34A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28615400"/>
        <c:axId val="328613048"/>
        <c:extLst/>
      </c:barChart>
      <c:catAx>
        <c:axId val="32861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613048"/>
        <c:crosses val="autoZero"/>
        <c:auto val="1"/>
        <c:lblAlgn val="ctr"/>
        <c:lblOffset val="100"/>
        <c:noMultiLvlLbl val="0"/>
      </c:catAx>
      <c:valAx>
        <c:axId val="328613048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86154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 </a:t>
            </a:r>
          </a:p>
          <a:p>
            <a:pPr>
              <a:defRPr/>
            </a:pPr>
            <a:r>
              <a:rPr lang="es-DO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</a:t>
            </a:r>
            <a:r>
              <a:rPr lang="es-DO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2022</a:t>
            </a:r>
            <a:endParaRPr lang="es-DO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3030724494414997"/>
          <c:y val="3.41464736262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1696255835042606E-2"/>
          <c:y val="0.21292083916873875"/>
          <c:w val="0.96055226211810418"/>
          <c:h val="0.35708797972809053"/>
        </c:manualLayout>
      </c:layout>
      <c:barChart>
        <c:barDir val="col"/>
        <c:grouping val="clustered"/>
        <c:varyColors val="0"/>
        <c:ser>
          <c:idx val="0"/>
          <c:order val="0"/>
          <c:tx>
            <c:v>Enero-Junio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'2022'!$B$15:$B$17</c:f>
              <c:strCache>
                <c:ptCount val="3"/>
                <c:pt idx="0">
                  <c:v>Supervisión sobre el Uso y Funcionamiento de los Documentos de Afiliación RS</c:v>
                </c:pt>
                <c:pt idx="1">
                  <c:v>Seguimiento a la Supervisión del Proceso de Afiliación en el Régimen Subsidiado.</c:v>
                </c:pt>
                <c:pt idx="2">
                  <c:v>Supervisión de la Entrega de Medicamentos a los Afiliados del Régimen Subsidiado, en establecimientos de Nivel I de Atención pertenecientes a la Red de PSS de la ARS SENASA.</c:v>
                </c:pt>
              </c:strCache>
            </c:strRef>
          </c:cat>
          <c:val>
            <c:numRef>
              <c:f>'2022'!$C$15:$C$17</c:f>
              <c:numCache>
                <c:formatCode>#,##0</c:formatCode>
                <c:ptCount val="3"/>
                <c:pt idx="0">
                  <c:v>15</c:v>
                </c:pt>
                <c:pt idx="1">
                  <c:v>28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C-4094-B8C9-EAC2019F35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28615400"/>
        <c:axId val="328613048"/>
        <c:extLst/>
      </c:barChart>
      <c:catAx>
        <c:axId val="32861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613048"/>
        <c:crosses val="autoZero"/>
        <c:auto val="1"/>
        <c:lblAlgn val="ctr"/>
        <c:lblOffset val="100"/>
        <c:noMultiLvlLbl val="0"/>
      </c:catAx>
      <c:valAx>
        <c:axId val="328613048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86154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Supervisiones y visitas de Seguimiento en el Régimen Subsidiado por Tema </a:t>
            </a:r>
          </a:p>
          <a:p>
            <a:pPr>
              <a:defRPr/>
            </a:pPr>
            <a:r>
              <a:rPr lang="es-DO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Año: </a:t>
            </a:r>
            <a:r>
              <a:rPr lang="es-DO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endParaRPr lang="es-DO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3030721924157815"/>
          <c:y val="5.1350822222689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1696255835042606E-2"/>
          <c:y val="0.21292083916873875"/>
          <c:w val="0.96055226211810418"/>
          <c:h val="0.35708797972809053"/>
        </c:manualLayout>
      </c:layout>
      <c:barChart>
        <c:barDir val="col"/>
        <c:grouping val="clustered"/>
        <c:varyColors val="0"/>
        <c:ser>
          <c:idx val="0"/>
          <c:order val="0"/>
          <c:tx>
            <c:v>Enero-Junio</c:v>
          </c:tx>
          <c:spPr>
            <a:solidFill>
              <a:srgbClr val="003EA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'2023'!$B$13:$B$19</c:f>
              <c:strCache>
                <c:ptCount val="7"/>
                <c:pt idx="0">
                  <c:v>Encuesta  de la calidad de los servicios odontológicos entregados a los afiliados en el Régimen Subsidiado.</c:v>
                </c:pt>
                <c:pt idx="1">
                  <c:v>Gestión efectiva de la cartera de afiliados del Regimen Subsidiado.</c:v>
                </c:pt>
                <c:pt idx="2">
                  <c:v>Levantamiento de información a las prestadoras Nutri-met y Flawokent, mediante los CPN.</c:v>
                </c:pt>
                <c:pt idx="3">
                  <c:v>Seguimiento a los planes de acción de las Supervisiones realizadas a las  Resoluciones 212-02 y 351-02</c:v>
                </c:pt>
                <c:pt idx="4">
                  <c:v>Supervisión a la Resolución 553-02, ARS SENASA.</c:v>
                </c:pt>
                <c:pt idx="5">
                  <c:v>Supervisión de los servicios de la poblacion mayor de 65 años que están integrados a los círculos comunitarios / SENASA CUIDA DE TI. </c:v>
                </c:pt>
                <c:pt idx="6">
                  <c:v>Supervisión para "Validar los afiliados al Régimen Subsidiado, integrados al  Plan de Prevención &amp; Promoción de Salud"</c:v>
                </c:pt>
              </c:strCache>
            </c:strRef>
          </c:cat>
          <c:val>
            <c:numRef>
              <c:f>'2023'!$C$13:$C$19</c:f>
              <c:numCache>
                <c:formatCode>#,##0</c:formatCode>
                <c:ptCount val="7"/>
                <c:pt idx="0">
                  <c:v>40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1</c:v>
                </c:pt>
                <c:pt idx="5">
                  <c:v>20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0C8-AE9F-C2008A8520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28615400"/>
        <c:axId val="328613048"/>
        <c:extLst/>
      </c:barChart>
      <c:catAx>
        <c:axId val="32861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613048"/>
        <c:crosses val="autoZero"/>
        <c:auto val="1"/>
        <c:lblAlgn val="ctr"/>
        <c:lblOffset val="100"/>
        <c:noMultiLvlLbl val="0"/>
      </c:catAx>
      <c:valAx>
        <c:axId val="328613048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86154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j-ea"/>
                <a:cs typeface="+mj-cs"/>
              </a:defRPr>
            </a:pPr>
            <a:r>
              <a:rPr lang="es-DO" sz="1600" b="1">
                <a:solidFill>
                  <a:sysClr val="windowText" lastClr="000000"/>
                </a:solidFill>
                <a:latin typeface="Franklin Gothic Book" panose="020B0503020102020204" pitchFamily="34" charset="0"/>
                <a:cs typeface="Arial" panose="020B0604020202020204" pitchFamily="34" charset="0"/>
              </a:rPr>
              <a:t>Supervisiones y visitas de Seguimiento en el Régimen Subsidiado por Tema </a:t>
            </a:r>
          </a:p>
          <a:p>
            <a:pPr>
              <a:defRPr sz="1600">
                <a:latin typeface="Franklin Gothic Book" panose="020B0503020102020204" pitchFamily="34" charset="0"/>
              </a:defRPr>
            </a:pPr>
            <a:r>
              <a:rPr lang="es-DO" sz="1600" b="1">
                <a:solidFill>
                  <a:sysClr val="windowText" lastClr="000000"/>
                </a:solidFill>
                <a:latin typeface="Franklin Gothic Book" panose="020B0503020102020204" pitchFamily="34" charset="0"/>
                <a:cs typeface="Arial" panose="020B0604020202020204" pitchFamily="34" charset="0"/>
              </a:rPr>
              <a:t>Año: </a:t>
            </a:r>
            <a:r>
              <a:rPr lang="es-DO" sz="1600" b="1" baseline="0">
                <a:solidFill>
                  <a:sysClr val="windowText" lastClr="000000"/>
                </a:solidFill>
                <a:latin typeface="Franklin Gothic Book" panose="020B0503020102020204" pitchFamily="34" charset="0"/>
                <a:cs typeface="Arial" panose="020B0604020202020204" pitchFamily="34" charset="0"/>
              </a:rPr>
              <a:t>2024</a:t>
            </a:r>
            <a:endParaRPr lang="es-DO" sz="1600" b="1">
              <a:solidFill>
                <a:sysClr val="windowText" lastClr="000000"/>
              </a:solidFill>
              <a:latin typeface="Franklin Gothic Book" panose="020B0503020102020204" pitchFamily="34" charset="0"/>
            </a:endParaRPr>
          </a:p>
        </c:rich>
      </c:tx>
      <c:layout>
        <c:manualLayout>
          <c:xMode val="edge"/>
          <c:yMode val="edge"/>
          <c:x val="0.17836541348738305"/>
          <c:y val="4.7765659140671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Franklin Gothic Book" panose="020B0503020102020204" pitchFamily="34" charset="0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1696255835042606E-2"/>
          <c:y val="0.21292083916873875"/>
          <c:w val="0.96055226211810418"/>
          <c:h val="0.35708797972809053"/>
        </c:manualLayout>
      </c:layout>
      <c:barChart>
        <c:barDir val="col"/>
        <c:grouping val="clustered"/>
        <c:varyColors val="0"/>
        <c:ser>
          <c:idx val="0"/>
          <c:order val="0"/>
          <c:tx>
            <c:v>Enero-Junio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A4EB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39-400F-88B9-1696F1F011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'2024'!$B$13:$B$17</c:f>
              <c:strCache>
                <c:ptCount val="5"/>
                <c:pt idx="0">
                  <c:v>Seguimiento Plan de Accion: Mejoras de la "Gestión Efectiva de la Cartera del Régimen Subsidiado".</c:v>
                </c:pt>
                <c:pt idx="1">
                  <c:v>Seguimiento a la Supervisión de la implementación de la Rsolución 533-01</c:v>
                </c:pt>
                <c:pt idx="2">
                  <c:v>Vigilar los programas de promocion de salud y prevencion de enfermedades  que ofertan en el primer nivel de atencion  a  los afiliados al Regimen Subsidiado.</c:v>
                </c:pt>
                <c:pt idx="3">
                  <c:v>Encuesta de Calidad  Percibida sobre los Servicios Odontológicos</c:v>
                </c:pt>
                <c:pt idx="4">
                  <c:v>Supervisión Centros de Atención Primaria y Centros de Apoyo Diagnóstico del Primer Nivel de Atención</c:v>
                </c:pt>
              </c:strCache>
            </c:strRef>
          </c:cat>
          <c:val>
            <c:numRef>
              <c:f>'2024'!$C$13:$C$17</c:f>
              <c:numCache>
                <c:formatCode>#,##0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9-400F-88B9-1696F1F011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28615400"/>
        <c:axId val="328613048"/>
        <c:extLst/>
      </c:barChart>
      <c:catAx>
        <c:axId val="32861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8613048"/>
        <c:crosses val="autoZero"/>
        <c:auto val="1"/>
        <c:lblAlgn val="ctr"/>
        <c:lblOffset val="100"/>
        <c:noMultiLvlLbl val="0"/>
      </c:catAx>
      <c:valAx>
        <c:axId val="328613048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286154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39157</xdr:rowOff>
    </xdr:from>
    <xdr:to>
      <xdr:col>6</xdr:col>
      <xdr:colOff>1562100</xdr:colOff>
      <xdr:row>5</xdr:row>
      <xdr:rowOff>306916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6307"/>
          <a:ext cx="8924925" cy="1029759"/>
        </a:xfrm>
        <a:prstGeom prst="rect">
          <a:avLst/>
        </a:prstGeom>
      </xdr:spPr>
    </xdr:pic>
    <xdr:clientData/>
  </xdr:twoCellAnchor>
  <xdr:twoCellAnchor>
    <xdr:from>
      <xdr:col>2</xdr:col>
      <xdr:colOff>53976</xdr:colOff>
      <xdr:row>25</xdr:row>
      <xdr:rowOff>96309</xdr:rowOff>
    </xdr:from>
    <xdr:to>
      <xdr:col>6</xdr:col>
      <xdr:colOff>117475</xdr:colOff>
      <xdr:row>41</xdr:row>
      <xdr:rowOff>134409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6</xdr:col>
      <xdr:colOff>1438275</xdr:colOff>
      <xdr:row>5</xdr:row>
      <xdr:rowOff>276224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8886825" cy="1009649"/>
        </a:xfrm>
        <a:prstGeom prst="rect">
          <a:avLst/>
        </a:prstGeom>
      </xdr:spPr>
    </xdr:pic>
    <xdr:clientData/>
  </xdr:twoCellAnchor>
  <xdr:twoCellAnchor>
    <xdr:from>
      <xdr:col>1</xdr:col>
      <xdr:colOff>1438275</xdr:colOff>
      <xdr:row>25</xdr:row>
      <xdr:rowOff>85724</xdr:rowOff>
    </xdr:from>
    <xdr:to>
      <xdr:col>6</xdr:col>
      <xdr:colOff>438150</xdr:colOff>
      <xdr:row>39</xdr:row>
      <xdr:rowOff>119061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6</xdr:col>
      <xdr:colOff>1438275</xdr:colOff>
      <xdr:row>5</xdr:row>
      <xdr:rowOff>276224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8886825" cy="1009649"/>
        </a:xfrm>
        <a:prstGeom prst="rect">
          <a:avLst/>
        </a:prstGeom>
      </xdr:spPr>
    </xdr:pic>
    <xdr:clientData/>
  </xdr:twoCellAnchor>
  <xdr:twoCellAnchor>
    <xdr:from>
      <xdr:col>1</xdr:col>
      <xdr:colOff>1438275</xdr:colOff>
      <xdr:row>28</xdr:row>
      <xdr:rowOff>85724</xdr:rowOff>
    </xdr:from>
    <xdr:to>
      <xdr:col>6</xdr:col>
      <xdr:colOff>438150</xdr:colOff>
      <xdr:row>42</xdr:row>
      <xdr:rowOff>119061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6</xdr:col>
      <xdr:colOff>1428750</xdr:colOff>
      <xdr:row>5</xdr:row>
      <xdr:rowOff>276224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0506075" cy="1009649"/>
        </a:xfrm>
        <a:prstGeom prst="rect">
          <a:avLst/>
        </a:prstGeom>
      </xdr:spPr>
    </xdr:pic>
    <xdr:clientData/>
  </xdr:twoCellAnchor>
  <xdr:twoCellAnchor>
    <xdr:from>
      <xdr:col>1</xdr:col>
      <xdr:colOff>1438275</xdr:colOff>
      <xdr:row>26</xdr:row>
      <xdr:rowOff>85724</xdr:rowOff>
    </xdr:from>
    <xdr:to>
      <xdr:col>6</xdr:col>
      <xdr:colOff>247650</xdr:colOff>
      <xdr:row>40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6</xdr:col>
      <xdr:colOff>1428750</xdr:colOff>
      <xdr:row>5</xdr:row>
      <xdr:rowOff>276224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0506075" cy="1009649"/>
        </a:xfrm>
        <a:prstGeom prst="rect">
          <a:avLst/>
        </a:prstGeom>
      </xdr:spPr>
    </xdr:pic>
    <xdr:clientData/>
  </xdr:twoCellAnchor>
  <xdr:twoCellAnchor>
    <xdr:from>
      <xdr:col>1</xdr:col>
      <xdr:colOff>1438275</xdr:colOff>
      <xdr:row>25</xdr:row>
      <xdr:rowOff>85724</xdr:rowOff>
    </xdr:from>
    <xdr:to>
      <xdr:col>6</xdr:col>
      <xdr:colOff>247650</xdr:colOff>
      <xdr:row>39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33618</xdr:rowOff>
    </xdr:from>
    <xdr:to>
      <xdr:col>5</xdr:col>
      <xdr:colOff>1546412</xdr:colOff>
      <xdr:row>5</xdr:row>
      <xdr:rowOff>312964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9" y="89647"/>
          <a:ext cx="11436724" cy="1041346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22</xdr:row>
      <xdr:rowOff>54430</xdr:rowOff>
    </xdr:from>
    <xdr:to>
      <xdr:col>5</xdr:col>
      <xdr:colOff>1524000</xdr:colOff>
      <xdr:row>39</xdr:row>
      <xdr:rowOff>149680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33618</xdr:rowOff>
    </xdr:from>
    <xdr:to>
      <xdr:col>5</xdr:col>
      <xdr:colOff>1546412</xdr:colOff>
      <xdr:row>5</xdr:row>
      <xdr:rowOff>312964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0768"/>
          <a:ext cx="11433362" cy="1041346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20</xdr:row>
      <xdr:rowOff>54430</xdr:rowOff>
    </xdr:from>
    <xdr:to>
      <xdr:col>5</xdr:col>
      <xdr:colOff>1524000</xdr:colOff>
      <xdr:row>35</xdr:row>
      <xdr:rowOff>149680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</xdr:colOff>
      <xdr:row>20</xdr:row>
      <xdr:rowOff>133350</xdr:rowOff>
    </xdr:from>
    <xdr:to>
      <xdr:col>5</xdr:col>
      <xdr:colOff>1438275</xdr:colOff>
      <xdr:row>38</xdr:row>
      <xdr:rowOff>44905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4F7A54-C37C-4493-BE9E-B3CAD58EB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11206</xdr:rowOff>
    </xdr:from>
    <xdr:to>
      <xdr:col>1</xdr:col>
      <xdr:colOff>2370667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9862F9-0A82-47C1-81D6-860BA1F06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67235"/>
          <a:ext cx="2370667" cy="1333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43703</xdr:rowOff>
    </xdr:from>
    <xdr:to>
      <xdr:col>4</xdr:col>
      <xdr:colOff>1498147</xdr:colOff>
      <xdr:row>36</xdr:row>
      <xdr:rowOff>156964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270DBE-EDAB-44CA-AFC1-B7645ACAD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11206</xdr:rowOff>
    </xdr:from>
    <xdr:to>
      <xdr:col>1</xdr:col>
      <xdr:colOff>2370667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0906F9-828D-4A32-871B-F85CF2615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8356"/>
          <a:ext cx="2370667" cy="132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43"/>
  <sheetViews>
    <sheetView showGridLines="0" view="pageBreakPreview" zoomScaleNormal="90" zoomScaleSheetLayoutView="100" workbookViewId="0">
      <selection activeCell="E18" sqref="E18"/>
    </sheetView>
  </sheetViews>
  <sheetFormatPr baseColWidth="10" defaultRowHeight="15" x14ac:dyDescent="0.25"/>
  <cols>
    <col min="1" max="1" width="0.85546875" customWidth="1"/>
    <col min="2" max="2" width="29.42578125" customWidth="1"/>
    <col min="3" max="3" width="23" customWidth="1"/>
    <col min="4" max="4" width="19.42578125" customWidth="1"/>
    <col min="5" max="5" width="19" customWidth="1"/>
    <col min="6" max="6" width="19.85546875" customWidth="1"/>
    <col min="7" max="7" width="23.5703125" customWidth="1"/>
  </cols>
  <sheetData>
    <row r="1" spans="2:8" ht="4.5" customHeight="1" thickBot="1" x14ac:dyDescent="0.3"/>
    <row r="2" spans="2:8" x14ac:dyDescent="0.25">
      <c r="B2" s="1"/>
      <c r="C2" s="2"/>
      <c r="D2" s="2"/>
      <c r="E2" s="2"/>
      <c r="F2" s="2"/>
      <c r="G2" s="27"/>
      <c r="H2" s="3"/>
    </row>
    <row r="3" spans="2:8" x14ac:dyDescent="0.25">
      <c r="B3" s="4"/>
      <c r="C3" s="5"/>
      <c r="D3" s="5"/>
      <c r="E3" s="5"/>
      <c r="F3" s="5"/>
      <c r="G3" s="28"/>
    </row>
    <row r="4" spans="2:8" x14ac:dyDescent="0.25">
      <c r="B4" s="4"/>
      <c r="C4" s="5"/>
      <c r="D4" s="5"/>
      <c r="E4" s="5"/>
      <c r="F4" s="5"/>
      <c r="G4" s="28"/>
    </row>
    <row r="5" spans="2:8" x14ac:dyDescent="0.25">
      <c r="B5" s="4"/>
      <c r="C5" s="5"/>
      <c r="D5" s="5"/>
      <c r="E5" s="5"/>
      <c r="F5" s="5"/>
      <c r="G5" s="28"/>
    </row>
    <row r="6" spans="2:8" ht="25.5" customHeight="1" thickBot="1" x14ac:dyDescent="0.3">
      <c r="B6" s="6"/>
      <c r="C6" s="7"/>
      <c r="D6" s="7"/>
      <c r="E6" s="7"/>
      <c r="F6" s="7"/>
      <c r="G6" s="29"/>
    </row>
    <row r="7" spans="2:8" ht="5.25" customHeight="1" x14ac:dyDescent="0.25">
      <c r="B7" s="8"/>
      <c r="C7" s="9"/>
      <c r="D7" s="9"/>
      <c r="E7" s="9"/>
      <c r="F7" s="9"/>
      <c r="G7" s="30"/>
    </row>
    <row r="8" spans="2:8" ht="15.75" x14ac:dyDescent="0.25">
      <c r="B8" s="97" t="s">
        <v>0</v>
      </c>
      <c r="C8" s="98"/>
      <c r="D8" s="98"/>
      <c r="E8" s="98"/>
      <c r="F8" s="98"/>
      <c r="G8" s="99"/>
    </row>
    <row r="9" spans="2:8" ht="15" customHeight="1" x14ac:dyDescent="0.25">
      <c r="B9" s="97" t="s">
        <v>1</v>
      </c>
      <c r="C9" s="98"/>
      <c r="D9" s="98"/>
      <c r="E9" s="98"/>
      <c r="F9" s="98"/>
      <c r="G9" s="99"/>
    </row>
    <row r="10" spans="2:8" ht="15.75" x14ac:dyDescent="0.25">
      <c r="B10" s="97" t="s">
        <v>2</v>
      </c>
      <c r="C10" s="98"/>
      <c r="D10" s="98"/>
      <c r="E10" s="98"/>
      <c r="F10" s="98"/>
      <c r="G10" s="99"/>
    </row>
    <row r="11" spans="2:8" ht="15.75" x14ac:dyDescent="0.25">
      <c r="B11" s="97" t="s">
        <v>3</v>
      </c>
      <c r="C11" s="98"/>
      <c r="D11" s="98"/>
      <c r="E11" s="98"/>
      <c r="F11" s="98"/>
      <c r="G11" s="99"/>
    </row>
    <row r="12" spans="2:8" ht="5.25" customHeight="1" x14ac:dyDescent="0.25">
      <c r="B12" s="8"/>
      <c r="C12" s="9"/>
      <c r="D12" s="9"/>
      <c r="E12" s="9"/>
      <c r="F12" s="9"/>
      <c r="G12" s="30"/>
    </row>
    <row r="13" spans="2:8" ht="15.75" x14ac:dyDescent="0.25">
      <c r="B13" s="10" t="s">
        <v>4</v>
      </c>
      <c r="C13" s="11" t="s">
        <v>5</v>
      </c>
      <c r="D13" s="11" t="s">
        <v>6</v>
      </c>
      <c r="E13" s="11" t="s">
        <v>7</v>
      </c>
      <c r="F13" s="11" t="s">
        <v>13</v>
      </c>
      <c r="G13" s="12" t="s">
        <v>14</v>
      </c>
    </row>
    <row r="14" spans="2:8" x14ac:dyDescent="0.25">
      <c r="B14" s="13" t="s">
        <v>8</v>
      </c>
      <c r="C14" s="14">
        <f>SUM(C15:C22)</f>
        <v>10</v>
      </c>
      <c r="D14" s="14">
        <f>SUM(D15:D22)</f>
        <v>1</v>
      </c>
      <c r="E14" s="14">
        <f>SUM(E15:E22)</f>
        <v>4</v>
      </c>
      <c r="F14" s="14">
        <f>SUM(F15:F22)</f>
        <v>4</v>
      </c>
      <c r="G14" s="15">
        <f>SUM(G15:G22)</f>
        <v>1</v>
      </c>
    </row>
    <row r="15" spans="2:8" x14ac:dyDescent="0.25">
      <c r="B15" s="16" t="s">
        <v>15</v>
      </c>
      <c r="C15" s="17">
        <f>SUM(D15:G15)</f>
        <v>2</v>
      </c>
      <c r="D15" s="18">
        <v>0</v>
      </c>
      <c r="E15" s="18">
        <v>2</v>
      </c>
      <c r="F15" s="18">
        <v>0</v>
      </c>
      <c r="G15" s="31">
        <v>0</v>
      </c>
    </row>
    <row r="16" spans="2:8" x14ac:dyDescent="0.25">
      <c r="B16" s="16" t="s">
        <v>16</v>
      </c>
      <c r="C16" s="17">
        <f t="shared" ref="C16:C22" si="0">SUM(D16:G16)</f>
        <v>1</v>
      </c>
      <c r="D16" s="19">
        <v>0</v>
      </c>
      <c r="E16" s="18">
        <v>0</v>
      </c>
      <c r="F16" s="18">
        <v>1</v>
      </c>
      <c r="G16" s="31">
        <v>0</v>
      </c>
    </row>
    <row r="17" spans="2:7" x14ac:dyDescent="0.25">
      <c r="B17" s="16" t="s">
        <v>17</v>
      </c>
      <c r="C17" s="17">
        <f t="shared" si="0"/>
        <v>1</v>
      </c>
      <c r="D17" s="19">
        <v>0</v>
      </c>
      <c r="E17" s="18">
        <v>1</v>
      </c>
      <c r="F17" s="18">
        <v>0</v>
      </c>
      <c r="G17" s="31">
        <v>0</v>
      </c>
    </row>
    <row r="18" spans="2:7" x14ac:dyDescent="0.25">
      <c r="B18" s="16" t="s">
        <v>9</v>
      </c>
      <c r="C18" s="17">
        <f t="shared" si="0"/>
        <v>2</v>
      </c>
      <c r="D18" s="19">
        <v>0</v>
      </c>
      <c r="E18" s="18">
        <v>1</v>
      </c>
      <c r="F18" s="18">
        <v>1</v>
      </c>
      <c r="G18" s="31">
        <v>0</v>
      </c>
    </row>
    <row r="19" spans="2:7" x14ac:dyDescent="0.25">
      <c r="B19" s="16" t="s">
        <v>18</v>
      </c>
      <c r="C19" s="17">
        <f t="shared" si="0"/>
        <v>1</v>
      </c>
      <c r="D19" s="18">
        <v>0</v>
      </c>
      <c r="E19" s="18">
        <v>0</v>
      </c>
      <c r="F19" s="18">
        <v>1</v>
      </c>
      <c r="G19" s="31">
        <v>0</v>
      </c>
    </row>
    <row r="20" spans="2:7" x14ac:dyDescent="0.25">
      <c r="B20" s="16" t="s">
        <v>19</v>
      </c>
      <c r="C20" s="17">
        <f t="shared" si="0"/>
        <v>1</v>
      </c>
      <c r="D20" s="18">
        <v>0</v>
      </c>
      <c r="E20" s="18">
        <v>0</v>
      </c>
      <c r="F20" s="18">
        <v>0</v>
      </c>
      <c r="G20" s="31">
        <v>1</v>
      </c>
    </row>
    <row r="21" spans="2:7" x14ac:dyDescent="0.25">
      <c r="B21" s="16" t="s">
        <v>20</v>
      </c>
      <c r="C21" s="17">
        <f t="shared" si="0"/>
        <v>1</v>
      </c>
      <c r="D21" s="18">
        <v>0</v>
      </c>
      <c r="E21" s="18">
        <v>0</v>
      </c>
      <c r="F21" s="18">
        <v>1</v>
      </c>
      <c r="G21" s="31">
        <v>0</v>
      </c>
    </row>
    <row r="22" spans="2:7" x14ac:dyDescent="0.25">
      <c r="B22" s="20" t="s">
        <v>21</v>
      </c>
      <c r="C22" s="21">
        <f t="shared" si="0"/>
        <v>1</v>
      </c>
      <c r="D22" s="22">
        <v>1</v>
      </c>
      <c r="E22" s="22">
        <v>0</v>
      </c>
      <c r="F22" s="22">
        <v>0</v>
      </c>
      <c r="G22" s="32">
        <v>0</v>
      </c>
    </row>
    <row r="23" spans="2:7" x14ac:dyDescent="0.25">
      <c r="B23" s="100" t="s">
        <v>10</v>
      </c>
      <c r="C23" s="100"/>
      <c r="D23" s="100"/>
      <c r="E23" s="100"/>
      <c r="F23" s="100"/>
    </row>
    <row r="43" spans="3:3" x14ac:dyDescent="0.25">
      <c r="C43" s="33" t="s">
        <v>10</v>
      </c>
    </row>
  </sheetData>
  <mergeCells count="5">
    <mergeCell ref="B8:G8"/>
    <mergeCell ref="B9:G9"/>
    <mergeCell ref="B10:G10"/>
    <mergeCell ref="B11:G11"/>
    <mergeCell ref="B23:F23"/>
  </mergeCells>
  <printOptions horizontalCentered="1"/>
  <pageMargins left="0.70866141732283472" right="0.70866141732283472" top="0.74803149606299213" bottom="0.74803149606299213" header="0.31496062992125984" footer="0.31496062992125984"/>
  <pageSetup scale="79" fitToWidth="0" fitToHeight="0" orientation="landscape" r:id="rId1"/>
  <rowBreaks count="1" manualBreakCount="1">
    <brk id="44" min="1" max="6" man="1"/>
  </rowBreaks>
  <colBreaks count="1" manualBreakCount="1">
    <brk id="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J42"/>
  <sheetViews>
    <sheetView showGridLines="0" view="pageBreakPreview" zoomScaleNormal="90" zoomScaleSheetLayoutView="100" workbookViewId="0">
      <selection activeCell="B13" sqref="B13"/>
    </sheetView>
  </sheetViews>
  <sheetFormatPr baseColWidth="10" defaultRowHeight="15" x14ac:dyDescent="0.25"/>
  <cols>
    <col min="1" max="1" width="0.85546875" customWidth="1"/>
    <col min="2" max="2" width="39.140625" customWidth="1"/>
    <col min="3" max="3" width="13.7109375" customWidth="1"/>
    <col min="4" max="4" width="19.42578125" customWidth="1"/>
    <col min="5" max="5" width="19" customWidth="1"/>
    <col min="6" max="6" width="21.140625" customWidth="1"/>
    <col min="7" max="7" width="21.85546875" customWidth="1"/>
    <col min="8" max="8" width="0.140625" customWidth="1"/>
    <col min="9" max="9" width="2.85546875" customWidth="1"/>
    <col min="10" max="10" width="1.42578125" hidden="1" customWidth="1"/>
  </cols>
  <sheetData>
    <row r="1" spans="2:7" ht="4.5" customHeight="1" thickBot="1" x14ac:dyDescent="0.3"/>
    <row r="2" spans="2:7" x14ac:dyDescent="0.25">
      <c r="B2" s="1"/>
      <c r="C2" s="2"/>
      <c r="D2" s="47"/>
      <c r="E2" s="47"/>
      <c r="F2" s="47"/>
      <c r="G2" s="27"/>
    </row>
    <row r="3" spans="2:7" x14ac:dyDescent="0.25">
      <c r="B3" s="4"/>
      <c r="C3" s="5"/>
      <c r="D3" s="5"/>
      <c r="G3" s="28"/>
    </row>
    <row r="4" spans="2:7" x14ac:dyDescent="0.25">
      <c r="B4" s="4"/>
      <c r="C4" s="5"/>
      <c r="D4" s="5"/>
      <c r="G4" s="28"/>
    </row>
    <row r="5" spans="2:7" x14ac:dyDescent="0.25">
      <c r="B5" s="4"/>
      <c r="C5" s="5"/>
      <c r="D5" s="5"/>
      <c r="G5" s="28"/>
    </row>
    <row r="6" spans="2:7" ht="25.5" customHeight="1" thickBot="1" x14ac:dyDescent="0.3">
      <c r="B6" s="6"/>
      <c r="C6" s="7"/>
      <c r="D6" s="7"/>
      <c r="E6" s="7"/>
      <c r="F6" s="7"/>
      <c r="G6" s="29"/>
    </row>
    <row r="7" spans="2:7" ht="5.25" customHeight="1" x14ac:dyDescent="0.25">
      <c r="B7" s="8"/>
      <c r="C7" s="9"/>
      <c r="D7" s="9"/>
      <c r="E7" s="9"/>
      <c r="F7" s="51"/>
      <c r="G7" s="30"/>
    </row>
    <row r="8" spans="2:7" ht="15.75" x14ac:dyDescent="0.25">
      <c r="B8" s="103" t="s">
        <v>0</v>
      </c>
      <c r="C8" s="104"/>
      <c r="D8" s="104"/>
      <c r="E8" s="104"/>
      <c r="F8" s="104"/>
      <c r="G8" s="105"/>
    </row>
    <row r="9" spans="2:7" ht="15" customHeight="1" x14ac:dyDescent="0.25">
      <c r="B9" s="97" t="s">
        <v>1</v>
      </c>
      <c r="C9" s="98"/>
      <c r="D9" s="98"/>
      <c r="E9" s="98"/>
      <c r="F9" s="98"/>
      <c r="G9" s="99"/>
    </row>
    <row r="10" spans="2:7" ht="15.75" x14ac:dyDescent="0.25">
      <c r="B10" s="97" t="s">
        <v>2</v>
      </c>
      <c r="C10" s="98"/>
      <c r="D10" s="98"/>
      <c r="E10" s="98"/>
      <c r="F10" s="98"/>
      <c r="G10" s="99"/>
    </row>
    <row r="11" spans="2:7" ht="15.75" x14ac:dyDescent="0.25">
      <c r="B11" s="97" t="s">
        <v>29</v>
      </c>
      <c r="C11" s="98"/>
      <c r="D11" s="98"/>
      <c r="E11" s="98"/>
      <c r="F11" s="98"/>
      <c r="G11" s="99"/>
    </row>
    <row r="12" spans="2:7" ht="5.25" customHeight="1" x14ac:dyDescent="0.25">
      <c r="B12" s="8"/>
      <c r="C12" s="9"/>
      <c r="D12" s="9"/>
      <c r="E12" s="9"/>
      <c r="F12" s="9"/>
      <c r="G12" s="9"/>
    </row>
    <row r="13" spans="2:7" ht="15.75" x14ac:dyDescent="0.25">
      <c r="B13" s="34" t="s">
        <v>4</v>
      </c>
      <c r="C13" s="11" t="s">
        <v>5</v>
      </c>
      <c r="D13" s="11" t="s">
        <v>6</v>
      </c>
      <c r="E13" s="11" t="s">
        <v>7</v>
      </c>
      <c r="F13" s="11" t="s">
        <v>13</v>
      </c>
      <c r="G13" s="35" t="s">
        <v>14</v>
      </c>
    </row>
    <row r="14" spans="2:7" x14ac:dyDescent="0.25">
      <c r="B14" s="52" t="s">
        <v>8</v>
      </c>
      <c r="C14" s="54">
        <f>SUM(C15:C21)</f>
        <v>9</v>
      </c>
      <c r="D14" s="54">
        <f>SUM(D15:D21)</f>
        <v>3</v>
      </c>
      <c r="E14" s="54">
        <f>SUM(E15:E21)</f>
        <v>2</v>
      </c>
      <c r="F14" s="54">
        <f>SUM(F15:F21)</f>
        <v>1</v>
      </c>
      <c r="G14" s="53">
        <f>SUM(G15:G21)</f>
        <v>3</v>
      </c>
    </row>
    <row r="15" spans="2:7" x14ac:dyDescent="0.25">
      <c r="B15" s="39" t="s">
        <v>9</v>
      </c>
      <c r="C15" s="40">
        <f>SUM(D15:G15)</f>
        <v>2</v>
      </c>
      <c r="D15" s="41">
        <v>1</v>
      </c>
      <c r="E15" s="41">
        <v>0</v>
      </c>
      <c r="F15" s="41">
        <v>0</v>
      </c>
      <c r="G15" s="42">
        <v>1</v>
      </c>
    </row>
    <row r="16" spans="2:7" x14ac:dyDescent="0.25">
      <c r="B16" s="43" t="s">
        <v>22</v>
      </c>
      <c r="C16" s="37">
        <f t="shared" ref="C16:C21" si="0">SUM(D16:G16)</f>
        <v>1</v>
      </c>
      <c r="D16" s="38">
        <v>1</v>
      </c>
      <c r="E16" s="25">
        <v>0</v>
      </c>
      <c r="F16" s="25">
        <v>0</v>
      </c>
      <c r="G16" s="44">
        <v>0</v>
      </c>
    </row>
    <row r="17" spans="2:7" x14ac:dyDescent="0.25">
      <c r="B17" s="43" t="s">
        <v>12</v>
      </c>
      <c r="C17" s="37">
        <f t="shared" si="0"/>
        <v>1</v>
      </c>
      <c r="D17" s="38">
        <v>1</v>
      </c>
      <c r="E17" s="25">
        <v>0</v>
      </c>
      <c r="F17" s="25">
        <v>0</v>
      </c>
      <c r="G17" s="44">
        <v>0</v>
      </c>
    </row>
    <row r="18" spans="2:7" x14ac:dyDescent="0.25">
      <c r="B18" s="43" t="s">
        <v>23</v>
      </c>
      <c r="C18" s="37">
        <f t="shared" si="0"/>
        <v>1</v>
      </c>
      <c r="D18" s="25">
        <v>0</v>
      </c>
      <c r="E18" s="25">
        <v>1</v>
      </c>
      <c r="F18" s="25">
        <v>0</v>
      </c>
      <c r="G18" s="44">
        <v>0</v>
      </c>
    </row>
    <row r="19" spans="2:7" ht="17.25" x14ac:dyDescent="0.25">
      <c r="B19" s="43" t="s">
        <v>24</v>
      </c>
      <c r="C19" s="37">
        <f>SUM(D19:G19)</f>
        <v>2</v>
      </c>
      <c r="D19" s="25">
        <v>0</v>
      </c>
      <c r="E19" s="25">
        <v>1</v>
      </c>
      <c r="F19" s="25">
        <v>0</v>
      </c>
      <c r="G19" s="44">
        <v>1</v>
      </c>
    </row>
    <row r="20" spans="2:7" x14ac:dyDescent="0.25">
      <c r="B20" s="43" t="s">
        <v>26</v>
      </c>
      <c r="C20" s="37">
        <f>SUM(D20:G20)</f>
        <v>1</v>
      </c>
      <c r="D20" s="25">
        <v>0</v>
      </c>
      <c r="E20" s="25">
        <v>0</v>
      </c>
      <c r="F20" s="25">
        <v>0</v>
      </c>
      <c r="G20" s="44">
        <v>1</v>
      </c>
    </row>
    <row r="21" spans="2:7" x14ac:dyDescent="0.25">
      <c r="B21" s="48" t="s">
        <v>15</v>
      </c>
      <c r="C21" s="49">
        <f t="shared" si="0"/>
        <v>1</v>
      </c>
      <c r="D21" s="45">
        <v>0</v>
      </c>
      <c r="E21" s="45">
        <v>0</v>
      </c>
      <c r="F21" s="45">
        <v>1</v>
      </c>
      <c r="G21" s="46">
        <v>0</v>
      </c>
    </row>
    <row r="22" spans="2:7" x14ac:dyDescent="0.25">
      <c r="B22" s="106" t="s">
        <v>25</v>
      </c>
      <c r="C22" s="106"/>
      <c r="D22" s="106"/>
      <c r="E22" s="106"/>
      <c r="F22" s="106"/>
      <c r="G22" s="106"/>
    </row>
    <row r="23" spans="2:7" x14ac:dyDescent="0.25">
      <c r="B23" s="100" t="s">
        <v>10</v>
      </c>
      <c r="C23" s="100"/>
      <c r="D23" s="100"/>
      <c r="E23" s="100"/>
      <c r="F23" s="100"/>
      <c r="G23" s="100"/>
    </row>
    <row r="41" spans="2:7" x14ac:dyDescent="0.25">
      <c r="B41" s="101" t="s">
        <v>28</v>
      </c>
      <c r="C41" s="102"/>
      <c r="D41" s="102"/>
      <c r="E41" s="102"/>
      <c r="F41" s="102"/>
    </row>
    <row r="42" spans="2:7" x14ac:dyDescent="0.25">
      <c r="B42" s="50" t="s">
        <v>27</v>
      </c>
      <c r="C42" s="50"/>
      <c r="D42" s="50"/>
      <c r="E42" s="50"/>
      <c r="F42" s="50"/>
      <c r="G42" s="50"/>
    </row>
  </sheetData>
  <mergeCells count="7">
    <mergeCell ref="B23:G23"/>
    <mergeCell ref="B41:F41"/>
    <mergeCell ref="B8:G8"/>
    <mergeCell ref="B9:G9"/>
    <mergeCell ref="B10:G10"/>
    <mergeCell ref="B11:G11"/>
    <mergeCell ref="B22:G22"/>
  </mergeCells>
  <printOptions horizontalCentered="1"/>
  <pageMargins left="0.15748031496062992" right="0.15748031496062992" top="0.39370078740157483" bottom="0.15748031496062992" header="0.31496062992125984" footer="0.31496062992125984"/>
  <pageSetup scale="85" fitToWidth="0" fitToHeight="0" orientation="landscape" r:id="rId1"/>
  <rowBreaks count="1" manualBreakCount="1">
    <brk id="4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45"/>
  <sheetViews>
    <sheetView showGridLines="0" view="pageBreakPreview" zoomScaleNormal="90" zoomScaleSheetLayoutView="100" workbookViewId="0">
      <selection activeCell="B14" sqref="B14"/>
    </sheetView>
  </sheetViews>
  <sheetFormatPr baseColWidth="10" defaultRowHeight="15" x14ac:dyDescent="0.25"/>
  <cols>
    <col min="1" max="1" width="0.85546875" customWidth="1"/>
    <col min="2" max="2" width="39.140625" customWidth="1"/>
    <col min="3" max="3" width="13.7109375" customWidth="1"/>
    <col min="4" max="4" width="19.42578125" customWidth="1"/>
    <col min="5" max="5" width="19" customWidth="1"/>
    <col min="6" max="6" width="21.140625" customWidth="1"/>
    <col min="7" max="7" width="21.85546875" customWidth="1"/>
    <col min="8" max="8" width="0.140625" customWidth="1"/>
    <col min="9" max="9" width="2.85546875" customWidth="1"/>
    <col min="10" max="10" width="1.42578125" hidden="1" customWidth="1"/>
  </cols>
  <sheetData>
    <row r="1" spans="2:7" ht="4.5" customHeight="1" thickBot="1" x14ac:dyDescent="0.3"/>
    <row r="2" spans="2:7" x14ac:dyDescent="0.25">
      <c r="B2" s="1"/>
      <c r="C2" s="2"/>
      <c r="D2" s="47"/>
      <c r="E2" s="47"/>
      <c r="F2" s="47"/>
      <c r="G2" s="27"/>
    </row>
    <row r="3" spans="2:7" x14ac:dyDescent="0.25">
      <c r="B3" s="4"/>
      <c r="C3" s="5"/>
      <c r="D3" s="5"/>
      <c r="G3" s="28"/>
    </row>
    <row r="4" spans="2:7" x14ac:dyDescent="0.25">
      <c r="B4" s="4"/>
      <c r="C4" s="5"/>
      <c r="D4" s="5"/>
      <c r="G4" s="28"/>
    </row>
    <row r="5" spans="2:7" x14ac:dyDescent="0.25">
      <c r="B5" s="4"/>
      <c r="C5" s="5"/>
      <c r="D5" s="5"/>
      <c r="G5" s="28"/>
    </row>
    <row r="6" spans="2:7" ht="25.5" customHeight="1" thickBot="1" x14ac:dyDescent="0.3">
      <c r="B6" s="6"/>
      <c r="C6" s="7"/>
      <c r="D6" s="7"/>
      <c r="E6" s="7"/>
      <c r="F6" s="7"/>
      <c r="G6" s="29"/>
    </row>
    <row r="7" spans="2:7" ht="5.25" customHeight="1" x14ac:dyDescent="0.25">
      <c r="B7" s="8"/>
      <c r="C7" s="9"/>
      <c r="D7" s="9"/>
      <c r="E7" s="9"/>
      <c r="F7" s="51"/>
      <c r="G7" s="30"/>
    </row>
    <row r="8" spans="2:7" ht="15.75" x14ac:dyDescent="0.25">
      <c r="B8" s="103" t="s">
        <v>0</v>
      </c>
      <c r="C8" s="104"/>
      <c r="D8" s="104"/>
      <c r="E8" s="104"/>
      <c r="F8" s="104"/>
      <c r="G8" s="105"/>
    </row>
    <row r="9" spans="2:7" ht="15" customHeight="1" x14ac:dyDescent="0.25">
      <c r="B9" s="97" t="s">
        <v>1</v>
      </c>
      <c r="C9" s="98"/>
      <c r="D9" s="98"/>
      <c r="E9" s="98"/>
      <c r="F9" s="98"/>
      <c r="G9" s="99"/>
    </row>
    <row r="10" spans="2:7" ht="15.75" x14ac:dyDescent="0.25">
      <c r="B10" s="97" t="s">
        <v>2</v>
      </c>
      <c r="C10" s="98"/>
      <c r="D10" s="98"/>
      <c r="E10" s="98"/>
      <c r="F10" s="98"/>
      <c r="G10" s="99"/>
    </row>
    <row r="11" spans="2:7" ht="15.75" x14ac:dyDescent="0.25">
      <c r="B11" s="97" t="s">
        <v>36</v>
      </c>
      <c r="C11" s="98"/>
      <c r="D11" s="98"/>
      <c r="E11" s="98"/>
      <c r="F11" s="98"/>
      <c r="G11" s="99"/>
    </row>
    <row r="12" spans="2:7" ht="5.25" customHeight="1" x14ac:dyDescent="0.25">
      <c r="B12" s="8"/>
      <c r="C12" s="9"/>
      <c r="D12" s="9"/>
      <c r="E12" s="9"/>
      <c r="F12" s="9"/>
      <c r="G12" s="9"/>
    </row>
    <row r="13" spans="2:7" ht="15.75" x14ac:dyDescent="0.25">
      <c r="B13" s="34" t="s">
        <v>4</v>
      </c>
      <c r="C13" s="11" t="s">
        <v>5</v>
      </c>
      <c r="D13" s="11" t="s">
        <v>6</v>
      </c>
      <c r="E13" s="11" t="s">
        <v>7</v>
      </c>
      <c r="F13" s="11" t="s">
        <v>13</v>
      </c>
      <c r="G13" s="35" t="s">
        <v>14</v>
      </c>
    </row>
    <row r="14" spans="2:7" x14ac:dyDescent="0.25">
      <c r="B14" s="52" t="s">
        <v>8</v>
      </c>
      <c r="C14" s="54">
        <f>SUM(C15:C24)</f>
        <v>313</v>
      </c>
      <c r="D14" s="54">
        <f>SUM(D15:D24)</f>
        <v>2</v>
      </c>
      <c r="E14" s="54">
        <f>SUM(E15:E24)</f>
        <v>233</v>
      </c>
      <c r="F14" s="54">
        <f>SUM(F15:F24)</f>
        <v>75</v>
      </c>
      <c r="G14" s="53">
        <f>SUM(G15:G24)</f>
        <v>3</v>
      </c>
    </row>
    <row r="15" spans="2:7" x14ac:dyDescent="0.25">
      <c r="B15" s="39" t="s">
        <v>30</v>
      </c>
      <c r="C15" s="40">
        <f>SUM(D15:G15)</f>
        <v>207</v>
      </c>
      <c r="D15" s="41">
        <v>2</v>
      </c>
      <c r="E15" s="41">
        <v>204</v>
      </c>
      <c r="F15" s="41">
        <v>1</v>
      </c>
      <c r="G15" s="42">
        <v>0</v>
      </c>
    </row>
    <row r="16" spans="2:7" x14ac:dyDescent="0.25">
      <c r="B16" s="43" t="s">
        <v>33</v>
      </c>
      <c r="C16" s="37">
        <f t="shared" ref="C16:C24" si="0">SUM(D16:G16)</f>
        <v>1</v>
      </c>
      <c r="D16" s="38">
        <v>0</v>
      </c>
      <c r="E16" s="25">
        <v>1</v>
      </c>
      <c r="F16" s="25">
        <v>0</v>
      </c>
      <c r="G16" s="44">
        <v>0</v>
      </c>
    </row>
    <row r="17" spans="2:7" x14ac:dyDescent="0.25">
      <c r="B17" s="43" t="s">
        <v>31</v>
      </c>
      <c r="C17" s="37">
        <f t="shared" si="0"/>
        <v>25</v>
      </c>
      <c r="D17" s="38">
        <v>0</v>
      </c>
      <c r="E17" s="25">
        <v>25</v>
      </c>
      <c r="F17" s="25">
        <v>0</v>
      </c>
      <c r="G17" s="44">
        <v>0</v>
      </c>
    </row>
    <row r="18" spans="2:7" x14ac:dyDescent="0.25">
      <c r="B18" s="43" t="s">
        <v>32</v>
      </c>
      <c r="C18" s="37">
        <f t="shared" si="0"/>
        <v>3</v>
      </c>
      <c r="D18" s="25">
        <v>0</v>
      </c>
      <c r="E18" s="25">
        <v>3</v>
      </c>
      <c r="F18" s="25">
        <v>0</v>
      </c>
      <c r="G18" s="44">
        <v>0</v>
      </c>
    </row>
    <row r="19" spans="2:7" x14ac:dyDescent="0.25">
      <c r="B19" s="43" t="s">
        <v>21</v>
      </c>
      <c r="C19" s="37">
        <f>SUM(D19:G19)</f>
        <v>2</v>
      </c>
      <c r="D19" s="25">
        <v>0</v>
      </c>
      <c r="E19" s="25">
        <v>0</v>
      </c>
      <c r="F19" s="25">
        <v>2</v>
      </c>
      <c r="G19" s="44">
        <v>0</v>
      </c>
    </row>
    <row r="20" spans="2:7" x14ac:dyDescent="0.25">
      <c r="B20" s="43" t="s">
        <v>34</v>
      </c>
      <c r="C20" s="37">
        <f>SUM(D20:G20)</f>
        <v>1</v>
      </c>
      <c r="D20" s="25">
        <v>0</v>
      </c>
      <c r="E20" s="25">
        <v>0</v>
      </c>
      <c r="F20" s="25">
        <v>1</v>
      </c>
      <c r="G20" s="44">
        <v>0</v>
      </c>
    </row>
    <row r="21" spans="2:7" x14ac:dyDescent="0.25">
      <c r="B21" s="43" t="s">
        <v>37</v>
      </c>
      <c r="C21" s="37">
        <f>SUM(D21:G21)</f>
        <v>1</v>
      </c>
      <c r="D21" s="25">
        <v>0</v>
      </c>
      <c r="E21" s="25">
        <v>0</v>
      </c>
      <c r="F21" s="25">
        <v>0</v>
      </c>
      <c r="G21" s="44">
        <v>1</v>
      </c>
    </row>
    <row r="22" spans="2:7" x14ac:dyDescent="0.25">
      <c r="B22" s="43" t="s">
        <v>9</v>
      </c>
      <c r="C22" s="37">
        <f>SUM(D22:G22)</f>
        <v>1</v>
      </c>
      <c r="D22" s="25">
        <v>0</v>
      </c>
      <c r="E22" s="25">
        <v>0</v>
      </c>
      <c r="F22" s="25">
        <v>0</v>
      </c>
      <c r="G22" s="44">
        <v>1</v>
      </c>
    </row>
    <row r="23" spans="2:7" x14ac:dyDescent="0.25">
      <c r="B23" s="43" t="s">
        <v>11</v>
      </c>
      <c r="C23" s="37">
        <f>SUM(D23:G23)</f>
        <v>1</v>
      </c>
      <c r="D23" s="25">
        <v>0</v>
      </c>
      <c r="E23" s="25">
        <v>0</v>
      </c>
      <c r="F23" s="25">
        <v>0</v>
      </c>
      <c r="G23" s="44">
        <v>1</v>
      </c>
    </row>
    <row r="24" spans="2:7" x14ac:dyDescent="0.25">
      <c r="B24" s="48" t="s">
        <v>35</v>
      </c>
      <c r="C24" s="49">
        <f t="shared" si="0"/>
        <v>71</v>
      </c>
      <c r="D24" s="45">
        <v>0</v>
      </c>
      <c r="E24" s="45">
        <v>0</v>
      </c>
      <c r="F24" s="45">
        <v>71</v>
      </c>
      <c r="G24" s="46">
        <v>0</v>
      </c>
    </row>
    <row r="25" spans="2:7" x14ac:dyDescent="0.25">
      <c r="B25" s="106" t="s">
        <v>25</v>
      </c>
      <c r="C25" s="106"/>
      <c r="D25" s="106"/>
      <c r="E25" s="106"/>
      <c r="F25" s="106"/>
      <c r="G25" s="106"/>
    </row>
    <row r="26" spans="2:7" x14ac:dyDescent="0.25">
      <c r="B26" s="100" t="s">
        <v>10</v>
      </c>
      <c r="C26" s="100"/>
      <c r="D26" s="100"/>
      <c r="E26" s="100"/>
      <c r="F26" s="100"/>
      <c r="G26" s="100"/>
    </row>
    <row r="44" spans="2:7" x14ac:dyDescent="0.25">
      <c r="B44" s="101" t="s">
        <v>28</v>
      </c>
      <c r="C44" s="102"/>
      <c r="D44" s="102"/>
      <c r="E44" s="102"/>
      <c r="F44" s="102"/>
    </row>
    <row r="45" spans="2:7" x14ac:dyDescent="0.25">
      <c r="B45" s="50" t="s">
        <v>27</v>
      </c>
      <c r="C45" s="50"/>
      <c r="D45" s="50"/>
      <c r="E45" s="50"/>
      <c r="F45" s="50"/>
      <c r="G45" s="50"/>
    </row>
  </sheetData>
  <mergeCells count="7">
    <mergeCell ref="B44:F44"/>
    <mergeCell ref="B8:G8"/>
    <mergeCell ref="B9:G9"/>
    <mergeCell ref="B10:G10"/>
    <mergeCell ref="B11:G11"/>
    <mergeCell ref="B25:G25"/>
    <mergeCell ref="B26:G26"/>
  </mergeCells>
  <printOptions horizontalCentered="1"/>
  <pageMargins left="0.15748031496062992" right="0.15748031496062992" top="0.39370078740157483" bottom="0.15748031496062992" header="0.31496062992125984" footer="0.31496062992125984"/>
  <pageSetup scale="82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43"/>
  <sheetViews>
    <sheetView showGridLines="0" view="pageBreakPreview" zoomScaleNormal="90" zoomScaleSheetLayoutView="100" workbookViewId="0">
      <selection activeCell="B15" sqref="B15:B22"/>
    </sheetView>
  </sheetViews>
  <sheetFormatPr baseColWidth="10" defaultRowHeight="15" x14ac:dyDescent="0.25"/>
  <cols>
    <col min="1" max="1" width="0.85546875" customWidth="1"/>
    <col min="2" max="2" width="63.5703125" customWidth="1"/>
    <col min="3" max="3" width="13.7109375" customWidth="1"/>
    <col min="4" max="4" width="19.42578125" customWidth="1"/>
    <col min="5" max="5" width="19" customWidth="1"/>
    <col min="6" max="6" width="21.140625" customWidth="1"/>
    <col min="7" max="7" width="21.85546875" customWidth="1"/>
    <col min="8" max="8" width="0.140625" customWidth="1"/>
    <col min="9" max="9" width="2.85546875" customWidth="1"/>
    <col min="10" max="10" width="1.42578125" hidden="1" customWidth="1"/>
  </cols>
  <sheetData>
    <row r="1" spans="2:16" ht="4.5" customHeight="1" thickBot="1" x14ac:dyDescent="0.3"/>
    <row r="2" spans="2:16" x14ac:dyDescent="0.25">
      <c r="B2" s="1"/>
      <c r="C2" s="2"/>
      <c r="D2" s="47"/>
      <c r="E2" s="47"/>
      <c r="F2" s="47"/>
      <c r="G2" s="27"/>
    </row>
    <row r="3" spans="2:16" x14ac:dyDescent="0.25">
      <c r="B3" s="4"/>
      <c r="C3" s="5"/>
      <c r="D3" s="5"/>
      <c r="G3" s="28"/>
    </row>
    <row r="4" spans="2:16" x14ac:dyDescent="0.25">
      <c r="B4" s="4"/>
      <c r="C4" s="5"/>
      <c r="D4" s="5"/>
      <c r="G4" s="28"/>
    </row>
    <row r="5" spans="2:16" x14ac:dyDescent="0.25">
      <c r="B5" s="4"/>
      <c r="C5" s="5"/>
      <c r="D5" s="5"/>
      <c r="G5" s="28"/>
    </row>
    <row r="6" spans="2:16" ht="25.5" customHeight="1" thickBot="1" x14ac:dyDescent="0.3">
      <c r="B6" s="6"/>
      <c r="C6" s="7"/>
      <c r="D6" s="7"/>
      <c r="E6" s="7"/>
      <c r="F6" s="7"/>
      <c r="G6" s="29"/>
    </row>
    <row r="7" spans="2:16" ht="5.25" customHeight="1" x14ac:dyDescent="0.25">
      <c r="B7" s="8"/>
      <c r="C7" s="9"/>
      <c r="D7" s="9"/>
      <c r="E7" s="9"/>
      <c r="F7" s="51"/>
      <c r="G7" s="30"/>
    </row>
    <row r="8" spans="2:16" ht="15.75" x14ac:dyDescent="0.25">
      <c r="B8" s="103" t="s">
        <v>0</v>
      </c>
      <c r="C8" s="104"/>
      <c r="D8" s="104"/>
      <c r="E8" s="104"/>
      <c r="F8" s="104"/>
      <c r="G8" s="105"/>
    </row>
    <row r="9" spans="2:16" ht="15" customHeight="1" x14ac:dyDescent="0.25">
      <c r="B9" s="97" t="s">
        <v>1</v>
      </c>
      <c r="C9" s="98"/>
      <c r="D9" s="98"/>
      <c r="E9" s="98"/>
      <c r="F9" s="98"/>
      <c r="G9" s="99"/>
    </row>
    <row r="10" spans="2:16" ht="15.75" x14ac:dyDescent="0.25">
      <c r="B10" s="97" t="s">
        <v>2</v>
      </c>
      <c r="C10" s="98"/>
      <c r="D10" s="98"/>
      <c r="E10" s="98"/>
      <c r="F10" s="98"/>
      <c r="G10" s="99"/>
    </row>
    <row r="11" spans="2:16" ht="15.75" x14ac:dyDescent="0.25">
      <c r="B11" s="97" t="s">
        <v>40</v>
      </c>
      <c r="C11" s="98"/>
      <c r="D11" s="98"/>
      <c r="E11" s="98"/>
      <c r="F11" s="98"/>
      <c r="G11" s="99"/>
    </row>
    <row r="12" spans="2:16" ht="5.25" customHeight="1" x14ac:dyDescent="0.25">
      <c r="B12" s="8"/>
      <c r="C12" s="9"/>
      <c r="D12" s="9"/>
      <c r="E12" s="9"/>
      <c r="F12" s="9"/>
      <c r="G12" s="9"/>
    </row>
    <row r="13" spans="2:16" ht="15.75" x14ac:dyDescent="0.25">
      <c r="B13" s="34" t="s">
        <v>4</v>
      </c>
      <c r="C13" s="11" t="s">
        <v>5</v>
      </c>
      <c r="D13" s="11" t="s">
        <v>6</v>
      </c>
      <c r="E13" s="11" t="s">
        <v>7</v>
      </c>
      <c r="F13" s="11" t="s">
        <v>13</v>
      </c>
      <c r="G13" s="35" t="s">
        <v>14</v>
      </c>
    </row>
    <row r="14" spans="2:16" x14ac:dyDescent="0.25">
      <c r="B14" s="52" t="s">
        <v>8</v>
      </c>
      <c r="C14" s="54">
        <f>SUM(C15:C22)</f>
        <v>95</v>
      </c>
      <c r="D14" s="54">
        <f>SUM(D15:D22)</f>
        <v>42</v>
      </c>
      <c r="E14" s="54">
        <f>SUM(E15:E22)</f>
        <v>17</v>
      </c>
      <c r="F14" s="54">
        <f>SUM(F15:F22)</f>
        <v>35</v>
      </c>
      <c r="G14" s="53">
        <f>SUM(G15:G22)</f>
        <v>1</v>
      </c>
      <c r="L14" s="55"/>
      <c r="M14" s="55"/>
      <c r="N14" s="55"/>
      <c r="O14" s="55"/>
      <c r="P14" s="55"/>
    </row>
    <row r="15" spans="2:16" x14ac:dyDescent="0.25">
      <c r="B15" s="39" t="s">
        <v>30</v>
      </c>
      <c r="C15" s="40">
        <f t="shared" ref="C15:C22" si="0">SUM(D15:G15)</f>
        <v>11</v>
      </c>
      <c r="D15" s="41">
        <v>0</v>
      </c>
      <c r="E15" s="41">
        <v>5</v>
      </c>
      <c r="F15" s="41">
        <v>6</v>
      </c>
      <c r="G15" s="42">
        <v>0</v>
      </c>
    </row>
    <row r="16" spans="2:16" x14ac:dyDescent="0.25">
      <c r="B16" s="43" t="s">
        <v>33</v>
      </c>
      <c r="C16" s="37">
        <f t="shared" si="0"/>
        <v>1</v>
      </c>
      <c r="D16" s="25">
        <v>1</v>
      </c>
      <c r="E16" s="25">
        <v>0</v>
      </c>
      <c r="F16" s="25">
        <v>0</v>
      </c>
      <c r="G16" s="44">
        <v>0</v>
      </c>
    </row>
    <row r="17" spans="2:7" x14ac:dyDescent="0.25">
      <c r="B17" s="43" t="s">
        <v>34</v>
      </c>
      <c r="C17" s="37">
        <f t="shared" si="0"/>
        <v>27</v>
      </c>
      <c r="D17" s="25">
        <v>1</v>
      </c>
      <c r="E17" s="25">
        <v>1</v>
      </c>
      <c r="F17" s="25">
        <v>25</v>
      </c>
      <c r="G17" s="44">
        <v>0</v>
      </c>
    </row>
    <row r="18" spans="2:7" x14ac:dyDescent="0.25">
      <c r="B18" s="43" t="s">
        <v>31</v>
      </c>
      <c r="C18" s="37">
        <f t="shared" si="0"/>
        <v>41</v>
      </c>
      <c r="D18" s="25">
        <v>38</v>
      </c>
      <c r="E18" s="25">
        <v>0</v>
      </c>
      <c r="F18" s="25">
        <v>3</v>
      </c>
      <c r="G18" s="44">
        <v>0</v>
      </c>
    </row>
    <row r="19" spans="2:7" x14ac:dyDescent="0.25">
      <c r="B19" s="43" t="s">
        <v>35</v>
      </c>
      <c r="C19" s="37">
        <f t="shared" si="0"/>
        <v>1</v>
      </c>
      <c r="D19" s="25">
        <v>0</v>
      </c>
      <c r="E19" s="25">
        <v>0</v>
      </c>
      <c r="F19" s="25">
        <v>0</v>
      </c>
      <c r="G19" s="44">
        <v>1</v>
      </c>
    </row>
    <row r="20" spans="2:7" x14ac:dyDescent="0.25">
      <c r="B20" s="43" t="s">
        <v>38</v>
      </c>
      <c r="C20" s="37">
        <f t="shared" si="0"/>
        <v>3</v>
      </c>
      <c r="D20" s="25">
        <v>2</v>
      </c>
      <c r="E20" s="25">
        <v>1</v>
      </c>
      <c r="F20" s="25">
        <v>0</v>
      </c>
      <c r="G20" s="44">
        <v>0</v>
      </c>
    </row>
    <row r="21" spans="2:7" x14ac:dyDescent="0.25">
      <c r="B21" s="43" t="s">
        <v>39</v>
      </c>
      <c r="C21" s="37">
        <f t="shared" si="0"/>
        <v>1</v>
      </c>
      <c r="D21" s="25">
        <v>0</v>
      </c>
      <c r="E21" s="25">
        <v>0</v>
      </c>
      <c r="F21" s="25">
        <v>1</v>
      </c>
      <c r="G21" s="44">
        <v>0</v>
      </c>
    </row>
    <row r="22" spans="2:7" x14ac:dyDescent="0.25">
      <c r="B22" s="48" t="s">
        <v>37</v>
      </c>
      <c r="C22" s="49">
        <f t="shared" si="0"/>
        <v>10</v>
      </c>
      <c r="D22" s="45">
        <v>0</v>
      </c>
      <c r="E22" s="45">
        <v>10</v>
      </c>
      <c r="F22" s="45">
        <v>0</v>
      </c>
      <c r="G22" s="46">
        <v>0</v>
      </c>
    </row>
    <row r="23" spans="2:7" x14ac:dyDescent="0.25">
      <c r="B23" s="106" t="s">
        <v>25</v>
      </c>
      <c r="C23" s="106"/>
      <c r="D23" s="106"/>
      <c r="E23" s="106"/>
      <c r="F23" s="106"/>
      <c r="G23" s="106"/>
    </row>
    <row r="24" spans="2:7" x14ac:dyDescent="0.25">
      <c r="B24" s="100" t="s">
        <v>10</v>
      </c>
      <c r="C24" s="100"/>
      <c r="D24" s="100"/>
      <c r="E24" s="100"/>
      <c r="F24" s="100"/>
      <c r="G24" s="100"/>
    </row>
    <row r="42" spans="2:7" x14ac:dyDescent="0.25">
      <c r="B42" s="101" t="s">
        <v>28</v>
      </c>
      <c r="C42" s="102"/>
      <c r="D42" s="102"/>
      <c r="E42" s="102"/>
      <c r="F42" s="102"/>
    </row>
    <row r="43" spans="2:7" x14ac:dyDescent="0.25">
      <c r="B43" s="50" t="s">
        <v>27</v>
      </c>
      <c r="C43" s="50"/>
      <c r="D43" s="50"/>
      <c r="E43" s="50"/>
      <c r="F43" s="50"/>
      <c r="G43" s="50"/>
    </row>
  </sheetData>
  <mergeCells count="7">
    <mergeCell ref="B42:F42"/>
    <mergeCell ref="B8:G8"/>
    <mergeCell ref="B9:G9"/>
    <mergeCell ref="B10:G10"/>
    <mergeCell ref="B11:G11"/>
    <mergeCell ref="B23:G23"/>
    <mergeCell ref="B24:G24"/>
  </mergeCells>
  <printOptions horizontalCentered="1"/>
  <pageMargins left="0.15748031496062992" right="0.15748031496062992" top="0.39370078740157483" bottom="0.15748031496062992" header="0.31496062992125984" footer="0.31496062992125984"/>
  <pageSetup scale="82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42"/>
  <sheetViews>
    <sheetView showGridLines="0" view="pageBreakPreview" topLeftCell="A10" zoomScaleNormal="90" zoomScaleSheetLayoutView="100" workbookViewId="0">
      <selection activeCell="B13" sqref="B13"/>
    </sheetView>
  </sheetViews>
  <sheetFormatPr baseColWidth="10" defaultRowHeight="15" x14ac:dyDescent="0.25"/>
  <cols>
    <col min="1" max="1" width="0.85546875" customWidth="1"/>
    <col min="2" max="2" width="63.5703125" customWidth="1"/>
    <col min="3" max="3" width="13.7109375" customWidth="1"/>
    <col min="4" max="4" width="19.42578125" customWidth="1"/>
    <col min="5" max="5" width="19" customWidth="1"/>
    <col min="6" max="6" width="21.140625" customWidth="1"/>
    <col min="7" max="7" width="23.28515625" bestFit="1" customWidth="1"/>
    <col min="8" max="8" width="0.140625" customWidth="1"/>
    <col min="9" max="9" width="2.85546875" customWidth="1"/>
    <col min="10" max="10" width="1.42578125" hidden="1" customWidth="1"/>
  </cols>
  <sheetData>
    <row r="1" spans="2:16" ht="4.5" customHeight="1" thickBot="1" x14ac:dyDescent="0.3"/>
    <row r="2" spans="2:16" x14ac:dyDescent="0.25">
      <c r="B2" s="1"/>
      <c r="C2" s="2"/>
      <c r="D2" s="47"/>
      <c r="E2" s="47"/>
      <c r="F2" s="47"/>
      <c r="G2" s="27"/>
    </row>
    <row r="3" spans="2:16" x14ac:dyDescent="0.25">
      <c r="B3" s="4"/>
      <c r="C3" s="5"/>
      <c r="D3" s="5"/>
      <c r="G3" s="28"/>
    </row>
    <row r="4" spans="2:16" x14ac:dyDescent="0.25">
      <c r="B4" s="4"/>
      <c r="C4" s="5"/>
      <c r="D4" s="5"/>
      <c r="G4" s="28"/>
    </row>
    <row r="5" spans="2:16" x14ac:dyDescent="0.25">
      <c r="B5" s="4"/>
      <c r="C5" s="5"/>
      <c r="D5" s="5"/>
      <c r="G5" s="28"/>
    </row>
    <row r="6" spans="2:16" ht="25.5" customHeight="1" thickBot="1" x14ac:dyDescent="0.3">
      <c r="B6" s="6"/>
      <c r="C6" s="7"/>
      <c r="D6" s="7"/>
      <c r="E6" s="7"/>
      <c r="F6" s="7"/>
      <c r="G6" s="29"/>
    </row>
    <row r="7" spans="2:16" ht="5.25" customHeight="1" x14ac:dyDescent="0.25">
      <c r="B7" s="8"/>
      <c r="C7" s="9"/>
      <c r="D7" s="9"/>
      <c r="E7" s="9"/>
      <c r="F7" s="51"/>
      <c r="G7" s="30"/>
    </row>
    <row r="8" spans="2:16" ht="15.75" x14ac:dyDescent="0.25">
      <c r="B8" s="103" t="s">
        <v>0</v>
      </c>
      <c r="C8" s="104"/>
      <c r="D8" s="104"/>
      <c r="E8" s="104"/>
      <c r="F8" s="104"/>
      <c r="G8" s="105"/>
    </row>
    <row r="9" spans="2:16" ht="15" customHeight="1" x14ac:dyDescent="0.25">
      <c r="B9" s="97" t="s">
        <v>1</v>
      </c>
      <c r="C9" s="98"/>
      <c r="D9" s="98"/>
      <c r="E9" s="98"/>
      <c r="F9" s="98"/>
      <c r="G9" s="99"/>
    </row>
    <row r="10" spans="2:16" ht="15.75" x14ac:dyDescent="0.25">
      <c r="B10" s="97" t="s">
        <v>2</v>
      </c>
      <c r="C10" s="98"/>
      <c r="D10" s="98"/>
      <c r="E10" s="98"/>
      <c r="F10" s="98"/>
      <c r="G10" s="99"/>
    </row>
    <row r="11" spans="2:16" ht="15.75" x14ac:dyDescent="0.25">
      <c r="B11" s="97" t="s">
        <v>46</v>
      </c>
      <c r="C11" s="98"/>
      <c r="D11" s="98"/>
      <c r="E11" s="98"/>
      <c r="F11" s="98"/>
      <c r="G11" s="99"/>
    </row>
    <row r="12" spans="2:16" ht="5.25" customHeight="1" x14ac:dyDescent="0.25">
      <c r="B12" s="8"/>
      <c r="C12" s="9"/>
      <c r="D12" s="9"/>
      <c r="E12" s="9"/>
      <c r="F12" s="9"/>
      <c r="G12" s="9"/>
    </row>
    <row r="13" spans="2:16" ht="18.75" x14ac:dyDescent="0.25">
      <c r="B13" s="34" t="s">
        <v>4</v>
      </c>
      <c r="C13" s="11" t="s">
        <v>5</v>
      </c>
      <c r="D13" s="11" t="s">
        <v>6</v>
      </c>
      <c r="E13" s="11" t="s">
        <v>7</v>
      </c>
      <c r="F13" s="11" t="s">
        <v>13</v>
      </c>
      <c r="G13" s="35" t="s">
        <v>48</v>
      </c>
    </row>
    <row r="14" spans="2:16" x14ac:dyDescent="0.25">
      <c r="B14" s="52" t="s">
        <v>8</v>
      </c>
      <c r="C14" s="54">
        <f>SUM(C15:C21)</f>
        <v>146</v>
      </c>
      <c r="D14" s="54">
        <f>SUM(D15:D21)</f>
        <v>63</v>
      </c>
      <c r="E14" s="54">
        <f>SUM(E15:E21)</f>
        <v>41</v>
      </c>
      <c r="F14" s="54">
        <f>SUM(F15:F21)</f>
        <v>42</v>
      </c>
      <c r="G14" s="53">
        <f>SUM(G15:G21)</f>
        <v>0</v>
      </c>
      <c r="L14" s="55"/>
      <c r="M14" s="55"/>
      <c r="N14" s="55"/>
      <c r="O14" s="55"/>
      <c r="P14" s="55"/>
    </row>
    <row r="15" spans="2:16" x14ac:dyDescent="0.25">
      <c r="B15" s="39" t="s">
        <v>44</v>
      </c>
      <c r="C15" s="40">
        <f t="shared" ref="C15:C21" si="0">SUM(D15:G15)</f>
        <v>2</v>
      </c>
      <c r="D15" s="41">
        <v>0</v>
      </c>
      <c r="E15" s="41">
        <v>1</v>
      </c>
      <c r="F15" s="41">
        <v>1</v>
      </c>
      <c r="G15" s="42">
        <v>0</v>
      </c>
    </row>
    <row r="16" spans="2:16" x14ac:dyDescent="0.25">
      <c r="B16" s="43" t="s">
        <v>30</v>
      </c>
      <c r="C16" s="37">
        <f t="shared" si="0"/>
        <v>10</v>
      </c>
      <c r="D16" s="25">
        <v>10</v>
      </c>
      <c r="E16" s="25">
        <v>0</v>
      </c>
      <c r="F16" s="25">
        <v>0</v>
      </c>
      <c r="G16" s="44">
        <v>0</v>
      </c>
    </row>
    <row r="17" spans="2:7" x14ac:dyDescent="0.25">
      <c r="B17" s="43" t="s">
        <v>31</v>
      </c>
      <c r="C17" s="37">
        <f t="shared" si="0"/>
        <v>80</v>
      </c>
      <c r="D17" s="25">
        <v>41</v>
      </c>
      <c r="E17" s="25">
        <v>39</v>
      </c>
      <c r="F17" s="25">
        <v>0</v>
      </c>
      <c r="G17" s="44">
        <v>0</v>
      </c>
    </row>
    <row r="18" spans="2:7" x14ac:dyDescent="0.25">
      <c r="B18" s="43" t="s">
        <v>34</v>
      </c>
      <c r="C18" s="37">
        <f t="shared" si="0"/>
        <v>14</v>
      </c>
      <c r="D18" s="25">
        <v>3</v>
      </c>
      <c r="E18" s="25">
        <v>1</v>
      </c>
      <c r="F18" s="25">
        <v>10</v>
      </c>
      <c r="G18" s="44">
        <v>0</v>
      </c>
    </row>
    <row r="19" spans="2:7" x14ac:dyDescent="0.25">
      <c r="B19" s="43" t="s">
        <v>47</v>
      </c>
      <c r="C19" s="37">
        <f t="shared" si="0"/>
        <v>9</v>
      </c>
      <c r="D19" s="25">
        <v>0</v>
      </c>
      <c r="E19" s="25">
        <v>0</v>
      </c>
      <c r="F19" s="25">
        <v>9</v>
      </c>
      <c r="G19" s="44">
        <v>0</v>
      </c>
    </row>
    <row r="20" spans="2:7" x14ac:dyDescent="0.25">
      <c r="B20" s="43" t="s">
        <v>45</v>
      </c>
      <c r="C20" s="37">
        <f t="shared" si="0"/>
        <v>22</v>
      </c>
      <c r="D20" s="25">
        <v>0</v>
      </c>
      <c r="E20" s="25">
        <v>0</v>
      </c>
      <c r="F20" s="25">
        <v>22</v>
      </c>
      <c r="G20" s="44">
        <v>0</v>
      </c>
    </row>
    <row r="21" spans="2:7" x14ac:dyDescent="0.25">
      <c r="B21" s="48" t="s">
        <v>39</v>
      </c>
      <c r="C21" s="49">
        <f t="shared" si="0"/>
        <v>9</v>
      </c>
      <c r="D21" s="45">
        <v>9</v>
      </c>
      <c r="E21" s="45">
        <v>0</v>
      </c>
      <c r="F21" s="45">
        <v>0</v>
      </c>
      <c r="G21" s="46">
        <v>0</v>
      </c>
    </row>
    <row r="22" spans="2:7" x14ac:dyDescent="0.25">
      <c r="B22" s="106" t="s">
        <v>49</v>
      </c>
      <c r="C22" s="106"/>
      <c r="D22" s="106"/>
      <c r="E22" s="106"/>
      <c r="F22" s="106"/>
      <c r="G22" s="106"/>
    </row>
    <row r="23" spans="2:7" x14ac:dyDescent="0.25">
      <c r="B23" s="100" t="s">
        <v>10</v>
      </c>
      <c r="C23" s="100"/>
      <c r="D23" s="100"/>
      <c r="E23" s="100"/>
      <c r="F23" s="100"/>
      <c r="G23" s="100"/>
    </row>
    <row r="41" spans="2:7" x14ac:dyDescent="0.25">
      <c r="B41" s="101" t="s">
        <v>28</v>
      </c>
      <c r="C41" s="102"/>
      <c r="D41" s="102"/>
      <c r="E41" s="102"/>
      <c r="F41" s="102"/>
    </row>
    <row r="42" spans="2:7" x14ac:dyDescent="0.25">
      <c r="B42" s="50" t="s">
        <v>27</v>
      </c>
      <c r="C42" s="50"/>
      <c r="D42" s="50"/>
      <c r="E42" s="50"/>
      <c r="F42" s="50"/>
      <c r="G42" s="50"/>
    </row>
  </sheetData>
  <mergeCells count="7">
    <mergeCell ref="B41:F41"/>
    <mergeCell ref="B8:G8"/>
    <mergeCell ref="B9:G9"/>
    <mergeCell ref="B10:G10"/>
    <mergeCell ref="B11:G11"/>
    <mergeCell ref="B22:G22"/>
    <mergeCell ref="B23:G23"/>
  </mergeCells>
  <printOptions horizontalCentered="1"/>
  <pageMargins left="0.15748031496062992" right="0.15748031496062992" top="0.39370078740157483" bottom="0.15748031496062992" header="0.31496062992125984" footer="0.31496062992125984"/>
  <pageSetup scale="78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9"/>
  <sheetViews>
    <sheetView showGridLines="0" view="pageBreakPreview" topLeftCell="B1" zoomScale="90" zoomScaleNormal="90" zoomScaleSheetLayoutView="90" workbookViewId="0">
      <selection activeCell="B11" sqref="B11:F11"/>
    </sheetView>
  </sheetViews>
  <sheetFormatPr baseColWidth="10" defaultRowHeight="15" x14ac:dyDescent="0.25"/>
  <cols>
    <col min="1" max="1" width="0.85546875" customWidth="1"/>
    <col min="2" max="2" width="73.42578125" customWidth="1"/>
    <col min="3" max="3" width="29.7109375" customWidth="1"/>
    <col min="4" max="5" width="22.85546875" customWidth="1"/>
    <col min="6" max="6" width="24.140625" customWidth="1"/>
    <col min="7" max="7" width="3.42578125" customWidth="1"/>
    <col min="8" max="8" width="0.140625" customWidth="1"/>
    <col min="9" max="10" width="11.42578125" hidden="1" customWidth="1"/>
  </cols>
  <sheetData>
    <row r="1" spans="2:14" ht="4.5" customHeight="1" thickBot="1" x14ac:dyDescent="0.3"/>
    <row r="2" spans="2:14" x14ac:dyDescent="0.25">
      <c r="B2" s="1"/>
      <c r="C2" s="2"/>
      <c r="D2" s="2"/>
      <c r="E2" s="2"/>
      <c r="F2" s="27"/>
      <c r="G2" s="3"/>
    </row>
    <row r="3" spans="2:14" x14ac:dyDescent="0.25">
      <c r="B3" s="4"/>
      <c r="C3" s="5"/>
      <c r="D3" s="5"/>
      <c r="E3" s="5"/>
      <c r="F3" s="28"/>
    </row>
    <row r="4" spans="2:14" x14ac:dyDescent="0.25">
      <c r="B4" s="4"/>
      <c r="C4" s="5"/>
      <c r="D4" s="5"/>
      <c r="E4" s="5"/>
      <c r="F4" s="28"/>
    </row>
    <row r="5" spans="2:14" x14ac:dyDescent="0.25">
      <c r="B5" s="4"/>
      <c r="C5" s="5"/>
      <c r="D5" s="5"/>
      <c r="E5" s="5"/>
      <c r="F5" s="28"/>
    </row>
    <row r="6" spans="2:14" ht="25.5" customHeight="1" thickBot="1" x14ac:dyDescent="0.3">
      <c r="B6" s="6"/>
      <c r="C6" s="7"/>
      <c r="D6" s="7"/>
      <c r="E6" s="7"/>
      <c r="F6" s="29"/>
    </row>
    <row r="7" spans="2:14" ht="5.25" customHeight="1" x14ac:dyDescent="0.25">
      <c r="B7" s="8"/>
      <c r="C7" s="9"/>
      <c r="D7" s="9"/>
      <c r="E7" s="9"/>
      <c r="F7" s="30"/>
    </row>
    <row r="8" spans="2:14" ht="15.75" x14ac:dyDescent="0.25">
      <c r="B8" s="103" t="s">
        <v>0</v>
      </c>
      <c r="C8" s="104"/>
      <c r="D8" s="104"/>
      <c r="E8" s="104"/>
      <c r="F8" s="105"/>
    </row>
    <row r="9" spans="2:14" ht="15" customHeight="1" x14ac:dyDescent="0.25">
      <c r="B9" s="97" t="s">
        <v>1</v>
      </c>
      <c r="C9" s="98"/>
      <c r="D9" s="98"/>
      <c r="E9" s="98"/>
      <c r="F9" s="99"/>
    </row>
    <row r="10" spans="2:14" ht="15.75" x14ac:dyDescent="0.25">
      <c r="B10" s="97" t="s">
        <v>2</v>
      </c>
      <c r="C10" s="98"/>
      <c r="D10" s="98"/>
      <c r="E10" s="98"/>
      <c r="F10" s="99"/>
    </row>
    <row r="11" spans="2:14" ht="15.75" x14ac:dyDescent="0.25">
      <c r="B11" s="97" t="s">
        <v>68</v>
      </c>
      <c r="C11" s="98"/>
      <c r="D11" s="98"/>
      <c r="E11" s="98"/>
      <c r="F11" s="99"/>
    </row>
    <row r="12" spans="2:14" ht="5.25" customHeight="1" x14ac:dyDescent="0.25">
      <c r="B12" s="8"/>
      <c r="C12" s="9"/>
      <c r="D12" s="9"/>
      <c r="E12" s="9"/>
      <c r="F12" s="9"/>
    </row>
    <row r="13" spans="2:14" ht="18.75" x14ac:dyDescent="0.25">
      <c r="B13" s="10" t="s">
        <v>41</v>
      </c>
      <c r="C13" s="11" t="s">
        <v>5</v>
      </c>
      <c r="D13" s="11" t="s">
        <v>6</v>
      </c>
      <c r="E13" s="63" t="s">
        <v>53</v>
      </c>
      <c r="F13" s="12" t="s">
        <v>54</v>
      </c>
    </row>
    <row r="14" spans="2:14" x14ac:dyDescent="0.25">
      <c r="B14" s="60" t="s">
        <v>8</v>
      </c>
      <c r="C14" s="61">
        <f>SUM(C15:C18)</f>
        <v>27</v>
      </c>
      <c r="D14" s="61">
        <f>SUM(D15:D18)</f>
        <v>25</v>
      </c>
      <c r="E14" s="64">
        <v>0</v>
      </c>
      <c r="F14" s="62">
        <f>SUM(F15:F18)</f>
        <v>2</v>
      </c>
      <c r="L14" s="55"/>
      <c r="M14" s="55"/>
      <c r="N14" s="55"/>
    </row>
    <row r="15" spans="2:14" ht="29.25" x14ac:dyDescent="0.25">
      <c r="B15" s="56" t="s">
        <v>51</v>
      </c>
      <c r="C15" s="58">
        <f>SUM(D15:F15)</f>
        <v>16</v>
      </c>
      <c r="D15" s="18">
        <v>16</v>
      </c>
      <c r="E15" s="65">
        <v>0</v>
      </c>
      <c r="F15" s="23">
        <v>0</v>
      </c>
      <c r="M15" s="55"/>
    </row>
    <row r="16" spans="2:14" ht="29.25" x14ac:dyDescent="0.25">
      <c r="B16" s="56" t="s">
        <v>50</v>
      </c>
      <c r="C16" s="58">
        <v>9</v>
      </c>
      <c r="D16" s="18">
        <v>9</v>
      </c>
      <c r="E16" s="65">
        <v>0</v>
      </c>
      <c r="F16" s="23">
        <v>0</v>
      </c>
      <c r="M16" s="55"/>
    </row>
    <row r="17" spans="2:13" ht="33" customHeight="1" x14ac:dyDescent="0.25">
      <c r="B17" s="56" t="s">
        <v>56</v>
      </c>
      <c r="C17" s="58">
        <v>1</v>
      </c>
      <c r="D17" s="18">
        <v>0</v>
      </c>
      <c r="E17" s="65">
        <v>0</v>
      </c>
      <c r="F17" s="23">
        <v>1</v>
      </c>
      <c r="M17" s="55"/>
    </row>
    <row r="18" spans="2:13" ht="32.25" customHeight="1" x14ac:dyDescent="0.25">
      <c r="B18" s="57" t="s">
        <v>55</v>
      </c>
      <c r="C18" s="59">
        <v>1</v>
      </c>
      <c r="D18" s="22">
        <v>0</v>
      </c>
      <c r="E18" s="66">
        <v>0</v>
      </c>
      <c r="F18" s="24">
        <v>1</v>
      </c>
      <c r="M18" s="55"/>
    </row>
    <row r="19" spans="2:13" x14ac:dyDescent="0.25">
      <c r="B19" s="26" t="s">
        <v>52</v>
      </c>
      <c r="C19" s="36"/>
      <c r="D19" s="25"/>
      <c r="E19" s="25"/>
      <c r="F19" s="25"/>
    </row>
    <row r="20" spans="2:13" x14ac:dyDescent="0.25">
      <c r="B20" s="100" t="s">
        <v>43</v>
      </c>
      <c r="C20" s="100"/>
      <c r="D20" s="100"/>
      <c r="E20" s="100"/>
      <c r="F20" s="100"/>
    </row>
    <row r="37" spans="2:6" ht="25.5" customHeight="1" x14ac:dyDescent="0.25">
      <c r="B37" s="108" t="s">
        <v>57</v>
      </c>
      <c r="C37" s="108"/>
      <c r="D37" s="108"/>
      <c r="E37" s="108"/>
      <c r="F37" s="108"/>
    </row>
    <row r="39" spans="2:6" x14ac:dyDescent="0.25">
      <c r="B39" s="107" t="s">
        <v>42</v>
      </c>
      <c r="C39" s="107"/>
      <c r="D39" s="107"/>
      <c r="E39" s="107"/>
      <c r="F39" s="107"/>
    </row>
  </sheetData>
  <mergeCells count="7">
    <mergeCell ref="B39:F39"/>
    <mergeCell ref="B8:F8"/>
    <mergeCell ref="B9:F9"/>
    <mergeCell ref="B10:F10"/>
    <mergeCell ref="B11:F11"/>
    <mergeCell ref="B20:F20"/>
    <mergeCell ref="B37:F37"/>
  </mergeCells>
  <printOptions horizontalCentered="1" verticalCentered="1"/>
  <pageMargins left="3.937007874015748E-2" right="3.937007874015748E-2" top="3.937007874015748E-2" bottom="3.937007874015748E-2" header="0.31496062992125984" footer="0.31496062992125984"/>
  <pageSetup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N35"/>
  <sheetViews>
    <sheetView showGridLines="0" view="pageBreakPreview" zoomScaleNormal="90" zoomScaleSheetLayoutView="100" workbookViewId="0">
      <selection activeCell="B11" sqref="B11:F11"/>
    </sheetView>
  </sheetViews>
  <sheetFormatPr baseColWidth="10" defaultRowHeight="15" x14ac:dyDescent="0.25"/>
  <cols>
    <col min="1" max="1" width="0.85546875" customWidth="1"/>
    <col min="2" max="2" width="73.42578125" customWidth="1"/>
    <col min="3" max="3" width="29.7109375" customWidth="1"/>
    <col min="4" max="5" width="22.85546875" customWidth="1"/>
    <col min="6" max="6" width="24.140625" customWidth="1"/>
    <col min="7" max="7" width="3.42578125" customWidth="1"/>
    <col min="8" max="8" width="0.140625" customWidth="1"/>
    <col min="9" max="10" width="11.42578125" hidden="1" customWidth="1"/>
  </cols>
  <sheetData>
    <row r="1" spans="2:14" ht="4.5" customHeight="1" thickBot="1" x14ac:dyDescent="0.3"/>
    <row r="2" spans="2:14" x14ac:dyDescent="0.25">
      <c r="B2" s="1"/>
      <c r="C2" s="2"/>
      <c r="D2" s="2"/>
      <c r="E2" s="2"/>
      <c r="F2" s="27"/>
      <c r="G2" s="3"/>
    </row>
    <row r="3" spans="2:14" x14ac:dyDescent="0.25">
      <c r="B3" s="4"/>
      <c r="C3" s="5"/>
      <c r="D3" s="5"/>
      <c r="E3" s="5"/>
      <c r="F3" s="28"/>
    </row>
    <row r="4" spans="2:14" x14ac:dyDescent="0.25">
      <c r="B4" s="4"/>
      <c r="C4" s="5"/>
      <c r="D4" s="5"/>
      <c r="E4" s="5"/>
      <c r="F4" s="28"/>
    </row>
    <row r="5" spans="2:14" x14ac:dyDescent="0.25">
      <c r="B5" s="4"/>
      <c r="C5" s="5"/>
      <c r="D5" s="5"/>
      <c r="E5" s="5"/>
      <c r="F5" s="28"/>
    </row>
    <row r="6" spans="2:14" ht="25.5" customHeight="1" thickBot="1" x14ac:dyDescent="0.3">
      <c r="B6" s="6"/>
      <c r="C6" s="7"/>
      <c r="D6" s="7"/>
      <c r="E6" s="7"/>
      <c r="F6" s="29"/>
    </row>
    <row r="7" spans="2:14" ht="5.25" customHeight="1" x14ac:dyDescent="0.25">
      <c r="B7" s="8"/>
      <c r="C7" s="9"/>
      <c r="D7" s="9"/>
      <c r="E7" s="9"/>
      <c r="F7" s="30"/>
    </row>
    <row r="8" spans="2:14" ht="15.75" x14ac:dyDescent="0.25">
      <c r="B8" s="103" t="s">
        <v>0</v>
      </c>
      <c r="C8" s="104"/>
      <c r="D8" s="104"/>
      <c r="E8" s="104"/>
      <c r="F8" s="105"/>
    </row>
    <row r="9" spans="2:14" ht="15" customHeight="1" x14ac:dyDescent="0.25">
      <c r="B9" s="97" t="s">
        <v>1</v>
      </c>
      <c r="C9" s="98"/>
      <c r="D9" s="98"/>
      <c r="E9" s="98"/>
      <c r="F9" s="99"/>
    </row>
    <row r="10" spans="2:14" ht="15.75" x14ac:dyDescent="0.25">
      <c r="B10" s="97" t="s">
        <v>2</v>
      </c>
      <c r="C10" s="98"/>
      <c r="D10" s="98"/>
      <c r="E10" s="98"/>
      <c r="F10" s="99"/>
    </row>
    <row r="11" spans="2:14" ht="15.75" x14ac:dyDescent="0.25">
      <c r="B11" s="97" t="s">
        <v>69</v>
      </c>
      <c r="C11" s="98"/>
      <c r="D11" s="98"/>
      <c r="E11" s="98"/>
      <c r="F11" s="99"/>
    </row>
    <row r="12" spans="2:14" ht="5.25" customHeight="1" x14ac:dyDescent="0.25">
      <c r="B12" s="8"/>
      <c r="C12" s="9"/>
      <c r="D12" s="9"/>
      <c r="E12" s="9"/>
      <c r="F12" s="9"/>
    </row>
    <row r="13" spans="2:14" ht="15.75" x14ac:dyDescent="0.25">
      <c r="B13" s="10" t="s">
        <v>41</v>
      </c>
      <c r="C13" s="11" t="s">
        <v>5</v>
      </c>
      <c r="D13" s="11" t="s">
        <v>6</v>
      </c>
      <c r="E13" s="63" t="s">
        <v>7</v>
      </c>
      <c r="F13" s="12" t="s">
        <v>13</v>
      </c>
    </row>
    <row r="14" spans="2:14" x14ac:dyDescent="0.25">
      <c r="B14" s="60" t="s">
        <v>8</v>
      </c>
      <c r="C14" s="61">
        <f>SUM(C15:C17)</f>
        <v>118</v>
      </c>
      <c r="D14" s="64">
        <f>SUM(D15:D17)</f>
        <v>0</v>
      </c>
      <c r="E14" s="64">
        <f>SUM(E15:E17)</f>
        <v>65</v>
      </c>
      <c r="F14" s="64">
        <f>SUM(F15:F17)</f>
        <v>53</v>
      </c>
      <c r="L14" s="55"/>
      <c r="M14" s="55"/>
      <c r="N14" s="55"/>
    </row>
    <row r="15" spans="2:14" ht="29.25" x14ac:dyDescent="0.25">
      <c r="B15" s="56" t="s">
        <v>58</v>
      </c>
      <c r="C15" s="58">
        <f>SUM(D15:F15)</f>
        <v>15</v>
      </c>
      <c r="D15" s="18">
        <v>0</v>
      </c>
      <c r="E15" s="67">
        <v>15</v>
      </c>
      <c r="F15" s="68">
        <v>0</v>
      </c>
      <c r="M15" s="55"/>
    </row>
    <row r="16" spans="2:14" ht="32.25" customHeight="1" x14ac:dyDescent="0.25">
      <c r="B16" s="56" t="s">
        <v>59</v>
      </c>
      <c r="C16" s="58">
        <f>SUM(D16:F16)</f>
        <v>28</v>
      </c>
      <c r="D16" s="18">
        <v>0</v>
      </c>
      <c r="E16" s="65">
        <v>14</v>
      </c>
      <c r="F16" s="23">
        <v>14</v>
      </c>
      <c r="M16" s="55"/>
    </row>
    <row r="17" spans="2:13" ht="47.25" customHeight="1" x14ac:dyDescent="0.25">
      <c r="B17" s="57" t="s">
        <v>60</v>
      </c>
      <c r="C17" s="59">
        <f>SUM(D17:F17)</f>
        <v>75</v>
      </c>
      <c r="D17" s="22">
        <v>0</v>
      </c>
      <c r="E17" s="66">
        <v>36</v>
      </c>
      <c r="F17" s="24">
        <v>39</v>
      </c>
      <c r="M17" s="55"/>
    </row>
    <row r="18" spans="2:13" x14ac:dyDescent="0.25">
      <c r="B18" s="100" t="s">
        <v>43</v>
      </c>
      <c r="C18" s="100"/>
      <c r="D18" s="100"/>
      <c r="E18" s="100"/>
      <c r="F18" s="100"/>
    </row>
    <row r="35" spans="2:6" x14ac:dyDescent="0.25">
      <c r="B35" s="107" t="s">
        <v>42</v>
      </c>
      <c r="C35" s="107"/>
      <c r="D35" s="107"/>
      <c r="E35" s="107"/>
      <c r="F35" s="107"/>
    </row>
  </sheetData>
  <protectedRanges>
    <protectedRange sqref="F16" name="BDT"/>
    <protectedRange sqref="F17" name="BDT_1"/>
  </protectedRanges>
  <mergeCells count="6">
    <mergeCell ref="B35:F35"/>
    <mergeCell ref="B8:F8"/>
    <mergeCell ref="B9:F9"/>
    <mergeCell ref="B10:F10"/>
    <mergeCell ref="B11:F11"/>
    <mergeCell ref="B18:F18"/>
  </mergeCells>
  <printOptions horizontalCentered="1" verticalCentered="1"/>
  <pageMargins left="3.937007874015748E-2" right="3.937007874015748E-2" top="3.937007874015748E-2" bottom="3.937007874015748E-2" header="0.31496062992125984" footer="0.31496062992125984"/>
  <pageSetup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0B74-D697-4BB9-B9CB-01A036A839CD}">
  <dimension ref="B1:O39"/>
  <sheetViews>
    <sheetView showGridLines="0" view="pageBreakPreview" topLeftCell="A16" zoomScale="85" zoomScaleNormal="90" zoomScaleSheetLayoutView="85" workbookViewId="0">
      <selection activeCell="E11" sqref="E11"/>
    </sheetView>
  </sheetViews>
  <sheetFormatPr baseColWidth="10" defaultRowHeight="15.75" x14ac:dyDescent="0.3"/>
  <cols>
    <col min="1" max="1" width="0.85546875" style="69" customWidth="1"/>
    <col min="2" max="2" width="73.42578125" style="69" customWidth="1"/>
    <col min="3" max="3" width="29.7109375" style="69" customWidth="1"/>
    <col min="4" max="5" width="22.85546875" style="69" customWidth="1"/>
    <col min="6" max="6" width="24.140625" style="69" customWidth="1"/>
    <col min="7" max="7" width="3.42578125" style="69" customWidth="1"/>
    <col min="8" max="8" width="0.140625" style="69" customWidth="1"/>
    <col min="9" max="10" width="11.42578125" style="69" hidden="1" customWidth="1"/>
    <col min="11" max="16384" width="11.42578125" style="69"/>
  </cols>
  <sheetData>
    <row r="1" spans="2:15" ht="4.5" customHeight="1" x14ac:dyDescent="0.3"/>
    <row r="2" spans="2:15" x14ac:dyDescent="0.3">
      <c r="B2" s="70"/>
      <c r="C2" s="70"/>
      <c r="D2" s="70"/>
      <c r="E2" s="70"/>
      <c r="F2" s="70"/>
      <c r="G2" s="71"/>
    </row>
    <row r="3" spans="2:15" x14ac:dyDescent="0.3">
      <c r="B3" s="70"/>
      <c r="C3" s="70"/>
      <c r="D3" s="70"/>
      <c r="E3" s="70"/>
      <c r="F3" s="70"/>
    </row>
    <row r="4" spans="2:15" x14ac:dyDescent="0.3">
      <c r="B4" s="70"/>
      <c r="C4" s="70"/>
      <c r="D4" s="70"/>
      <c r="E4" s="70"/>
      <c r="F4" s="70"/>
    </row>
    <row r="5" spans="2:15" x14ac:dyDescent="0.3">
      <c r="B5" s="70"/>
      <c r="C5" s="70"/>
      <c r="D5" s="70"/>
      <c r="E5" s="70"/>
      <c r="F5" s="70"/>
    </row>
    <row r="6" spans="2:15" ht="25.5" customHeight="1" x14ac:dyDescent="0.3">
      <c r="B6" s="70"/>
      <c r="C6" s="70"/>
      <c r="D6" s="70"/>
      <c r="E6" s="70"/>
      <c r="F6" s="70"/>
    </row>
    <row r="7" spans="2:15" ht="16.5" x14ac:dyDescent="0.3">
      <c r="B7" s="110" t="s">
        <v>0</v>
      </c>
      <c r="C7" s="110"/>
      <c r="D7" s="110"/>
      <c r="E7" s="110"/>
      <c r="F7" s="110"/>
    </row>
    <row r="8" spans="2:15" ht="15" customHeight="1" x14ac:dyDescent="0.3">
      <c r="B8" s="110" t="s">
        <v>1</v>
      </c>
      <c r="C8" s="110"/>
      <c r="D8" s="110"/>
      <c r="E8" s="110"/>
      <c r="F8" s="110"/>
    </row>
    <row r="9" spans="2:15" ht="16.5" x14ac:dyDescent="0.3">
      <c r="B9" s="110" t="s">
        <v>2</v>
      </c>
      <c r="C9" s="110"/>
      <c r="D9" s="110"/>
      <c r="E9" s="110"/>
      <c r="F9" s="110"/>
    </row>
    <row r="10" spans="2:15" ht="16.5" x14ac:dyDescent="0.3">
      <c r="B10" s="110" t="s">
        <v>70</v>
      </c>
      <c r="C10" s="110"/>
      <c r="D10" s="110"/>
      <c r="E10" s="110"/>
      <c r="F10" s="110"/>
    </row>
    <row r="11" spans="2:15" ht="16.5" x14ac:dyDescent="0.3">
      <c r="B11" s="72" t="s">
        <v>41</v>
      </c>
      <c r="C11" s="73" t="s">
        <v>5</v>
      </c>
      <c r="D11" s="73" t="s">
        <v>6</v>
      </c>
      <c r="E11" s="74" t="s">
        <v>7</v>
      </c>
      <c r="F11" s="75" t="s">
        <v>13</v>
      </c>
    </row>
    <row r="12" spans="2:15" x14ac:dyDescent="0.3">
      <c r="B12" s="76" t="s">
        <v>8</v>
      </c>
      <c r="C12" s="77">
        <f>SUM(C13:C19)</f>
        <v>100</v>
      </c>
      <c r="D12" s="78">
        <f>SUM(D13:D19)</f>
        <v>20</v>
      </c>
      <c r="E12" s="78">
        <f>SUM(E13:E19)</f>
        <v>40</v>
      </c>
      <c r="F12" s="78">
        <f>SUM(F13:F19)</f>
        <v>40</v>
      </c>
      <c r="K12" s="79"/>
      <c r="L12" s="79"/>
      <c r="M12" s="79"/>
      <c r="N12" s="79"/>
      <c r="O12" s="79"/>
    </row>
    <row r="13" spans="2:15" ht="31.5" x14ac:dyDescent="0.3">
      <c r="B13" s="80" t="s">
        <v>66</v>
      </c>
      <c r="C13" s="81">
        <f>SUM(D13:F13)</f>
        <v>40</v>
      </c>
      <c r="D13" s="82">
        <v>0</v>
      </c>
      <c r="E13" s="82">
        <v>0</v>
      </c>
      <c r="F13" s="83">
        <v>40</v>
      </c>
      <c r="M13" s="79"/>
      <c r="O13" s="79"/>
    </row>
    <row r="14" spans="2:15" x14ac:dyDescent="0.3">
      <c r="B14" s="84" t="s">
        <v>61</v>
      </c>
      <c r="C14" s="85">
        <f t="shared" ref="C14:C19" si="0">SUM(D14:F14)</f>
        <v>10</v>
      </c>
      <c r="D14" s="86">
        <v>10</v>
      </c>
      <c r="E14" s="86">
        <v>0</v>
      </c>
      <c r="F14" s="87">
        <v>0</v>
      </c>
      <c r="M14" s="79"/>
      <c r="O14" s="79"/>
    </row>
    <row r="15" spans="2:15" ht="31.5" x14ac:dyDescent="0.3">
      <c r="B15" s="84" t="s">
        <v>67</v>
      </c>
      <c r="C15" s="85">
        <f t="shared" si="0"/>
        <v>9</v>
      </c>
      <c r="D15" s="86">
        <v>9</v>
      </c>
      <c r="E15" s="86">
        <v>0</v>
      </c>
      <c r="F15" s="87">
        <v>0</v>
      </c>
      <c r="M15" s="79"/>
      <c r="O15" s="79"/>
    </row>
    <row r="16" spans="2:15" ht="31.5" x14ac:dyDescent="0.3">
      <c r="B16" s="84" t="s">
        <v>64</v>
      </c>
      <c r="C16" s="85">
        <f t="shared" si="0"/>
        <v>9</v>
      </c>
      <c r="D16" s="86">
        <v>0</v>
      </c>
      <c r="E16" s="86">
        <v>9</v>
      </c>
      <c r="F16" s="87">
        <v>0</v>
      </c>
      <c r="M16" s="79"/>
      <c r="O16" s="79"/>
    </row>
    <row r="17" spans="2:15" x14ac:dyDescent="0.3">
      <c r="B17" s="84" t="s">
        <v>62</v>
      </c>
      <c r="C17" s="85">
        <f t="shared" si="0"/>
        <v>1</v>
      </c>
      <c r="D17" s="86">
        <v>1</v>
      </c>
      <c r="E17" s="86">
        <v>0</v>
      </c>
      <c r="F17" s="87">
        <v>0</v>
      </c>
      <c r="M17" s="79"/>
      <c r="O17" s="79"/>
    </row>
    <row r="18" spans="2:15" ht="31.5" x14ac:dyDescent="0.3">
      <c r="B18" s="84" t="s">
        <v>63</v>
      </c>
      <c r="C18" s="85">
        <f t="shared" si="0"/>
        <v>20</v>
      </c>
      <c r="D18" s="86">
        <v>0</v>
      </c>
      <c r="E18" s="86">
        <v>20</v>
      </c>
      <c r="F18" s="87">
        <v>0</v>
      </c>
      <c r="M18" s="79"/>
      <c r="O18" s="79"/>
    </row>
    <row r="19" spans="2:15" ht="31.5" x14ac:dyDescent="0.3">
      <c r="B19" s="88" t="s">
        <v>65</v>
      </c>
      <c r="C19" s="89">
        <f t="shared" si="0"/>
        <v>11</v>
      </c>
      <c r="D19" s="90">
        <v>0</v>
      </c>
      <c r="E19" s="90">
        <v>11</v>
      </c>
      <c r="F19" s="91">
        <v>0</v>
      </c>
      <c r="M19" s="79"/>
      <c r="O19" s="79"/>
    </row>
    <row r="20" spans="2:15" x14ac:dyDescent="0.3">
      <c r="B20" s="92" t="s">
        <v>71</v>
      </c>
      <c r="C20" s="92"/>
      <c r="D20" s="92"/>
      <c r="E20" s="92"/>
      <c r="F20" s="92"/>
    </row>
    <row r="21" spans="2:15" x14ac:dyDescent="0.3">
      <c r="B21" s="92" t="s">
        <v>43</v>
      </c>
    </row>
    <row r="37" spans="2:6" x14ac:dyDescent="0.3">
      <c r="B37" s="109"/>
      <c r="C37" s="109"/>
      <c r="D37" s="109"/>
      <c r="E37" s="109"/>
      <c r="F37" s="109"/>
    </row>
    <row r="39" spans="2:6" x14ac:dyDescent="0.3">
      <c r="B39" s="109" t="s">
        <v>42</v>
      </c>
      <c r="C39" s="109"/>
      <c r="D39" s="109"/>
      <c r="E39" s="109"/>
      <c r="F39" s="109"/>
    </row>
  </sheetData>
  <protectedRanges>
    <protectedRange sqref="F14:F19" name="BDT"/>
  </protectedRanges>
  <mergeCells count="6">
    <mergeCell ref="B39:F39"/>
    <mergeCell ref="B7:F7"/>
    <mergeCell ref="B8:F8"/>
    <mergeCell ref="B9:F9"/>
    <mergeCell ref="B10:F10"/>
    <mergeCell ref="B37:F37"/>
  </mergeCells>
  <printOptions horizontalCentered="1" verticalCentered="1"/>
  <pageMargins left="3.937007874015748E-2" right="3.937007874015748E-2" top="3.937007874015748E-2" bottom="3.937007874015748E-2" header="0.31496062992125984" footer="0.31496062992125984"/>
  <pageSetup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0648-5C10-4FEA-BE82-D15EF470DC83}">
  <dimension ref="A1:N36"/>
  <sheetViews>
    <sheetView showGridLines="0" tabSelected="1" view="pageBreakPreview" zoomScale="89" zoomScaleNormal="90" zoomScaleSheetLayoutView="89" workbookViewId="0">
      <selection activeCell="B12" sqref="B12"/>
    </sheetView>
  </sheetViews>
  <sheetFormatPr baseColWidth="10" defaultRowHeight="15.75" x14ac:dyDescent="0.3"/>
  <cols>
    <col min="1" max="1" width="0.85546875" style="69" customWidth="1"/>
    <col min="2" max="2" width="73.42578125" style="69" customWidth="1"/>
    <col min="3" max="4" width="29.7109375" style="69" customWidth="1"/>
    <col min="5" max="5" width="22.85546875" style="69" customWidth="1"/>
    <col min="6" max="6" width="3.42578125" style="69" customWidth="1"/>
    <col min="7" max="7" width="0.140625" style="69" customWidth="1"/>
    <col min="8" max="9" width="11.42578125" style="69" hidden="1" customWidth="1"/>
    <col min="10" max="16384" width="11.42578125" style="69"/>
  </cols>
  <sheetData>
    <row r="1" spans="1:14" ht="4.5" customHeight="1" x14ac:dyDescent="0.3"/>
    <row r="2" spans="1:14" x14ac:dyDescent="0.3">
      <c r="B2" s="70"/>
      <c r="C2" s="70"/>
      <c r="D2" s="70"/>
      <c r="E2" s="70"/>
      <c r="F2" s="71"/>
    </row>
    <row r="3" spans="1:14" x14ac:dyDescent="0.3">
      <c r="B3" s="70"/>
      <c r="C3" s="70"/>
      <c r="D3" s="70"/>
      <c r="E3" s="70"/>
    </row>
    <row r="4" spans="1:14" x14ac:dyDescent="0.3">
      <c r="B4" s="70"/>
      <c r="C4" s="70"/>
      <c r="D4" s="70"/>
      <c r="E4" s="70"/>
    </row>
    <row r="5" spans="1:14" x14ac:dyDescent="0.3">
      <c r="B5" s="70"/>
      <c r="C5" s="70"/>
      <c r="D5" s="70"/>
      <c r="E5" s="70"/>
    </row>
    <row r="6" spans="1:14" ht="25.5" customHeight="1" x14ac:dyDescent="0.3">
      <c r="B6" s="70"/>
      <c r="C6" s="70"/>
      <c r="D6" s="70"/>
      <c r="E6" s="70"/>
    </row>
    <row r="7" spans="1:14" ht="16.5" x14ac:dyDescent="0.3">
      <c r="B7" s="110" t="s">
        <v>0</v>
      </c>
      <c r="C7" s="110"/>
      <c r="D7" s="110"/>
      <c r="E7" s="110"/>
    </row>
    <row r="8" spans="1:14" ht="15" customHeight="1" x14ac:dyDescent="0.3">
      <c r="B8" s="110" t="s">
        <v>1</v>
      </c>
      <c r="C8" s="110"/>
      <c r="D8" s="110"/>
      <c r="E8" s="110"/>
    </row>
    <row r="9" spans="1:14" ht="16.5" x14ac:dyDescent="0.3">
      <c r="B9" s="110" t="s">
        <v>2</v>
      </c>
      <c r="C9" s="110"/>
      <c r="D9" s="110"/>
      <c r="E9" s="110"/>
    </row>
    <row r="10" spans="1:14" ht="16.5" x14ac:dyDescent="0.3">
      <c r="B10" s="110" t="s">
        <v>72</v>
      </c>
      <c r="C10" s="110"/>
      <c r="D10" s="110"/>
      <c r="E10" s="110"/>
    </row>
    <row r="11" spans="1:14" ht="16.5" x14ac:dyDescent="0.3">
      <c r="A11" s="70"/>
      <c r="B11" s="72" t="s">
        <v>41</v>
      </c>
      <c r="C11" s="73" t="s">
        <v>5</v>
      </c>
      <c r="D11" s="73" t="s">
        <v>6</v>
      </c>
      <c r="E11" s="74" t="s">
        <v>7</v>
      </c>
    </row>
    <row r="12" spans="1:14" x14ac:dyDescent="0.3">
      <c r="A12" s="70"/>
      <c r="B12" s="76" t="s">
        <v>8</v>
      </c>
      <c r="C12" s="77">
        <f>SUM(C13:C17)</f>
        <v>32</v>
      </c>
      <c r="D12" s="77">
        <f t="shared" ref="D12:E12" si="0">SUM(D13:D17)</f>
        <v>11</v>
      </c>
      <c r="E12" s="77">
        <f t="shared" si="0"/>
        <v>21</v>
      </c>
      <c r="J12" s="79"/>
      <c r="K12" s="79"/>
      <c r="L12" s="79"/>
      <c r="M12" s="79"/>
      <c r="N12" s="79"/>
    </row>
    <row r="13" spans="1:14" ht="31.5" x14ac:dyDescent="0.3">
      <c r="A13" s="70"/>
      <c r="B13" s="84" t="s">
        <v>73</v>
      </c>
      <c r="C13" s="85">
        <f>SUM(D13:E13)</f>
        <v>10</v>
      </c>
      <c r="D13" s="95">
        <v>10</v>
      </c>
      <c r="E13" s="93">
        <v>0</v>
      </c>
      <c r="J13" s="79"/>
      <c r="L13" s="79"/>
      <c r="N13" s="79"/>
    </row>
    <row r="14" spans="1:14" x14ac:dyDescent="0.3">
      <c r="A14" s="70"/>
      <c r="B14" s="84" t="s">
        <v>74</v>
      </c>
      <c r="C14" s="85">
        <f t="shared" ref="C14:C17" si="1">SUM(D14:E14)</f>
        <v>1</v>
      </c>
      <c r="D14" s="95">
        <v>1</v>
      </c>
      <c r="E14" s="93">
        <v>0</v>
      </c>
      <c r="J14" s="79"/>
      <c r="L14" s="79"/>
      <c r="N14" s="79"/>
    </row>
    <row r="15" spans="1:14" ht="47.25" x14ac:dyDescent="0.3">
      <c r="A15" s="70"/>
      <c r="B15" s="84" t="s">
        <v>75</v>
      </c>
      <c r="C15" s="85">
        <f t="shared" si="1"/>
        <v>8</v>
      </c>
      <c r="D15" s="95">
        <v>0</v>
      </c>
      <c r="E15" s="93">
        <v>8</v>
      </c>
      <c r="J15" s="79"/>
      <c r="L15" s="79"/>
      <c r="N15" s="79"/>
    </row>
    <row r="16" spans="1:14" x14ac:dyDescent="0.3">
      <c r="A16" s="70"/>
      <c r="B16" s="84" t="s">
        <v>76</v>
      </c>
      <c r="C16" s="85">
        <f t="shared" si="1"/>
        <v>5</v>
      </c>
      <c r="D16" s="95">
        <v>0</v>
      </c>
      <c r="E16" s="93">
        <v>5</v>
      </c>
      <c r="J16" s="79"/>
      <c r="L16" s="79"/>
      <c r="N16" s="79"/>
    </row>
    <row r="17" spans="1:14" ht="31.5" x14ac:dyDescent="0.3">
      <c r="A17" s="70"/>
      <c r="B17" s="88" t="s">
        <v>77</v>
      </c>
      <c r="C17" s="89">
        <f t="shared" si="1"/>
        <v>8</v>
      </c>
      <c r="D17" s="96">
        <v>0</v>
      </c>
      <c r="E17" s="94">
        <v>8</v>
      </c>
      <c r="J17" s="79"/>
      <c r="L17" s="79"/>
      <c r="N17" s="79"/>
    </row>
    <row r="18" spans="1:14" x14ac:dyDescent="0.3">
      <c r="B18" s="92" t="s">
        <v>71</v>
      </c>
      <c r="C18" s="92"/>
      <c r="D18" s="92"/>
      <c r="E18" s="92"/>
    </row>
    <row r="19" spans="1:14" x14ac:dyDescent="0.3">
      <c r="B19" s="92" t="s">
        <v>43</v>
      </c>
    </row>
    <row r="36" spans="2:5" x14ac:dyDescent="0.3">
      <c r="B36" s="109" t="s">
        <v>42</v>
      </c>
      <c r="C36" s="109"/>
      <c r="D36" s="109"/>
      <c r="E36" s="109"/>
    </row>
  </sheetData>
  <mergeCells count="5">
    <mergeCell ref="B36:E36"/>
    <mergeCell ref="B7:E7"/>
    <mergeCell ref="B8:E8"/>
    <mergeCell ref="B9:E9"/>
    <mergeCell ref="B10:E10"/>
  </mergeCells>
  <printOptions horizontalCentered="1" verticalCentered="1"/>
  <pageMargins left="3.937007874015748E-2" right="3.937007874015748E-2" top="3.937007874015748E-2" bottom="3.937007874015748E-2" header="0.31496062992125984" footer="0.31496062992125984"/>
  <pageSetup scale="7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 2015</vt:lpstr>
      <vt:lpstr> 2016</vt:lpstr>
      <vt:lpstr>2017</vt:lpstr>
      <vt:lpstr>2018</vt:lpstr>
      <vt:lpstr>2019</vt:lpstr>
      <vt:lpstr>2020 </vt:lpstr>
      <vt:lpstr>2022</vt:lpstr>
      <vt:lpstr>2023</vt:lpstr>
      <vt:lpstr>2024</vt:lpstr>
      <vt:lpstr>' 2015'!Área_de_impresión</vt:lpstr>
      <vt:lpstr>' 2016'!Área_de_impresión</vt:lpstr>
      <vt:lpstr>'2017'!Área_de_impresión</vt:lpstr>
      <vt:lpstr>'2018'!Área_de_impresión</vt:lpstr>
      <vt:lpstr>'2019'!Área_de_impresión</vt:lpstr>
      <vt:lpstr>'2023'!Área_de_impresión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Ercilia  De Los Santos De León</dc:creator>
  <cp:lastModifiedBy>Pamela Ercilia De Los Santos De León</cp:lastModifiedBy>
  <cp:lastPrinted>2024-01-10T12:55:42Z</cp:lastPrinted>
  <dcterms:created xsi:type="dcterms:W3CDTF">2016-03-23T17:09:02Z</dcterms:created>
  <dcterms:modified xsi:type="dcterms:W3CDTF">2024-07-08T14:45:40Z</dcterms:modified>
</cp:coreProperties>
</file>