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bello\Desktop\"/>
    </mc:Choice>
  </mc:AlternateContent>
  <xr:revisionPtr revIDLastSave="0" documentId="8_{049645D6-5750-445A-8EA9-E9D2370A4D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ámite de Pensión_x0009__x0009__x0009__x0009__x0009__x0009__x0009__x0009__x0009__x0009__x0009__x0009__x0009_" sheetId="1" r:id="rId1"/>
  </sheets>
  <definedNames>
    <definedName name="_xlnm.Print_Area" localSheetId="0">'Trámite de Pensión													'!$A$1:$S$42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K23" i="1"/>
  <c r="H23" i="1"/>
  <c r="G23" i="1"/>
  <c r="M22" i="1"/>
  <c r="O22" i="1" s="1"/>
  <c r="O23" i="1" s="1"/>
  <c r="L22" i="1"/>
  <c r="L23" i="1" s="1"/>
  <c r="J22" i="1"/>
  <c r="J23" i="1" s="1"/>
  <c r="I22" i="1"/>
  <c r="P22" i="1" s="1"/>
  <c r="P23" i="1" l="1"/>
  <c r="R22" i="1"/>
  <c r="R23" i="1" s="1"/>
  <c r="M23" i="1"/>
  <c r="I23" i="1"/>
  <c r="Q22" i="1"/>
  <c r="Q23" i="1" s="1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<sst xmlns="http://schemas.openxmlformats.org/spreadsheetml/2006/main" count="50" uniqueCount="50">
  <si>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</si>
  <si>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</si>
  <si>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</si>
  <si>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en Trámite de Pensión</t>
  </si>
  <si>
    <t xml:space="preserve">Reg. No. </t>
  </si>
  <si>
    <t>Nombre</t>
  </si>
  <si>
    <t>Género</t>
  </si>
  <si>
    <t>Sueldo 
Bruto
 (RD$)</t>
  </si>
  <si>
    <t>IS/R
(Ley 11-92)
(1*)</t>
  </si>
  <si>
    <t>Seguridad Social (LEY 87-01)</t>
  </si>
  <si>
    <t>Total Retenciones
y Aportes</t>
  </si>
  <si>
    <t>Sueldo Neto
(RD$)</t>
  </si>
  <si>
    <t>Sub-Cuenta No.</t>
  </si>
  <si>
    <t>Departamento</t>
  </si>
  <si>
    <t xml:space="preserve">Funcion </t>
  </si>
  <si>
    <t>Estatus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</si>
  <si>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</si>
  <si>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</si>
  <si>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</si>
  <si>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</si>
  <si>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</si>
  <si>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</si>
  <si>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</si>
  <si>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</si>
  <si>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</si>
  <si>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</si>
  <si>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</si>
  <si>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GABRIEL ANTONIO VARGAS PEREZ</t>
  </si>
  <si>
    <t>M</t>
  </si>
  <si>
    <t xml:space="preserve">Despacho Superintendente                                                                                                                              </t>
  </si>
  <si>
    <t>Camarero</t>
  </si>
  <si>
    <t>Empleado en tramite de pensión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</si>
  <si>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</si>
  <si>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</si>
  <si>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</si>
  <si>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</si>
  <si>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</si>
  <si>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</si>
  <si>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</si>
  <si>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</si>
  <si>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</si>
  <si>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</si>
  <si>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</si>
  <si>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</si>
  <si>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</si>
  <si>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</si>
  <si>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Financiero</t>
  </si>
  <si>
    <t>Contralor</t>
  </si>
  <si>
    <t>Superintendente</t>
  </si>
  <si>
    <t xml:space="preserve"> 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</si>
</sst>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justify"/>
    </xf>
    <xf numFmtId="0" fontId="8" fillId="0" borderId="1" xfId="0" applyFont="1" applyBorder="1" applyAlignment="1">
      <alignment vertical="justify"/>
    </xf>
    <xf numFmtId="0" fontId="8" fillId="0" borderId="1" xfId="0" applyFont="1" applyBorder="1" applyAlignment="1">
      <alignment horizontal="center" vertical="justify"/>
    </xf>
    <xf numFmtId="43" fontId="8" fillId="0" borderId="1" xfId="0" applyNumberFormat="1" applyFont="1" applyBorder="1" applyAlignment="1">
      <alignment vertical="justify"/>
    </xf>
    <xf numFmtId="43" fontId="8" fillId="3" borderId="1" xfId="0" applyNumberFormat="1" applyFont="1" applyFill="1" applyBorder="1" applyAlignment="1">
      <alignment vertical="justify"/>
    </xf>
    <xf numFmtId="3" fontId="8" fillId="3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justify"/>
    </xf>
    <xf numFmtId="43" fontId="7" fillId="0" borderId="1" xfId="0" applyNumberFormat="1" applyFont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2" fontId="6" fillId="2" borderId="0" xfId="1" applyNumberFormat="1" applyFont="1" applyFill="1" applyAlignment="1">
      <alignment vertical="center"/>
    </xf>
    <xf numFmtId="2" fontId="7" fillId="2" borderId="0" xfId="1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vertical="center"/>
    </xf>
    <xf numFmtId="2" fontId="10" fillId="2" borderId="0" xfId="1" applyNumberFormat="1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2" fontId="8" fillId="3" borderId="0" xfId="0" applyNumberFormat="1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2" borderId="0" xfId="0" applyFon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3" fontId="0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vertical="center"/>
    </xf>
    <xf numFmtId="2" fontId="11" fillId="0" borderId="0" xfId="1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43" fontId="4" fillId="0" borderId="0" xfId="2" applyFont="1" applyAlignment="1">
      <alignment horizontal="center"/>
    </xf>
    <xf numFmtId="2" fontId="12" fillId="0" borderId="0" xfId="3" applyNumberFormat="1" applyFont="1"/>
    <xf numFmtId="2" fontId="4" fillId="0" borderId="0" xfId="2" applyNumberFormat="1" applyFont="1" applyAlignment="1">
      <alignment horizontal="center"/>
    </xf>
    <xf numFmtId="2" fontId="4" fillId="0" borderId="0" xfId="0" applyNumberFormat="1" applyFont="1" applyAlignment="1">
      <alignment vertical="center"/>
    </xf>
    <xf numFmtId="43" fontId="13" fillId="0" borderId="0" xfId="2" applyFont="1"/>
    <xf numFmtId="2" fontId="13" fillId="0" borderId="0" xfId="2" applyNumberFormat="1" applyFont="1"/>
    <xf numFmtId="2" fontId="13" fillId="0" borderId="0" xfId="2" applyNumberFormat="1" applyFont="1" applyBorder="1"/>
    <xf numFmtId="43" fontId="13" fillId="0" borderId="6" xfId="2" applyFont="1" applyBorder="1"/>
    <xf numFmtId="43" fontId="13" fillId="0" borderId="0" xfId="2" applyFont="1" applyBorder="1"/>
    <xf numFmtId="43" fontId="13" fillId="0" borderId="0" xfId="2" applyFont="1" applyAlignment="1">
      <alignment horizontal="center"/>
    </xf>
    <xf numFmtId="2" fontId="13" fillId="0" borderId="6" xfId="2" applyNumberFormat="1" applyFont="1" applyBorder="1"/>
    <xf numFmtId="2" fontId="4" fillId="0" borderId="6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3" fontId="4" fillId="0" borderId="0" xfId="2" applyFont="1" applyAlignment="1">
      <alignment horizontal="center"/>
    </xf>
    <xf numFmtId="0" fontId="7" fillId="0" borderId="1" xfId="0" applyFont="1" applyBorder="1" applyAlignment="1">
      <alignment horizontal="left"/>
    </xf>
    <xf numFmtId="0" fontId="8" fillId="3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3" fontId="4" fillId="0" borderId="0" xfId="2" applyFont="1" applyBorder="1" applyAlignment="1">
      <alignment horizontal="center"/>
    </xf>
    <xf numFmtId="43" fontId="13" fillId="0" borderId="0" xfId="2" applyFont="1" applyBorder="1" applyAlignment="1">
      <alignment horizontal="center"/>
    </xf>
  </cellXfs>
  <cellStyles count="4">
    <cellStyle name="Millares 2" xfId="1" xr:uid="{00000000-0005-0000-0000-000000000000}"/>
    <cellStyle name="Millares 3 2" xfId="2" xr:uid="{00000000-0005-0000-0000-000001000000}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6</xdr:row>
      <xdr:rowOff>63500</xdr:rowOff>
    </xdr:from>
    <xdr:to>
      <xdr:col>1</xdr:col>
      <xdr:colOff>1828211</xdr:colOff>
      <xdr:row>15</xdr:row>
      <xdr:rowOff>42194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B2EDC4-29BA-4353-AE21-39402EBE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06500"/>
          <a:ext cx="1999661" cy="1817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tabSelected="1" view="pageBreakPreview" zoomScale="60" zoomScaleNormal="100" workbookViewId="0">
      <selection activeCell="C23" sqref="C23"/>
    </sheetView>
  </sheetViews>
  <sheetFormatPr baseColWidth="10" defaultColWidth="9.140625" defaultRowHeight="15" x14ac:dyDescent="0.25"/>
  <cols>
    <col min="1" max="1" width="8.140625" style="3" customWidth="1"/>
    <col min="2" max="2" width="46.7109375" style="3" customWidth="1"/>
    <col min="3" max="3" width="7.7109375" style="3" customWidth="1"/>
    <col min="4" max="4" width="32.7109375" style="3" customWidth="1"/>
    <col min="5" max="5" width="25" style="3" customWidth="1"/>
    <col min="6" max="6" width="16.5703125" style="3" customWidth="1"/>
    <col min="7" max="7" width="17.5703125" style="62" bestFit="1" customWidth="1"/>
    <col min="8" max="8" width="17.140625" style="62" customWidth="1"/>
    <col min="9" max="9" width="13.7109375" style="62" customWidth="1"/>
    <col min="10" max="10" width="15.85546875" style="62" bestFit="1" customWidth="1"/>
    <col min="11" max="11" width="14.5703125" style="62" customWidth="1"/>
    <col min="12" max="12" width="14.85546875" style="62" bestFit="1" customWidth="1"/>
    <col min="13" max="13" width="15.85546875" style="62" bestFit="1" customWidth="1"/>
    <col min="14" max="14" width="14.5703125" style="62" customWidth="1"/>
    <col min="15" max="15" width="18.28515625" style="62" customWidth="1"/>
    <col min="16" max="16" width="16.140625" style="62" bestFit="1" customWidth="1"/>
    <col min="17" max="17" width="15.85546875" style="62" bestFit="1" customWidth="1"/>
    <col min="18" max="18" width="18.28515625" style="62" bestFit="1" customWidth="1"/>
    <col min="19" max="19" width="15.85546875" style="3" hidden="1" customWidth="1"/>
    <col min="20" max="20" width="13.28515625" style="3" customWidth="1"/>
    <col min="21" max="21" width="13.140625" style="3" customWidth="1"/>
    <col min="22" max="255" width="11.42578125" style="3" customWidth="1"/>
    <col min="256" max="16384" width="9.140625" style="3"/>
  </cols>
  <sheetData>
    <row r="1" spans="1:21" s="1" customFormat="1" x14ac:dyDescent="0.2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U1" s="3"/>
    </row>
    <row r="2" spans="1:21" s="1" customForma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"/>
    </row>
    <row r="3" spans="1:21" s="1" customForma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3"/>
    </row>
    <row r="4" spans="1:21" s="1" customForma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3"/>
    </row>
    <row r="5" spans="1:21" s="1" customForma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3"/>
    </row>
    <row r="6" spans="1:21" s="1" customForma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</row>
    <row r="7" spans="1:21" s="1" customForma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3"/>
    </row>
    <row r="8" spans="1:21" s="1" customForma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3"/>
    </row>
    <row r="9" spans="1:21" s="5" customForma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4"/>
    </row>
    <row r="10" spans="1:21" s="5" customFormat="1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4"/>
    </row>
    <row r="11" spans="1:21" s="5" customFormat="1" ht="19.5" x14ac:dyDescent="0.25">
      <c r="A11" s="65" t="s">
        <v>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4"/>
    </row>
    <row r="12" spans="1:21" s="5" customFormat="1" ht="18" x14ac:dyDescent="0.25">
      <c r="A12" s="63" t="s">
        <v>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4"/>
    </row>
    <row r="13" spans="1:21" s="5" customFormat="1" ht="18" x14ac:dyDescent="0.25">
      <c r="A13" s="63" t="s">
        <v>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4"/>
    </row>
    <row r="14" spans="1:21" s="5" customFormat="1" ht="18.75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4"/>
    </row>
    <row r="15" spans="1:21" s="5" customFormat="1" x14ac:dyDescent="0.25">
      <c r="A15" s="6"/>
      <c r="B15" s="6"/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/>
      <c r="T15" s="6"/>
      <c r="U15" s="4"/>
    </row>
    <row r="16" spans="1:21" s="5" customFormat="1" ht="18" x14ac:dyDescent="0.25">
      <c r="A16" s="63" t="s">
        <v>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4"/>
    </row>
    <row r="17" spans="1:21" s="5" customFormat="1" ht="18" x14ac:dyDescent="0.25">
      <c r="A17" s="63" t="s">
        <v>49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4"/>
    </row>
    <row r="18" spans="1:21" s="5" customFormat="1" ht="15.75" thickBot="1" x14ac:dyDescent="0.3"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U18" s="4"/>
    </row>
    <row r="19" spans="1:21" s="10" customFormat="1" ht="33" customHeight="1" x14ac:dyDescent="0.25">
      <c r="A19" s="68" t="s">
        <v>4</v>
      </c>
      <c r="B19" s="69" t="s">
        <v>5</v>
      </c>
      <c r="C19" s="9" t="s">
        <v>6</v>
      </c>
      <c r="D19" s="9"/>
      <c r="E19" s="9"/>
      <c r="F19" s="9"/>
      <c r="G19" s="70" t="s">
        <v>7</v>
      </c>
      <c r="H19" s="70" t="s">
        <v>8</v>
      </c>
      <c r="I19" s="71" t="s">
        <v>9</v>
      </c>
      <c r="J19" s="71"/>
      <c r="K19" s="71"/>
      <c r="L19" s="71"/>
      <c r="M19" s="71"/>
      <c r="N19" s="71"/>
      <c r="O19" s="71"/>
      <c r="P19" s="67" t="s">
        <v>10</v>
      </c>
      <c r="Q19" s="67"/>
      <c r="R19" s="67" t="s">
        <v>11</v>
      </c>
      <c r="S19" s="72" t="s">
        <v>12</v>
      </c>
    </row>
    <row r="20" spans="1:21" s="10" customFormat="1" ht="16.5" x14ac:dyDescent="0.25">
      <c r="A20" s="68"/>
      <c r="B20" s="69"/>
      <c r="C20" s="9"/>
      <c r="D20" s="9" t="s">
        <v>13</v>
      </c>
      <c r="E20" s="9" t="s">
        <v>14</v>
      </c>
      <c r="F20" s="9" t="s">
        <v>15</v>
      </c>
      <c r="G20" s="70"/>
      <c r="H20" s="70"/>
      <c r="I20" s="68" t="s">
        <v>16</v>
      </c>
      <c r="J20" s="68"/>
      <c r="K20" s="67" t="s">
        <v>17</v>
      </c>
      <c r="L20" s="68" t="s">
        <v>18</v>
      </c>
      <c r="M20" s="68"/>
      <c r="N20" s="67" t="s">
        <v>19</v>
      </c>
      <c r="O20" s="67" t="s">
        <v>20</v>
      </c>
      <c r="P20" s="67" t="s">
        <v>21</v>
      </c>
      <c r="Q20" s="67" t="s">
        <v>22</v>
      </c>
      <c r="R20" s="67"/>
      <c r="S20" s="73"/>
    </row>
    <row r="21" spans="1:21" s="10" customFormat="1" ht="33" x14ac:dyDescent="0.25">
      <c r="A21" s="68"/>
      <c r="B21" s="69"/>
      <c r="C21" s="9"/>
      <c r="D21" s="9"/>
      <c r="E21" s="9"/>
      <c r="F21" s="9"/>
      <c r="G21" s="70"/>
      <c r="H21" s="70"/>
      <c r="I21" s="11" t="s">
        <v>23</v>
      </c>
      <c r="J21" s="11" t="s">
        <v>24</v>
      </c>
      <c r="K21" s="67"/>
      <c r="L21" s="11" t="s">
        <v>25</v>
      </c>
      <c r="M21" s="11" t="s">
        <v>26</v>
      </c>
      <c r="N21" s="67"/>
      <c r="O21" s="67"/>
      <c r="P21" s="67"/>
      <c r="Q21" s="67"/>
      <c r="R21" s="67"/>
      <c r="S21" s="73"/>
    </row>
    <row r="22" spans="1:21" s="18" customFormat="1" ht="50.25" thickBot="1" x14ac:dyDescent="0.3">
      <c r="A22" s="12">
        <v>1</v>
      </c>
      <c r="B22" s="13" t="s">
        <v>27</v>
      </c>
      <c r="C22" s="14" t="s">
        <v>28</v>
      </c>
      <c r="D22" s="13" t="s">
        <v>29</v>
      </c>
      <c r="E22" s="13" t="s">
        <v>30</v>
      </c>
      <c r="F22" s="13" t="s">
        <v>31</v>
      </c>
      <c r="G22" s="15">
        <v>36300</v>
      </c>
      <c r="H22" s="15">
        <v>0</v>
      </c>
      <c r="I22" s="16">
        <f>IF(G22&gt;325250,325250*2.87/100,G22*2.87/100)</f>
        <v>1041.81</v>
      </c>
      <c r="J22" s="16">
        <f>IF(G22&gt;325250,325250*7.1%,G22*7.1%)</f>
        <v>2577.2999999999997</v>
      </c>
      <c r="K22" s="16">
        <v>399.3</v>
      </c>
      <c r="L22" s="16">
        <f>IF(G22&gt;162625,162625*3.04/100,G22*3.04/100)</f>
        <v>1103.52</v>
      </c>
      <c r="M22" s="16">
        <f>IF(G22&gt;162625,162625*7.09%,G22*7.09%)</f>
        <v>2573.67</v>
      </c>
      <c r="N22" s="16">
        <v>0</v>
      </c>
      <c r="O22" s="16">
        <f t="shared" ref="O22" si="0">+M22+L22+K22+J22+I22</f>
        <v>7695.6</v>
      </c>
      <c r="P22" s="16">
        <f t="shared" ref="P22" si="1">+I22+L22+N22</f>
        <v>2145.33</v>
      </c>
      <c r="Q22" s="16">
        <f t="shared" ref="Q22" si="2">+M22+J22+K22</f>
        <v>5550.2699999999995</v>
      </c>
      <c r="R22" s="16">
        <f>+G22-P22-H22</f>
        <v>34154.67</v>
      </c>
      <c r="S22" s="17">
        <v>0</v>
      </c>
      <c r="T22" s="10"/>
    </row>
    <row r="23" spans="1:21" s="1" customFormat="1" ht="17.25" thickBot="1" x14ac:dyDescent="0.3">
      <c r="A23" s="75" t="s">
        <v>32</v>
      </c>
      <c r="B23" s="75"/>
      <c r="C23" s="19"/>
      <c r="D23" s="20"/>
      <c r="E23" s="21"/>
      <c r="F23" s="20"/>
      <c r="G23" s="22">
        <f t="shared" ref="G23:R23" si="3">SUM(G22:G22)</f>
        <v>36300</v>
      </c>
      <c r="H23" s="22">
        <f t="shared" si="3"/>
        <v>0</v>
      </c>
      <c r="I23" s="22">
        <f t="shared" si="3"/>
        <v>1041.81</v>
      </c>
      <c r="J23" s="22">
        <f t="shared" si="3"/>
        <v>2577.2999999999997</v>
      </c>
      <c r="K23" s="22">
        <f t="shared" si="3"/>
        <v>399.3</v>
      </c>
      <c r="L23" s="22">
        <f t="shared" si="3"/>
        <v>1103.52</v>
      </c>
      <c r="M23" s="22">
        <f t="shared" si="3"/>
        <v>2573.67</v>
      </c>
      <c r="N23" s="22">
        <f t="shared" si="3"/>
        <v>0</v>
      </c>
      <c r="O23" s="22">
        <f t="shared" si="3"/>
        <v>7695.6</v>
      </c>
      <c r="P23" s="22">
        <f t="shared" si="3"/>
        <v>2145.33</v>
      </c>
      <c r="Q23" s="22">
        <f t="shared" si="3"/>
        <v>5550.2699999999995</v>
      </c>
      <c r="R23" s="22">
        <f t="shared" si="3"/>
        <v>34154.67</v>
      </c>
      <c r="S23" s="23"/>
      <c r="T23" s="3"/>
    </row>
    <row r="24" spans="1:21" s="1" customFormat="1" ht="16.5" x14ac:dyDescent="0.25">
      <c r="A24" s="24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6"/>
      <c r="N24" s="27"/>
      <c r="O24" s="25"/>
      <c r="P24" s="25"/>
      <c r="Q24" s="25"/>
      <c r="R24" s="25"/>
      <c r="S24" s="28"/>
      <c r="T24" s="28"/>
      <c r="U24" s="3"/>
    </row>
    <row r="25" spans="1:21" s="1" customFormat="1" ht="16.5" x14ac:dyDescent="0.25">
      <c r="A25" s="24" t="s">
        <v>33</v>
      </c>
      <c r="B25" s="29"/>
      <c r="C25" s="29"/>
      <c r="D25" s="29"/>
      <c r="E25" s="18"/>
      <c r="F25" s="18"/>
      <c r="G25" s="30"/>
      <c r="H25" s="30"/>
      <c r="I25" s="30"/>
      <c r="J25" s="30"/>
      <c r="K25" s="30"/>
      <c r="L25" s="30"/>
      <c r="M25" s="31"/>
      <c r="N25" s="31"/>
      <c r="O25" s="30"/>
      <c r="P25" s="30"/>
      <c r="Q25" s="30"/>
      <c r="R25" s="30"/>
      <c r="S25" s="32"/>
      <c r="T25" s="33"/>
      <c r="U25" s="3"/>
    </row>
    <row r="26" spans="1:21" s="1" customFormat="1" ht="16.5" x14ac:dyDescent="0.25">
      <c r="A26" s="18" t="s">
        <v>34</v>
      </c>
      <c r="B26" s="29"/>
      <c r="C26" s="29"/>
      <c r="D26" s="29"/>
      <c r="E26" s="18"/>
      <c r="F26" s="1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33"/>
      <c r="U26" s="3"/>
    </row>
    <row r="27" spans="1:21" s="35" customFormat="1" ht="16.5" x14ac:dyDescent="0.25">
      <c r="A27" s="18" t="s">
        <v>35</v>
      </c>
      <c r="B27" s="29"/>
      <c r="C27" s="29"/>
      <c r="D27" s="29"/>
      <c r="E27" s="18"/>
      <c r="F27" s="18"/>
      <c r="G27" s="34"/>
      <c r="H27" s="30"/>
      <c r="I27" s="34"/>
      <c r="J27" s="30"/>
      <c r="K27" s="30"/>
      <c r="L27" s="34"/>
      <c r="M27" s="34"/>
      <c r="N27" s="34"/>
      <c r="O27" s="34"/>
      <c r="P27" s="34"/>
      <c r="Q27" s="34"/>
      <c r="R27" s="34"/>
      <c r="S27" s="32"/>
      <c r="T27" s="33"/>
    </row>
    <row r="28" spans="1:21" ht="16.5" x14ac:dyDescent="0.25">
      <c r="A28" s="18" t="s">
        <v>36</v>
      </c>
      <c r="B28" s="29"/>
      <c r="C28" s="29"/>
      <c r="D28" s="29"/>
      <c r="E28" s="18"/>
      <c r="F28" s="18"/>
      <c r="G28" s="34"/>
      <c r="H28" s="30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2"/>
      <c r="T28" s="33"/>
    </row>
    <row r="29" spans="1:21" ht="16.5" x14ac:dyDescent="0.25">
      <c r="A29" s="18" t="s">
        <v>37</v>
      </c>
      <c r="B29" s="29"/>
      <c r="C29" s="29"/>
      <c r="D29" s="29"/>
      <c r="E29" s="18"/>
      <c r="F29" s="1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2"/>
      <c r="T29" s="33"/>
      <c r="U29" s="36"/>
    </row>
    <row r="30" spans="1:21" s="39" customFormat="1" ht="16.5" x14ac:dyDescent="0.25">
      <c r="A30" s="76" t="s">
        <v>38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37"/>
      <c r="N30" s="37"/>
      <c r="O30" s="37"/>
      <c r="P30" s="37"/>
      <c r="Q30" s="37"/>
      <c r="R30" s="37"/>
      <c r="S30" s="38"/>
      <c r="T30" s="38"/>
    </row>
    <row r="31" spans="1:21" ht="16.5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34"/>
      <c r="N31" s="34"/>
      <c r="O31" s="34"/>
      <c r="P31" s="34"/>
      <c r="Q31" s="34"/>
      <c r="R31" s="34"/>
      <c r="S31" s="33"/>
      <c r="T31" s="33"/>
    </row>
    <row r="32" spans="1:21" ht="16.5" x14ac:dyDescent="0.25">
      <c r="A32" s="40"/>
      <c r="B32" s="40"/>
      <c r="C32" s="40"/>
      <c r="D32" s="40"/>
      <c r="E32" s="40"/>
      <c r="F32" s="40"/>
      <c r="G32" s="41"/>
      <c r="H32" s="41"/>
      <c r="I32" s="41"/>
      <c r="J32" s="41"/>
      <c r="K32" s="41"/>
      <c r="L32" s="41"/>
      <c r="M32" s="34"/>
      <c r="N32" s="34"/>
      <c r="O32" s="34"/>
      <c r="P32" s="34"/>
      <c r="Q32" s="34"/>
      <c r="R32" s="34"/>
      <c r="S32" s="33"/>
      <c r="T32" s="33"/>
    </row>
    <row r="33" spans="1:21" ht="16.5" x14ac:dyDescent="0.25">
      <c r="A33" s="40"/>
      <c r="B33" s="40"/>
      <c r="C33" s="40"/>
      <c r="D33" s="40"/>
      <c r="E33" s="40"/>
      <c r="F33" s="40"/>
      <c r="G33" s="41"/>
      <c r="H33" s="41"/>
      <c r="I33" s="41"/>
      <c r="J33" s="41"/>
      <c r="K33" s="41"/>
      <c r="L33" s="41"/>
      <c r="M33" s="34"/>
      <c r="N33" s="34"/>
      <c r="O33" s="34"/>
      <c r="P33" s="34"/>
      <c r="Q33" s="34"/>
      <c r="R33" s="34"/>
      <c r="S33" s="33"/>
      <c r="T33" s="33"/>
      <c r="U33" s="42"/>
    </row>
    <row r="34" spans="1:21" ht="16.5" x14ac:dyDescent="0.25">
      <c r="A34" s="40"/>
      <c r="B34" s="40"/>
      <c r="C34" s="40"/>
      <c r="D34" s="40"/>
      <c r="E34" s="40"/>
      <c r="F34" s="40"/>
      <c r="G34" s="41"/>
      <c r="H34" s="41"/>
      <c r="I34" s="41"/>
      <c r="J34" s="41"/>
      <c r="K34" s="41"/>
      <c r="L34" s="41"/>
      <c r="M34" s="34"/>
      <c r="N34" s="34"/>
      <c r="O34" s="34"/>
      <c r="P34" s="34"/>
      <c r="Q34" s="34"/>
      <c r="R34" s="34"/>
      <c r="S34" s="33"/>
      <c r="T34" s="33"/>
    </row>
    <row r="35" spans="1:21" x14ac:dyDescent="0.25">
      <c r="A35" s="43"/>
      <c r="B35" s="43"/>
      <c r="C35" s="43"/>
      <c r="D35" s="43"/>
      <c r="E35" s="43"/>
      <c r="F35" s="43"/>
      <c r="G35" s="44"/>
      <c r="H35" s="44"/>
      <c r="I35" s="44"/>
      <c r="J35" s="44"/>
      <c r="K35" s="44"/>
      <c r="L35" s="45"/>
      <c r="M35" s="44"/>
      <c r="N35" s="44"/>
      <c r="O35" s="44"/>
      <c r="P35" s="44"/>
      <c r="Q35" s="44"/>
      <c r="R35" s="44"/>
      <c r="S35" s="43"/>
      <c r="T35" s="43"/>
      <c r="U35" s="46"/>
    </row>
    <row r="36" spans="1:21" x14ac:dyDescent="0.25">
      <c r="A36" s="47"/>
      <c r="B36" s="47"/>
      <c r="C36" s="47"/>
      <c r="D36" s="47"/>
      <c r="E36" s="47"/>
      <c r="F36" s="47"/>
      <c r="G36" s="48"/>
      <c r="H36" s="44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7"/>
      <c r="T36" s="47"/>
    </row>
    <row r="37" spans="1:21" ht="18" x14ac:dyDescent="0.25">
      <c r="A37" s="47"/>
      <c r="B37" s="49" t="s">
        <v>39</v>
      </c>
      <c r="C37" s="49"/>
      <c r="D37" s="49" t="s">
        <v>40</v>
      </c>
      <c r="E37" s="78" t="s">
        <v>41</v>
      </c>
      <c r="F37" s="78"/>
      <c r="G37" s="50"/>
      <c r="H37" s="51" t="s">
        <v>42</v>
      </c>
      <c r="I37" s="52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7"/>
      <c r="U37" s="46"/>
    </row>
    <row r="38" spans="1:21" ht="18" x14ac:dyDescent="0.25">
      <c r="A38" s="47"/>
      <c r="B38" s="49"/>
      <c r="C38" s="49"/>
      <c r="D38" s="53"/>
      <c r="E38" s="53"/>
      <c r="F38" s="53"/>
      <c r="G38" s="54"/>
      <c r="H38" s="54"/>
      <c r="I38" s="52"/>
      <c r="J38" s="48"/>
      <c r="K38" s="48"/>
      <c r="L38" s="48"/>
      <c r="M38" s="48"/>
      <c r="N38" s="48"/>
      <c r="O38" s="48"/>
      <c r="P38" s="48"/>
      <c r="Q38" s="48"/>
      <c r="R38" s="48"/>
      <c r="S38" s="47"/>
      <c r="T38" s="47"/>
    </row>
    <row r="39" spans="1:21" ht="18" x14ac:dyDescent="0.25">
      <c r="A39" s="47"/>
      <c r="B39" s="49"/>
      <c r="C39" s="49"/>
      <c r="D39" s="53"/>
      <c r="E39" s="53"/>
      <c r="F39" s="53"/>
      <c r="G39" s="55"/>
      <c r="H39" s="55"/>
      <c r="I39" s="52"/>
      <c r="J39" s="48"/>
      <c r="K39" s="48"/>
      <c r="L39" s="48"/>
      <c r="M39" s="48"/>
      <c r="N39" s="48"/>
      <c r="O39" s="48"/>
      <c r="P39" s="48"/>
      <c r="Q39" s="48"/>
      <c r="R39" s="48"/>
      <c r="S39" s="47"/>
      <c r="T39" s="47"/>
    </row>
    <row r="40" spans="1:21" ht="18" x14ac:dyDescent="0.25">
      <c r="A40" s="47"/>
      <c r="B40" s="56"/>
      <c r="C40" s="57"/>
      <c r="D40" s="58" t="s">
        <v>43</v>
      </c>
      <c r="E40" s="79" t="s">
        <v>44</v>
      </c>
      <c r="F40" s="79"/>
      <c r="G40" s="59"/>
      <c r="H40" s="59"/>
      <c r="I40" s="60"/>
      <c r="J40" s="61"/>
      <c r="K40" s="48"/>
      <c r="L40" s="48"/>
      <c r="M40" s="48"/>
      <c r="N40" s="48"/>
      <c r="O40" s="48"/>
      <c r="P40" s="48"/>
      <c r="Q40" s="48"/>
      <c r="R40" s="48"/>
      <c r="S40" s="47"/>
      <c r="T40" s="47"/>
    </row>
    <row r="41" spans="1:21" ht="18" x14ac:dyDescent="0.25">
      <c r="A41" s="47"/>
      <c r="B41" s="49" t="s">
        <v>45</v>
      </c>
      <c r="C41" s="49"/>
      <c r="D41" s="49" t="s">
        <v>46</v>
      </c>
      <c r="E41" s="74" t="s">
        <v>47</v>
      </c>
      <c r="F41" s="74"/>
      <c r="G41" s="51"/>
      <c r="H41" s="51" t="s">
        <v>48</v>
      </c>
      <c r="I41" s="52"/>
      <c r="J41" s="48"/>
      <c r="K41" s="48"/>
      <c r="L41" s="48"/>
      <c r="M41" s="48"/>
      <c r="N41" s="48"/>
      <c r="O41" s="48"/>
      <c r="P41" s="48"/>
      <c r="Q41" s="48"/>
      <c r="R41" s="48"/>
      <c r="S41" s="47"/>
      <c r="T41" s="47"/>
      <c r="U41" s="46"/>
    </row>
    <row r="42" spans="1:21" ht="18" x14ac:dyDescent="0.25">
      <c r="A42" s="47"/>
      <c r="B42" s="49"/>
      <c r="C42" s="49"/>
      <c r="D42" s="49"/>
      <c r="E42" s="74"/>
      <c r="F42" s="74"/>
      <c r="G42" s="48"/>
      <c r="H42" s="51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7"/>
      <c r="T42" s="47"/>
    </row>
  </sheetData>
  <mergeCells count="29">
    <mergeCell ref="E42:F42"/>
    <mergeCell ref="A23:B23"/>
    <mergeCell ref="A30:L30"/>
    <mergeCell ref="A31:L31"/>
    <mergeCell ref="E37:F37"/>
    <mergeCell ref="E40:F40"/>
    <mergeCell ref="E41:F41"/>
    <mergeCell ref="Q20:Q21"/>
    <mergeCell ref="A17:T17"/>
    <mergeCell ref="A19:A21"/>
    <mergeCell ref="B19:B21"/>
    <mergeCell ref="G19:G21"/>
    <mergeCell ref="H19:H21"/>
    <mergeCell ref="I19:O19"/>
    <mergeCell ref="P19:Q19"/>
    <mergeCell ref="R19:R21"/>
    <mergeCell ref="S19:S21"/>
    <mergeCell ref="I20:J20"/>
    <mergeCell ref="K20:K21"/>
    <mergeCell ref="L20:M20"/>
    <mergeCell ref="N20:N21"/>
    <mergeCell ref="O20:O21"/>
    <mergeCell ref="P20:P21"/>
    <mergeCell ref="A16:T16"/>
    <mergeCell ref="A2:T10"/>
    <mergeCell ref="A11:T11"/>
    <mergeCell ref="A12:T12"/>
    <mergeCell ref="A13:T13"/>
    <mergeCell ref="A14:T14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													</vt:lpstr>
      <vt:lpstr>'Trámite de Pensión													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Monica Bello Navarro</cp:lastModifiedBy>
  <cp:lastPrinted>2022-09-08T14:45:11Z</cp:lastPrinted>
  <dcterms:created xsi:type="dcterms:W3CDTF">2022-08-18T12:49:15Z</dcterms:created>
  <dcterms:modified xsi:type="dcterms:W3CDTF">2022-09-08T14:46:56Z</dcterms:modified>
</cp:coreProperties>
</file>