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7\"/>
    </mc:Choice>
  </mc:AlternateContent>
  <bookViews>
    <workbookView xWindow="0" yWindow="0" windowWidth="28800" windowHeight="12336" tabRatio="601"/>
  </bookViews>
  <sheets>
    <sheet name="Personal de Seguridad Julio" sheetId="10" r:id="rId1"/>
  </sheets>
  <definedNames>
    <definedName name="_xlnm.Print_Area" localSheetId="0">'Personal de Seguridad Julio'!$A$1:$R$61</definedName>
  </definedNames>
  <calcPr calcId="152511"/>
</workbook>
</file>

<file path=xl/calcChain.xml><?xml version="1.0" encoding="utf-8"?>
<calcChain xmlns="http://schemas.openxmlformats.org/spreadsheetml/2006/main">
  <c r="Q47" i="10" l="1"/>
  <c r="P47" i="10"/>
  <c r="O47" i="10"/>
  <c r="N47" i="10"/>
  <c r="M47" i="10"/>
  <c r="L47" i="10"/>
  <c r="K47" i="10"/>
  <c r="J47" i="10"/>
  <c r="I47" i="10"/>
  <c r="G47" i="10"/>
  <c r="H46" i="10"/>
  <c r="R46" i="10" s="1"/>
  <c r="H44" i="10"/>
  <c r="R44" i="10" s="1"/>
  <c r="H43" i="10"/>
  <c r="R43" i="10" s="1"/>
  <c r="H42" i="10"/>
  <c r="R42" i="10" s="1"/>
  <c r="H41" i="10"/>
  <c r="R41" i="10" s="1"/>
  <c r="H40" i="10"/>
  <c r="R40" i="10" s="1"/>
  <c r="H39" i="10"/>
  <c r="R39" i="10" s="1"/>
  <c r="H38" i="10"/>
  <c r="R38" i="10" s="1"/>
  <c r="H37" i="10"/>
  <c r="R37" i="10" s="1"/>
  <c r="H36" i="10"/>
  <c r="R36" i="10" s="1"/>
  <c r="H35" i="10"/>
  <c r="R35" i="10" s="1"/>
  <c r="H34" i="10"/>
  <c r="R34" i="10" s="1"/>
  <c r="H33" i="10"/>
  <c r="R33" i="10" s="1"/>
  <c r="H32" i="10"/>
  <c r="R32" i="10" s="1"/>
  <c r="H31" i="10"/>
  <c r="R31" i="10" s="1"/>
  <c r="H30" i="10"/>
  <c r="R30" i="10" s="1"/>
  <c r="H29" i="10"/>
  <c r="R29" i="10" s="1"/>
  <c r="H28" i="10"/>
  <c r="R28" i="10" s="1"/>
  <c r="H27" i="10"/>
  <c r="R27" i="10" s="1"/>
  <c r="H26" i="10"/>
  <c r="R26" i="10" s="1"/>
  <c r="H25" i="10"/>
  <c r="R25" i="10" s="1"/>
  <c r="H24" i="10"/>
  <c r="R24" i="10" s="1"/>
  <c r="H23" i="10"/>
  <c r="R23" i="10" s="1"/>
  <c r="H22" i="10"/>
  <c r="R22" i="10" s="1"/>
  <c r="H47" i="10" l="1"/>
  <c r="R47" i="10"/>
</calcChain>
</file>

<file path=xl/sharedStrings.xml><?xml version="1.0" encoding="utf-8"?>
<sst xmlns="http://schemas.openxmlformats.org/spreadsheetml/2006/main" count="170" uniqueCount="76">
  <si>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</si>
  <si>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</si>
  <si>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</si>
  <si>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</si>
  <si>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</si>
  <si>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</si>
  <si>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</si>
  <si>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</si>
  <si>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</si>
  <si>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</si>
  <si>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</si>
  <si>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</si>
  <si>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</si>
  <si>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</si>
  <si>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</si>
  <si>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</si>
  <si>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</si>
  <si>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</si>
  <si>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</si>
  <si>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</si>
  <si>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</si>
  <si>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</si>
  <si>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</si>
  <si>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</si>
  <si>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</si>
  <si>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</si>
  <si>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</si>
  <si>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</si>
  <si>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</si>
  <si>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</si>
  <si>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</si>
  <si>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</si>
  <si>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</si>
  <si>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</si>
  <si>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</si>
  <si>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</si>
  <si>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</si>
  <si>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</si>
  <si>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</si>
  <si>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</si>
  <si>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</si>
  <si>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</si>
  <si>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</si>
  <si>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</si>
  <si>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PABLO JOSE LUNA SOSA</t>
  </si>
  <si>
    <t>MILCIADES JIMENEZ MORA</t>
  </si>
  <si>
    <t>ELIAS MARRERO FELIZ</t>
  </si>
  <si>
    <t>CARLOS JAVIER ARIAS CASTRO</t>
  </si>
  <si>
    <t>MARCOS EVANGELISTA ROMAN SANCHEZ</t>
  </si>
  <si>
    <t>EVARISTA DE LA ALTAGRACIA AMEZQUITA FELIZ</t>
  </si>
  <si>
    <t>WILMAN DIAZ OTAÑO</t>
  </si>
  <si>
    <t xml:space="preserve">ALEJANDRO SANTANA </t>
  </si>
  <si>
    <t>FAUSTO NICOLAS RODRIGUEZ DISLA</t>
  </si>
  <si>
    <t>ALFREDO LORENZO LORENZO</t>
  </si>
  <si>
    <t>WILKIN RODRIGUEZ ZABALA</t>
  </si>
  <si>
    <t>BRAUDILIO ANTONIO LINAREZ ROSARIO</t>
  </si>
  <si>
    <t>CRISTHIAN SUERO FIGUEREO</t>
  </si>
  <si>
    <t>JOSE LUIS ENCARNACION GARCIA</t>
  </si>
  <si>
    <t>RAMON LORENZO URBAEZ</t>
  </si>
  <si>
    <t xml:space="preserve">RICARDO RODRIGUEZ </t>
  </si>
  <si>
    <t>JORGE LUIS CABRERA CUBILETE</t>
  </si>
  <si>
    <t>HENRY ESCALANTE PEÑA</t>
  </si>
  <si>
    <t>CARLOS DANIEL BELLO DE LEON</t>
  </si>
  <si>
    <t xml:space="preserve">GIL MANUEL REYES </t>
  </si>
  <si>
    <t>ELVIN DE LA ROSA TEJADA</t>
  </si>
  <si>
    <t>__________________________________</t>
  </si>
  <si>
    <t>___________________</t>
  </si>
  <si>
    <t xml:space="preserve">   (1*) Deducción directa en declaración ISR empleados del SUIRPLUS. Rentas hasta RD$34,685.00 estan exentas.</t>
  </si>
  <si>
    <t>Director de Recursos Humanos</t>
  </si>
  <si>
    <t>Director  Financiero</t>
  </si>
  <si>
    <t>EMIL ARBAJE PIMENTEL</t>
  </si>
  <si>
    <t>RADALFYS MORILLO VICENTE</t>
  </si>
  <si>
    <t>Correspondiente al mes de Julio del año 2021</t>
  </si>
  <si>
    <t>Género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</si>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</sst>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4" fontId="8" fillId="4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right" vertical="center"/>
    </xf>
    <xf numFmtId="2" fontId="14" fillId="3" borderId="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15" fillId="0" borderId="0" xfId="5" applyFont="1" applyBorder="1" applyAlignment="1"/>
    <xf numFmtId="0" fontId="15" fillId="0" borderId="0" xfId="0" applyFont="1" applyFill="1" applyBorder="1" applyAlignment="1">
      <alignment vertical="center"/>
    </xf>
    <xf numFmtId="164" fontId="16" fillId="0" borderId="0" xfId="5" applyFont="1"/>
    <xf numFmtId="164" fontId="16" fillId="0" borderId="0" xfId="5" applyFont="1" applyBorder="1" applyAlignment="1">
      <alignment horizontal="center"/>
    </xf>
    <xf numFmtId="164" fontId="16" fillId="0" borderId="0" xfId="5" applyFont="1" applyBorder="1" applyAlignment="1"/>
    <xf numFmtId="164" fontId="15" fillId="0" borderId="0" xfId="5" applyFont="1" applyAlignment="1"/>
    <xf numFmtId="0" fontId="9" fillId="3" borderId="0" xfId="0" applyFont="1" applyFill="1" applyAlignment="1">
      <alignment horizontal="center" vertical="center"/>
    </xf>
    <xf numFmtId="164" fontId="4" fillId="0" borderId="0" xfId="5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5" fillId="0" borderId="0" xfId="5" applyFont="1" applyAlignment="1">
      <alignment horizontal="center"/>
    </xf>
    <xf numFmtId="164" fontId="15" fillId="0" borderId="0" xfId="5" applyFont="1" applyAlignment="1">
      <alignment horizontal="center"/>
    </xf>
    <xf numFmtId="164" fontId="4" fillId="0" borderId="0" xfId="5" applyFont="1" applyFill="1" applyAlignment="1">
      <alignment horizontal="center"/>
    </xf>
    <xf numFmtId="0" fontId="8" fillId="3" borderId="0" xfId="0" applyFont="1" applyFill="1" applyAlignment="1">
      <alignment vertical="justify" wrapText="1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vertical="justify" wrapText="1"/>
    </xf>
    <xf numFmtId="0" fontId="6" fillId="3" borderId="10" xfId="0" applyFont="1" applyFill="1" applyBorder="1" applyAlignment="1">
      <alignment vertical="justify" wrapText="1"/>
    </xf>
    <xf numFmtId="0" fontId="6" fillId="3" borderId="11" xfId="0" applyFont="1" applyFill="1" applyBorder="1" applyAlignment="1">
      <alignment vertical="justify" wrapText="1"/>
    </xf>
    <xf numFmtId="0" fontId="6" fillId="3" borderId="3" xfId="0" applyFont="1" applyFill="1" applyBorder="1" applyAlignment="1">
      <alignment vertical="justify" wrapText="1"/>
    </xf>
    <xf numFmtId="164" fontId="6" fillId="3" borderId="10" xfId="1" applyFont="1" applyFill="1" applyBorder="1" applyAlignment="1">
      <alignment vertical="justify" wrapText="1"/>
    </xf>
    <xf numFmtId="4" fontId="6" fillId="3" borderId="12" xfId="0" applyNumberFormat="1" applyFont="1" applyFill="1" applyBorder="1" applyAlignment="1">
      <alignment vertical="justify" wrapText="1"/>
    </xf>
    <xf numFmtId="4" fontId="6" fillId="3" borderId="11" xfId="0" applyNumberFormat="1" applyFont="1" applyFill="1" applyBorder="1" applyAlignment="1">
      <alignment vertical="justify" wrapText="1"/>
    </xf>
    <xf numFmtId="2" fontId="6" fillId="3" borderId="12" xfId="0" applyNumberFormat="1" applyFont="1" applyFill="1" applyBorder="1" applyAlignment="1">
      <alignment vertical="justify" wrapText="1"/>
    </xf>
    <xf numFmtId="4" fontId="6" fillId="3" borderId="3" xfId="0" applyNumberFormat="1" applyFont="1" applyFill="1" applyBorder="1" applyAlignment="1">
      <alignment vertical="justify" wrapText="1"/>
    </xf>
    <xf numFmtId="0" fontId="0" fillId="3" borderId="0" xfId="0" applyFill="1" applyAlignment="1">
      <alignment vertical="justify" wrapText="1"/>
    </xf>
    <xf numFmtId="164" fontId="14" fillId="3" borderId="2" xfId="4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vertical="justify" wrapText="1"/>
    </xf>
    <xf numFmtId="4" fontId="14" fillId="3" borderId="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64" fontId="4" fillId="0" borderId="0" xfId="5" applyFont="1" applyAlignment="1">
      <alignment horizontal="center"/>
    </xf>
    <xf numFmtId="164" fontId="15" fillId="0" borderId="0" xfId="5" applyFont="1" applyAlignment="1">
      <alignment horizontal="center"/>
    </xf>
    <xf numFmtId="164" fontId="15" fillId="0" borderId="0" xfId="5" applyFont="1" applyBorder="1" applyAlignment="1">
      <alignment horizontal="center"/>
    </xf>
    <xf numFmtId="164" fontId="16" fillId="0" borderId="0" xfId="5" applyFont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561974</xdr:colOff>
      <xdr:row>1</xdr:row>
      <xdr:rowOff>20492</xdr:rowOff>
    </xdr:from>
    <xdr:to>
      <xdr:col>8</xdr:col>
      <xdr:colOff>354874</xdr:colOff>
      <xdr:row>10</xdr:row>
      <xdr:rowOff>10101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117" y="183778"/>
          <a:ext cx="1806757" cy="14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24" zoomScale="70" zoomScaleNormal="70" zoomScaleSheetLayoutView="30" workbookViewId="0">
      <selection activeCell="E33" sqref="E33"/>
    </sheetView>
  </sheetViews>
  <sheetFormatPr baseColWidth="10" defaultColWidth="9.109375" defaultRowHeight="13.2" x14ac:dyDescent="0.25"/>
  <cols>
    <col min="1" max="1" width="7.77734375" style="9" customWidth="1"/>
    <col min="2" max="2" width="54.109375" style="9" customWidth="1"/>
    <col min="3" max="3" width="10.109375" style="9" customWidth="1"/>
    <col min="4" max="4" width="32.109375" style="9" customWidth="1"/>
    <col min="5" max="5" width="21.77734375" style="9" customWidth="1"/>
    <col min="6" max="6" width="24.109375" style="9" customWidth="1"/>
    <col min="7" max="7" width="15.5546875" style="9" customWidth="1"/>
    <col min="8" max="8" width="13.77734375" style="9" customWidth="1"/>
    <col min="9" max="10" width="15.6640625" style="9" customWidth="1"/>
    <col min="11" max="11" width="15.5546875" style="9" customWidth="1"/>
    <col min="12" max="12" width="14" style="9" customWidth="1"/>
    <col min="13" max="13" width="15.5546875" style="9" customWidth="1"/>
    <col min="14" max="14" width="16.6640625" style="9" customWidth="1"/>
    <col min="15" max="15" width="14.44140625" style="9" customWidth="1"/>
    <col min="16" max="16" width="15.6640625" style="9" customWidth="1"/>
    <col min="17" max="17" width="14.6640625" style="9" customWidth="1"/>
    <col min="18" max="18" width="19" style="9" customWidth="1"/>
    <col min="19" max="16384" width="9.109375" style="9"/>
  </cols>
  <sheetData>
    <row r="1" spans="1:18" s="7" customForma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s="7" customForma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s="7" customForma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s="7" customForma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7" customForma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s="7" customForma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s="7" customForma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s="7" customForma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s="7" customForma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18" s="7" customForma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s="7" customFormat="1" ht="19.2" x14ac:dyDescent="0.25">
      <c r="A11" s="57" t="s">
        <v>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s="7" customFormat="1" ht="17.399999999999999" x14ac:dyDescent="0.25">
      <c r="A12" s="74" t="s">
        <v>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7" customFormat="1" ht="17.399999999999999" x14ac:dyDescent="0.25">
      <c r="A13" s="55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s="7" customFormat="1" ht="18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s="7" customFormat="1" ht="18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7.399999999999999" x14ac:dyDescent="0.25">
      <c r="A16" s="55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7" customFormat="1" ht="17.399999999999999" x14ac:dyDescent="0.25">
      <c r="A17" s="55" t="s">
        <v>72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7" customFormat="1" ht="13.8" thickBot="1" x14ac:dyDescent="0.3"/>
    <row r="19" spans="1:18" s="1" customFormat="1" ht="30.6" customHeight="1" x14ac:dyDescent="0.25">
      <c r="A19" s="64" t="s">
        <v>0</v>
      </c>
      <c r="B19" s="66" t="s">
        <v>1</v>
      </c>
      <c r="C19" s="38"/>
      <c r="D19" s="32"/>
      <c r="E19" s="32"/>
      <c r="F19" s="32"/>
      <c r="G19" s="68" t="s">
        <v>23</v>
      </c>
      <c r="H19" s="70" t="s">
        <v>24</v>
      </c>
      <c r="I19" s="71" t="s">
        <v>2</v>
      </c>
      <c r="J19" s="71"/>
      <c r="K19" s="71"/>
      <c r="L19" s="71"/>
      <c r="M19" s="71"/>
      <c r="N19" s="71"/>
      <c r="O19" s="71"/>
      <c r="P19" s="70" t="s">
        <v>25</v>
      </c>
      <c r="Q19" s="70"/>
      <c r="R19" s="72" t="s">
        <v>26</v>
      </c>
    </row>
    <row r="20" spans="1:18" s="1" customFormat="1" ht="41.4" customHeight="1" x14ac:dyDescent="0.25">
      <c r="A20" s="65"/>
      <c r="B20" s="67"/>
      <c r="C20" s="39" t="s">
        <v>73</v>
      </c>
      <c r="D20" s="33" t="s">
        <v>3</v>
      </c>
      <c r="E20" s="33" t="s">
        <v>4</v>
      </c>
      <c r="F20" s="33" t="s">
        <v>5</v>
      </c>
      <c r="G20" s="69"/>
      <c r="H20" s="63"/>
      <c r="I20" s="63" t="s">
        <v>27</v>
      </c>
      <c r="J20" s="63"/>
      <c r="K20" s="63" t="s">
        <v>28</v>
      </c>
      <c r="L20" s="63" t="s">
        <v>29</v>
      </c>
      <c r="M20" s="63"/>
      <c r="N20" s="63" t="s">
        <v>30</v>
      </c>
      <c r="O20" s="63" t="s">
        <v>31</v>
      </c>
      <c r="P20" s="63" t="s">
        <v>32</v>
      </c>
      <c r="Q20" s="63" t="s">
        <v>33</v>
      </c>
      <c r="R20" s="73"/>
    </row>
    <row r="21" spans="1:18" s="1" customFormat="1" ht="31.2" x14ac:dyDescent="0.25">
      <c r="A21" s="65"/>
      <c r="B21" s="67"/>
      <c r="C21" s="39"/>
      <c r="D21" s="33"/>
      <c r="E21" s="33"/>
      <c r="F21" s="33"/>
      <c r="G21" s="69"/>
      <c r="H21" s="63"/>
      <c r="I21" s="31" t="s">
        <v>34</v>
      </c>
      <c r="J21" s="31" t="s">
        <v>35</v>
      </c>
      <c r="K21" s="63"/>
      <c r="L21" s="31" t="s">
        <v>36</v>
      </c>
      <c r="M21" s="31" t="s">
        <v>37</v>
      </c>
      <c r="N21" s="63"/>
      <c r="O21" s="63"/>
      <c r="P21" s="63"/>
      <c r="Q21" s="63"/>
      <c r="R21" s="73"/>
    </row>
    <row r="22" spans="1:18" s="37" customFormat="1" ht="28.2" customHeight="1" x14ac:dyDescent="0.25">
      <c r="A22" s="40">
        <v>1</v>
      </c>
      <c r="B22" s="13" t="s">
        <v>38</v>
      </c>
      <c r="C22" s="14" t="s">
        <v>74</v>
      </c>
      <c r="D22" s="15" t="s">
        <v>39</v>
      </c>
      <c r="E22" s="53" t="s">
        <v>40</v>
      </c>
      <c r="F22" s="15" t="s">
        <v>41</v>
      </c>
      <c r="G22" s="16">
        <v>70000</v>
      </c>
      <c r="H22" s="16">
        <f>G22*0.1</f>
        <v>7000</v>
      </c>
      <c r="I22" s="17">
        <v>0</v>
      </c>
      <c r="J22" s="16">
        <v>0</v>
      </c>
      <c r="K22" s="16">
        <v>0</v>
      </c>
      <c r="L22" s="16">
        <v>0</v>
      </c>
      <c r="M22" s="18">
        <v>0</v>
      </c>
      <c r="N22" s="8">
        <v>0</v>
      </c>
      <c r="O22" s="8">
        <v>0</v>
      </c>
      <c r="P22" s="8">
        <v>0</v>
      </c>
      <c r="Q22" s="51">
        <v>0</v>
      </c>
      <c r="R22" s="50">
        <f t="shared" ref="R22:R44" si="0">G22-H22</f>
        <v>63000</v>
      </c>
    </row>
    <row r="23" spans="1:18" s="37" customFormat="1" ht="16.8" x14ac:dyDescent="0.25">
      <c r="A23" s="40">
        <v>2</v>
      </c>
      <c r="B23" s="13" t="s">
        <v>42</v>
      </c>
      <c r="C23" s="14" t="s">
        <v>74</v>
      </c>
      <c r="D23" s="15" t="s">
        <v>39</v>
      </c>
      <c r="E23" s="15" t="s">
        <v>43</v>
      </c>
      <c r="F23" s="15" t="s">
        <v>41</v>
      </c>
      <c r="G23" s="16">
        <v>45000</v>
      </c>
      <c r="H23" s="16">
        <f t="shared" ref="H23:H46" si="1">G23*0.1</f>
        <v>4500</v>
      </c>
      <c r="I23" s="17">
        <v>0</v>
      </c>
      <c r="J23" s="16">
        <v>0</v>
      </c>
      <c r="K23" s="16">
        <v>0</v>
      </c>
      <c r="L23" s="16">
        <v>0</v>
      </c>
      <c r="M23" s="18">
        <v>0</v>
      </c>
      <c r="N23" s="8">
        <v>0</v>
      </c>
      <c r="O23" s="8">
        <v>0</v>
      </c>
      <c r="P23" s="8">
        <v>0</v>
      </c>
      <c r="Q23" s="51">
        <v>0</v>
      </c>
      <c r="R23" s="50">
        <f t="shared" si="0"/>
        <v>40500</v>
      </c>
    </row>
    <row r="24" spans="1:18" s="37" customFormat="1" ht="16.8" x14ac:dyDescent="0.25">
      <c r="A24" s="40">
        <v>3</v>
      </c>
      <c r="B24" s="13" t="s">
        <v>70</v>
      </c>
      <c r="C24" s="14" t="s">
        <v>74</v>
      </c>
      <c r="D24" s="15" t="s">
        <v>39</v>
      </c>
      <c r="E24" s="15" t="s">
        <v>43</v>
      </c>
      <c r="F24" s="15" t="s">
        <v>41</v>
      </c>
      <c r="G24" s="16">
        <v>44000</v>
      </c>
      <c r="H24" s="16">
        <f t="shared" si="1"/>
        <v>4400</v>
      </c>
      <c r="I24" s="17">
        <v>0</v>
      </c>
      <c r="J24" s="16">
        <v>0</v>
      </c>
      <c r="K24" s="16">
        <v>0</v>
      </c>
      <c r="L24" s="16">
        <v>0</v>
      </c>
      <c r="M24" s="18">
        <v>0</v>
      </c>
      <c r="N24" s="8">
        <v>0</v>
      </c>
      <c r="O24" s="8">
        <v>0</v>
      </c>
      <c r="P24" s="8">
        <v>0</v>
      </c>
      <c r="Q24" s="51">
        <v>0</v>
      </c>
      <c r="R24" s="50">
        <f t="shared" si="0"/>
        <v>39600</v>
      </c>
    </row>
    <row r="25" spans="1:18" s="37" customFormat="1" ht="16.8" x14ac:dyDescent="0.25">
      <c r="A25" s="40">
        <v>4</v>
      </c>
      <c r="B25" s="13" t="s">
        <v>44</v>
      </c>
      <c r="C25" s="14" t="s">
        <v>74</v>
      </c>
      <c r="D25" s="15" t="s">
        <v>39</v>
      </c>
      <c r="E25" s="15" t="s">
        <v>43</v>
      </c>
      <c r="F25" s="15" t="s">
        <v>41</v>
      </c>
      <c r="G25" s="16">
        <v>30000</v>
      </c>
      <c r="H25" s="16">
        <f t="shared" si="1"/>
        <v>3000</v>
      </c>
      <c r="I25" s="17">
        <v>0</v>
      </c>
      <c r="J25" s="16">
        <v>0</v>
      </c>
      <c r="K25" s="16">
        <v>0</v>
      </c>
      <c r="L25" s="16">
        <v>0</v>
      </c>
      <c r="M25" s="18">
        <v>0</v>
      </c>
      <c r="N25" s="8">
        <v>0</v>
      </c>
      <c r="O25" s="8">
        <v>0</v>
      </c>
      <c r="P25" s="8">
        <v>0</v>
      </c>
      <c r="Q25" s="51">
        <v>0</v>
      </c>
      <c r="R25" s="50">
        <f t="shared" si="0"/>
        <v>27000</v>
      </c>
    </row>
    <row r="26" spans="1:18" s="37" customFormat="1" ht="16.8" x14ac:dyDescent="0.25">
      <c r="A26" s="40">
        <v>5</v>
      </c>
      <c r="B26" s="13" t="s">
        <v>46</v>
      </c>
      <c r="C26" s="14" t="s">
        <v>74</v>
      </c>
      <c r="D26" s="15" t="s">
        <v>39</v>
      </c>
      <c r="E26" s="15" t="s">
        <v>43</v>
      </c>
      <c r="F26" s="15" t="s">
        <v>41</v>
      </c>
      <c r="G26" s="16">
        <v>20000</v>
      </c>
      <c r="H26" s="16">
        <f t="shared" si="1"/>
        <v>2000</v>
      </c>
      <c r="I26" s="17">
        <v>0</v>
      </c>
      <c r="J26" s="16">
        <v>0</v>
      </c>
      <c r="K26" s="16">
        <v>0</v>
      </c>
      <c r="L26" s="16">
        <v>0</v>
      </c>
      <c r="M26" s="18">
        <v>0</v>
      </c>
      <c r="N26" s="8">
        <v>0</v>
      </c>
      <c r="O26" s="8">
        <v>0</v>
      </c>
      <c r="P26" s="8">
        <v>0</v>
      </c>
      <c r="Q26" s="51">
        <v>0</v>
      </c>
      <c r="R26" s="50">
        <f t="shared" si="0"/>
        <v>18000</v>
      </c>
    </row>
    <row r="27" spans="1:18" s="37" customFormat="1" ht="16.8" x14ac:dyDescent="0.25">
      <c r="A27" s="40">
        <v>6</v>
      </c>
      <c r="B27" s="13" t="s">
        <v>45</v>
      </c>
      <c r="C27" s="14" t="s">
        <v>74</v>
      </c>
      <c r="D27" s="15" t="s">
        <v>39</v>
      </c>
      <c r="E27" s="15" t="s">
        <v>43</v>
      </c>
      <c r="F27" s="15" t="s">
        <v>41</v>
      </c>
      <c r="G27" s="16">
        <v>20000</v>
      </c>
      <c r="H27" s="16">
        <f t="shared" si="1"/>
        <v>2000</v>
      </c>
      <c r="I27" s="17">
        <v>0</v>
      </c>
      <c r="J27" s="16">
        <v>0</v>
      </c>
      <c r="K27" s="16">
        <v>0</v>
      </c>
      <c r="L27" s="16">
        <v>0</v>
      </c>
      <c r="M27" s="18">
        <v>0</v>
      </c>
      <c r="N27" s="8">
        <v>0</v>
      </c>
      <c r="O27" s="8">
        <v>0</v>
      </c>
      <c r="P27" s="8">
        <v>0</v>
      </c>
      <c r="Q27" s="51">
        <v>0</v>
      </c>
      <c r="R27" s="50">
        <f t="shared" si="0"/>
        <v>18000</v>
      </c>
    </row>
    <row r="28" spans="1:18" s="37" customFormat="1" ht="16.8" x14ac:dyDescent="0.25">
      <c r="A28" s="40">
        <v>7</v>
      </c>
      <c r="B28" s="13" t="s">
        <v>47</v>
      </c>
      <c r="C28" s="14" t="s">
        <v>74</v>
      </c>
      <c r="D28" s="15" t="s">
        <v>39</v>
      </c>
      <c r="E28" s="15" t="s">
        <v>43</v>
      </c>
      <c r="F28" s="15" t="s">
        <v>41</v>
      </c>
      <c r="G28" s="16">
        <v>20000</v>
      </c>
      <c r="H28" s="16">
        <f t="shared" si="1"/>
        <v>2000</v>
      </c>
      <c r="I28" s="17">
        <v>0</v>
      </c>
      <c r="J28" s="16">
        <v>0</v>
      </c>
      <c r="K28" s="16">
        <v>0</v>
      </c>
      <c r="L28" s="16">
        <v>0</v>
      </c>
      <c r="M28" s="18">
        <v>0</v>
      </c>
      <c r="N28" s="8">
        <v>0</v>
      </c>
      <c r="O28" s="8">
        <v>0</v>
      </c>
      <c r="P28" s="8">
        <v>0</v>
      </c>
      <c r="Q28" s="51">
        <v>0</v>
      </c>
      <c r="R28" s="50">
        <f t="shared" si="0"/>
        <v>18000</v>
      </c>
    </row>
    <row r="29" spans="1:18" s="37" customFormat="1" ht="16.8" x14ac:dyDescent="0.25">
      <c r="A29" s="40">
        <v>8</v>
      </c>
      <c r="B29" s="13" t="s">
        <v>48</v>
      </c>
      <c r="C29" s="14" t="s">
        <v>74</v>
      </c>
      <c r="D29" s="15" t="s">
        <v>39</v>
      </c>
      <c r="E29" s="15" t="s">
        <v>43</v>
      </c>
      <c r="F29" s="15" t="s">
        <v>41</v>
      </c>
      <c r="G29" s="16">
        <v>20000</v>
      </c>
      <c r="H29" s="16">
        <f t="shared" si="1"/>
        <v>2000</v>
      </c>
      <c r="I29" s="17">
        <v>0</v>
      </c>
      <c r="J29" s="16">
        <v>0</v>
      </c>
      <c r="K29" s="16">
        <v>0</v>
      </c>
      <c r="L29" s="16">
        <v>0</v>
      </c>
      <c r="M29" s="18">
        <v>0</v>
      </c>
      <c r="N29" s="8">
        <v>0</v>
      </c>
      <c r="O29" s="8">
        <v>0</v>
      </c>
      <c r="P29" s="8">
        <v>0</v>
      </c>
      <c r="Q29" s="51">
        <v>0</v>
      </c>
      <c r="R29" s="50">
        <f t="shared" si="0"/>
        <v>18000</v>
      </c>
    </row>
    <row r="30" spans="1:18" s="37" customFormat="1" ht="18" customHeight="1" x14ac:dyDescent="0.25">
      <c r="A30" s="40">
        <v>9</v>
      </c>
      <c r="B30" s="13" t="s">
        <v>49</v>
      </c>
      <c r="C30" s="14" t="s">
        <v>75</v>
      </c>
      <c r="D30" s="15" t="s">
        <v>39</v>
      </c>
      <c r="E30" s="15" t="s">
        <v>43</v>
      </c>
      <c r="F30" s="15" t="s">
        <v>41</v>
      </c>
      <c r="G30" s="16">
        <v>18000</v>
      </c>
      <c r="H30" s="16">
        <f t="shared" si="1"/>
        <v>1800</v>
      </c>
      <c r="I30" s="17">
        <v>0</v>
      </c>
      <c r="J30" s="16">
        <v>0</v>
      </c>
      <c r="K30" s="16">
        <v>0</v>
      </c>
      <c r="L30" s="16">
        <v>0</v>
      </c>
      <c r="M30" s="18">
        <v>0</v>
      </c>
      <c r="N30" s="8">
        <v>0</v>
      </c>
      <c r="O30" s="8">
        <v>0</v>
      </c>
      <c r="P30" s="8">
        <v>0</v>
      </c>
      <c r="Q30" s="51">
        <v>0</v>
      </c>
      <c r="R30" s="50">
        <f t="shared" si="0"/>
        <v>16200</v>
      </c>
    </row>
    <row r="31" spans="1:18" s="37" customFormat="1" ht="16.8" x14ac:dyDescent="0.25">
      <c r="A31" s="40">
        <v>10</v>
      </c>
      <c r="B31" s="13" t="s">
        <v>55</v>
      </c>
      <c r="C31" s="14" t="s">
        <v>74</v>
      </c>
      <c r="D31" s="15" t="s">
        <v>39</v>
      </c>
      <c r="E31" s="15" t="s">
        <v>43</v>
      </c>
      <c r="F31" s="15" t="s">
        <v>41</v>
      </c>
      <c r="G31" s="16">
        <v>16000</v>
      </c>
      <c r="H31" s="16">
        <f t="shared" si="1"/>
        <v>1600</v>
      </c>
      <c r="I31" s="17">
        <v>0</v>
      </c>
      <c r="J31" s="16">
        <v>0</v>
      </c>
      <c r="K31" s="16">
        <v>0</v>
      </c>
      <c r="L31" s="16">
        <v>0</v>
      </c>
      <c r="M31" s="18">
        <v>0</v>
      </c>
      <c r="N31" s="8">
        <v>0</v>
      </c>
      <c r="O31" s="8">
        <v>0</v>
      </c>
      <c r="P31" s="8">
        <v>0</v>
      </c>
      <c r="Q31" s="51">
        <v>0</v>
      </c>
      <c r="R31" s="50">
        <f t="shared" si="0"/>
        <v>14400</v>
      </c>
    </row>
    <row r="32" spans="1:18" s="37" customFormat="1" ht="16.8" x14ac:dyDescent="0.25">
      <c r="A32" s="40">
        <v>11</v>
      </c>
      <c r="B32" s="13" t="s">
        <v>52</v>
      </c>
      <c r="C32" s="14" t="s">
        <v>74</v>
      </c>
      <c r="D32" s="15" t="s">
        <v>39</v>
      </c>
      <c r="E32" s="15" t="s">
        <v>43</v>
      </c>
      <c r="F32" s="15" t="s">
        <v>41</v>
      </c>
      <c r="G32" s="16">
        <v>16000</v>
      </c>
      <c r="H32" s="16">
        <f t="shared" si="1"/>
        <v>1600</v>
      </c>
      <c r="I32" s="17">
        <v>0</v>
      </c>
      <c r="J32" s="16">
        <v>0</v>
      </c>
      <c r="K32" s="16">
        <v>0</v>
      </c>
      <c r="L32" s="16">
        <v>0</v>
      </c>
      <c r="M32" s="18">
        <v>0</v>
      </c>
      <c r="N32" s="8">
        <v>0</v>
      </c>
      <c r="O32" s="8">
        <v>0</v>
      </c>
      <c r="P32" s="8">
        <v>0</v>
      </c>
      <c r="Q32" s="51">
        <v>0</v>
      </c>
      <c r="R32" s="50">
        <f t="shared" si="0"/>
        <v>14400</v>
      </c>
    </row>
    <row r="33" spans="1:18" s="37" customFormat="1" ht="16.8" x14ac:dyDescent="0.25">
      <c r="A33" s="40">
        <v>12</v>
      </c>
      <c r="B33" s="13" t="s">
        <v>64</v>
      </c>
      <c r="C33" s="14" t="s">
        <v>74</v>
      </c>
      <c r="D33" s="15" t="s">
        <v>39</v>
      </c>
      <c r="E33" s="15" t="s">
        <v>43</v>
      </c>
      <c r="F33" s="15" t="s">
        <v>41</v>
      </c>
      <c r="G33" s="16">
        <v>16000</v>
      </c>
      <c r="H33" s="16">
        <f t="shared" si="1"/>
        <v>1600</v>
      </c>
      <c r="I33" s="17">
        <v>0</v>
      </c>
      <c r="J33" s="16">
        <v>0</v>
      </c>
      <c r="K33" s="16">
        <v>0</v>
      </c>
      <c r="L33" s="16">
        <v>0</v>
      </c>
      <c r="M33" s="18">
        <v>0</v>
      </c>
      <c r="N33" s="8">
        <v>0</v>
      </c>
      <c r="O33" s="8">
        <v>0</v>
      </c>
      <c r="P33" s="8">
        <v>0</v>
      </c>
      <c r="Q33" s="51">
        <v>0</v>
      </c>
      <c r="R33" s="50">
        <f t="shared" si="0"/>
        <v>14400</v>
      </c>
    </row>
    <row r="34" spans="1:18" s="37" customFormat="1" ht="16.8" x14ac:dyDescent="0.25">
      <c r="A34" s="40">
        <v>13</v>
      </c>
      <c r="B34" s="13" t="s">
        <v>51</v>
      </c>
      <c r="C34" s="14" t="s">
        <v>74</v>
      </c>
      <c r="D34" s="15" t="s">
        <v>39</v>
      </c>
      <c r="E34" s="15" t="s">
        <v>43</v>
      </c>
      <c r="F34" s="15" t="s">
        <v>41</v>
      </c>
      <c r="G34" s="16">
        <v>16000</v>
      </c>
      <c r="H34" s="16">
        <f t="shared" si="1"/>
        <v>1600</v>
      </c>
      <c r="I34" s="17">
        <v>0</v>
      </c>
      <c r="J34" s="16">
        <v>0</v>
      </c>
      <c r="K34" s="16">
        <v>0</v>
      </c>
      <c r="L34" s="16">
        <v>0</v>
      </c>
      <c r="M34" s="18">
        <v>0</v>
      </c>
      <c r="N34" s="8">
        <v>0</v>
      </c>
      <c r="O34" s="8">
        <v>0</v>
      </c>
      <c r="P34" s="8">
        <v>0</v>
      </c>
      <c r="Q34" s="51">
        <v>0</v>
      </c>
      <c r="R34" s="50">
        <f t="shared" si="0"/>
        <v>14400</v>
      </c>
    </row>
    <row r="35" spans="1:18" s="37" customFormat="1" ht="16.8" x14ac:dyDescent="0.25">
      <c r="A35" s="40">
        <v>14</v>
      </c>
      <c r="B35" s="13" t="s">
        <v>53</v>
      </c>
      <c r="C35" s="14" t="s">
        <v>74</v>
      </c>
      <c r="D35" s="15" t="s">
        <v>39</v>
      </c>
      <c r="E35" s="15" t="s">
        <v>43</v>
      </c>
      <c r="F35" s="15" t="s">
        <v>41</v>
      </c>
      <c r="G35" s="16">
        <v>16000</v>
      </c>
      <c r="H35" s="16">
        <f t="shared" si="1"/>
        <v>1600</v>
      </c>
      <c r="I35" s="17">
        <v>0</v>
      </c>
      <c r="J35" s="16">
        <v>0</v>
      </c>
      <c r="K35" s="16">
        <v>0</v>
      </c>
      <c r="L35" s="16">
        <v>0</v>
      </c>
      <c r="M35" s="18">
        <v>0</v>
      </c>
      <c r="N35" s="8">
        <v>0</v>
      </c>
      <c r="O35" s="8">
        <v>0</v>
      </c>
      <c r="P35" s="8">
        <v>0</v>
      </c>
      <c r="Q35" s="51">
        <v>0</v>
      </c>
      <c r="R35" s="50">
        <f t="shared" si="0"/>
        <v>14400</v>
      </c>
    </row>
    <row r="36" spans="1:18" s="37" customFormat="1" ht="16.8" x14ac:dyDescent="0.25">
      <c r="A36" s="40">
        <v>15</v>
      </c>
      <c r="B36" s="13" t="s">
        <v>50</v>
      </c>
      <c r="C36" s="14" t="s">
        <v>74</v>
      </c>
      <c r="D36" s="15" t="s">
        <v>39</v>
      </c>
      <c r="E36" s="15" t="s">
        <v>43</v>
      </c>
      <c r="F36" s="15" t="s">
        <v>41</v>
      </c>
      <c r="G36" s="16">
        <v>16000</v>
      </c>
      <c r="H36" s="16">
        <f t="shared" si="1"/>
        <v>1600</v>
      </c>
      <c r="I36" s="17">
        <v>0</v>
      </c>
      <c r="J36" s="16">
        <v>0</v>
      </c>
      <c r="K36" s="16">
        <v>0</v>
      </c>
      <c r="L36" s="16">
        <v>0</v>
      </c>
      <c r="M36" s="18">
        <v>0</v>
      </c>
      <c r="N36" s="19">
        <v>0</v>
      </c>
      <c r="O36" s="19">
        <v>0</v>
      </c>
      <c r="P36" s="8">
        <v>0</v>
      </c>
      <c r="Q36" s="51">
        <v>0</v>
      </c>
      <c r="R36" s="50">
        <f t="shared" si="0"/>
        <v>14400</v>
      </c>
    </row>
    <row r="37" spans="1:18" s="37" customFormat="1" ht="16.8" x14ac:dyDescent="0.25">
      <c r="A37" s="40">
        <v>16</v>
      </c>
      <c r="B37" s="13" t="s">
        <v>56</v>
      </c>
      <c r="C37" s="14" t="s">
        <v>74</v>
      </c>
      <c r="D37" s="15" t="s">
        <v>39</v>
      </c>
      <c r="E37" s="15" t="s">
        <v>43</v>
      </c>
      <c r="F37" s="15" t="s">
        <v>41</v>
      </c>
      <c r="G37" s="16">
        <v>16000</v>
      </c>
      <c r="H37" s="16">
        <f t="shared" si="1"/>
        <v>1600</v>
      </c>
      <c r="I37" s="17">
        <v>0</v>
      </c>
      <c r="J37" s="16">
        <v>0</v>
      </c>
      <c r="K37" s="16">
        <v>0</v>
      </c>
      <c r="L37" s="16">
        <v>0</v>
      </c>
      <c r="M37" s="18">
        <v>0</v>
      </c>
      <c r="N37" s="19">
        <v>0</v>
      </c>
      <c r="O37" s="19">
        <v>0</v>
      </c>
      <c r="P37" s="8">
        <v>0</v>
      </c>
      <c r="Q37" s="51">
        <v>0</v>
      </c>
      <c r="R37" s="50">
        <f t="shared" si="0"/>
        <v>14400</v>
      </c>
    </row>
    <row r="38" spans="1:18" s="37" customFormat="1" ht="16.8" x14ac:dyDescent="0.25">
      <c r="A38" s="40">
        <v>17</v>
      </c>
      <c r="B38" s="13" t="s">
        <v>54</v>
      </c>
      <c r="C38" s="14" t="s">
        <v>74</v>
      </c>
      <c r="D38" s="15" t="s">
        <v>39</v>
      </c>
      <c r="E38" s="15" t="s">
        <v>43</v>
      </c>
      <c r="F38" s="15" t="s">
        <v>41</v>
      </c>
      <c r="G38" s="16">
        <v>16000</v>
      </c>
      <c r="H38" s="16">
        <f t="shared" si="1"/>
        <v>1600</v>
      </c>
      <c r="I38" s="17">
        <v>0</v>
      </c>
      <c r="J38" s="16">
        <v>0</v>
      </c>
      <c r="K38" s="16">
        <v>0</v>
      </c>
      <c r="L38" s="16">
        <v>0</v>
      </c>
      <c r="M38" s="18">
        <v>0</v>
      </c>
      <c r="N38" s="19">
        <v>0</v>
      </c>
      <c r="O38" s="19">
        <v>0</v>
      </c>
      <c r="P38" s="8">
        <v>0</v>
      </c>
      <c r="Q38" s="51">
        <v>0</v>
      </c>
      <c r="R38" s="50">
        <f t="shared" si="0"/>
        <v>14400</v>
      </c>
    </row>
    <row r="39" spans="1:18" s="37" customFormat="1" ht="16.8" x14ac:dyDescent="0.25">
      <c r="A39" s="40">
        <v>18</v>
      </c>
      <c r="B39" s="13" t="s">
        <v>61</v>
      </c>
      <c r="C39" s="14" t="s">
        <v>74</v>
      </c>
      <c r="D39" s="15" t="s">
        <v>39</v>
      </c>
      <c r="E39" s="15" t="s">
        <v>43</v>
      </c>
      <c r="F39" s="15" t="s">
        <v>41</v>
      </c>
      <c r="G39" s="16">
        <v>6000</v>
      </c>
      <c r="H39" s="16">
        <f t="shared" si="1"/>
        <v>600</v>
      </c>
      <c r="I39" s="17">
        <v>0</v>
      </c>
      <c r="J39" s="16">
        <v>0</v>
      </c>
      <c r="K39" s="16">
        <v>0</v>
      </c>
      <c r="L39" s="16">
        <v>0</v>
      </c>
      <c r="M39" s="18">
        <v>0</v>
      </c>
      <c r="N39" s="19">
        <v>0</v>
      </c>
      <c r="O39" s="19">
        <v>0</v>
      </c>
      <c r="P39" s="8">
        <v>0</v>
      </c>
      <c r="Q39" s="51">
        <v>0</v>
      </c>
      <c r="R39" s="50">
        <f t="shared" si="0"/>
        <v>5400</v>
      </c>
    </row>
    <row r="40" spans="1:18" s="37" customFormat="1" ht="16.8" x14ac:dyDescent="0.25">
      <c r="A40" s="40">
        <v>19</v>
      </c>
      <c r="B40" s="13" t="s">
        <v>58</v>
      </c>
      <c r="C40" s="14" t="s">
        <v>74</v>
      </c>
      <c r="D40" s="15" t="s">
        <v>39</v>
      </c>
      <c r="E40" s="15" t="s">
        <v>43</v>
      </c>
      <c r="F40" s="15" t="s">
        <v>41</v>
      </c>
      <c r="G40" s="16">
        <v>6000</v>
      </c>
      <c r="H40" s="16">
        <f t="shared" si="1"/>
        <v>600</v>
      </c>
      <c r="I40" s="17">
        <v>0</v>
      </c>
      <c r="J40" s="16">
        <v>0</v>
      </c>
      <c r="K40" s="16">
        <v>0</v>
      </c>
      <c r="L40" s="16">
        <v>0</v>
      </c>
      <c r="M40" s="18">
        <v>0</v>
      </c>
      <c r="N40" s="8">
        <v>0</v>
      </c>
      <c r="O40" s="8">
        <v>0</v>
      </c>
      <c r="P40" s="8">
        <v>0</v>
      </c>
      <c r="Q40" s="51">
        <v>0</v>
      </c>
      <c r="R40" s="50">
        <f t="shared" si="0"/>
        <v>5400</v>
      </c>
    </row>
    <row r="41" spans="1:18" s="37" customFormat="1" ht="16.8" x14ac:dyDescent="0.25">
      <c r="A41" s="40">
        <v>20</v>
      </c>
      <c r="B41" s="13" t="s">
        <v>57</v>
      </c>
      <c r="C41" s="14" t="s">
        <v>74</v>
      </c>
      <c r="D41" s="15" t="s">
        <v>39</v>
      </c>
      <c r="E41" s="15" t="s">
        <v>43</v>
      </c>
      <c r="F41" s="15" t="s">
        <v>41</v>
      </c>
      <c r="G41" s="16">
        <v>6000</v>
      </c>
      <c r="H41" s="16">
        <f t="shared" si="1"/>
        <v>600</v>
      </c>
      <c r="I41" s="17">
        <v>0</v>
      </c>
      <c r="J41" s="16">
        <v>0</v>
      </c>
      <c r="K41" s="16">
        <v>0</v>
      </c>
      <c r="L41" s="16">
        <v>0</v>
      </c>
      <c r="M41" s="18">
        <v>0</v>
      </c>
      <c r="N41" s="8">
        <v>0</v>
      </c>
      <c r="O41" s="8">
        <v>0</v>
      </c>
      <c r="P41" s="8">
        <v>0</v>
      </c>
      <c r="Q41" s="51">
        <v>0</v>
      </c>
      <c r="R41" s="50">
        <f t="shared" si="0"/>
        <v>5400</v>
      </c>
    </row>
    <row r="42" spans="1:18" s="37" customFormat="1" ht="16.8" x14ac:dyDescent="0.25">
      <c r="A42" s="40">
        <v>21</v>
      </c>
      <c r="B42" s="13" t="s">
        <v>63</v>
      </c>
      <c r="C42" s="14" t="s">
        <v>74</v>
      </c>
      <c r="D42" s="15" t="s">
        <v>39</v>
      </c>
      <c r="E42" s="15" t="s">
        <v>43</v>
      </c>
      <c r="F42" s="15" t="s">
        <v>41</v>
      </c>
      <c r="G42" s="16">
        <v>6000</v>
      </c>
      <c r="H42" s="16">
        <f t="shared" si="1"/>
        <v>600</v>
      </c>
      <c r="I42" s="17">
        <v>0</v>
      </c>
      <c r="J42" s="16">
        <v>0</v>
      </c>
      <c r="K42" s="16">
        <v>0</v>
      </c>
      <c r="L42" s="16">
        <v>0</v>
      </c>
      <c r="M42" s="18">
        <v>0</v>
      </c>
      <c r="N42" s="8">
        <v>0</v>
      </c>
      <c r="O42" s="8">
        <v>0</v>
      </c>
      <c r="P42" s="8">
        <v>0</v>
      </c>
      <c r="Q42" s="51">
        <v>0</v>
      </c>
      <c r="R42" s="50">
        <f t="shared" si="0"/>
        <v>5400</v>
      </c>
    </row>
    <row r="43" spans="1:18" s="37" customFormat="1" ht="16.8" x14ac:dyDescent="0.25">
      <c r="A43" s="40">
        <v>22</v>
      </c>
      <c r="B43" s="13" t="s">
        <v>60</v>
      </c>
      <c r="C43" s="14" t="s">
        <v>74</v>
      </c>
      <c r="D43" s="15" t="s">
        <v>39</v>
      </c>
      <c r="E43" s="15" t="s">
        <v>43</v>
      </c>
      <c r="F43" s="15" t="s">
        <v>41</v>
      </c>
      <c r="G43" s="16">
        <v>6000</v>
      </c>
      <c r="H43" s="16">
        <f t="shared" si="1"/>
        <v>600</v>
      </c>
      <c r="I43" s="17">
        <v>0</v>
      </c>
      <c r="J43" s="16">
        <v>0</v>
      </c>
      <c r="K43" s="16">
        <v>0</v>
      </c>
      <c r="L43" s="16">
        <v>0</v>
      </c>
      <c r="M43" s="18">
        <v>0</v>
      </c>
      <c r="N43" s="8">
        <v>0</v>
      </c>
      <c r="O43" s="8">
        <v>0</v>
      </c>
      <c r="P43" s="8">
        <v>0</v>
      </c>
      <c r="Q43" s="51">
        <v>0</v>
      </c>
      <c r="R43" s="50">
        <f t="shared" si="0"/>
        <v>5400</v>
      </c>
    </row>
    <row r="44" spans="1:18" s="37" customFormat="1" ht="16.8" x14ac:dyDescent="0.25">
      <c r="A44" s="40">
        <v>23</v>
      </c>
      <c r="B44" s="13" t="s">
        <v>59</v>
      </c>
      <c r="C44" s="14" t="s">
        <v>74</v>
      </c>
      <c r="D44" s="15" t="s">
        <v>39</v>
      </c>
      <c r="E44" s="15" t="s">
        <v>43</v>
      </c>
      <c r="F44" s="15" t="s">
        <v>41</v>
      </c>
      <c r="G44" s="16">
        <v>6000</v>
      </c>
      <c r="H44" s="16">
        <f t="shared" si="1"/>
        <v>600</v>
      </c>
      <c r="I44" s="17">
        <v>0</v>
      </c>
      <c r="J44" s="16">
        <v>0</v>
      </c>
      <c r="K44" s="16">
        <v>0</v>
      </c>
      <c r="L44" s="16">
        <v>0</v>
      </c>
      <c r="M44" s="18">
        <v>0</v>
      </c>
      <c r="N44" s="8">
        <v>0</v>
      </c>
      <c r="O44" s="8">
        <v>0</v>
      </c>
      <c r="P44" s="8">
        <v>0</v>
      </c>
      <c r="Q44" s="51">
        <v>0</v>
      </c>
      <c r="R44" s="50">
        <f t="shared" si="0"/>
        <v>5400</v>
      </c>
    </row>
    <row r="45" spans="1:18" s="37" customFormat="1" ht="16.8" x14ac:dyDescent="0.25">
      <c r="A45" s="40">
        <v>24</v>
      </c>
      <c r="B45" s="13" t="s">
        <v>71</v>
      </c>
      <c r="C45" s="14" t="s">
        <v>74</v>
      </c>
      <c r="D45" s="15" t="s">
        <v>39</v>
      </c>
      <c r="E45" s="15" t="s">
        <v>43</v>
      </c>
      <c r="F45" s="15" t="s">
        <v>41</v>
      </c>
      <c r="G45" s="16">
        <v>6000</v>
      </c>
      <c r="H45" s="16">
        <v>600</v>
      </c>
      <c r="I45" s="17">
        <v>0</v>
      </c>
      <c r="J45" s="16">
        <v>0</v>
      </c>
      <c r="K45" s="16">
        <v>0</v>
      </c>
      <c r="L45" s="16">
        <v>0</v>
      </c>
      <c r="M45" s="18">
        <v>0</v>
      </c>
      <c r="N45" s="8">
        <v>0</v>
      </c>
      <c r="O45" s="8">
        <v>0</v>
      </c>
      <c r="P45" s="8">
        <v>0</v>
      </c>
      <c r="Q45" s="51">
        <v>0</v>
      </c>
      <c r="R45" s="50">
        <v>5400</v>
      </c>
    </row>
    <row r="46" spans="1:18" s="37" customFormat="1" ht="17.399999999999999" thickBot="1" x14ac:dyDescent="0.3">
      <c r="A46" s="40">
        <v>25</v>
      </c>
      <c r="B46" s="13" t="s">
        <v>62</v>
      </c>
      <c r="C46" s="14" t="s">
        <v>74</v>
      </c>
      <c r="D46" s="15" t="s">
        <v>39</v>
      </c>
      <c r="E46" s="15" t="s">
        <v>43</v>
      </c>
      <c r="F46" s="15" t="s">
        <v>41</v>
      </c>
      <c r="G46" s="16">
        <v>6000</v>
      </c>
      <c r="H46" s="16">
        <f t="shared" si="1"/>
        <v>600</v>
      </c>
      <c r="I46" s="17">
        <v>0</v>
      </c>
      <c r="J46" s="16">
        <v>0</v>
      </c>
      <c r="K46" s="16">
        <v>0</v>
      </c>
      <c r="L46" s="16">
        <v>0</v>
      </c>
      <c r="M46" s="18">
        <v>0</v>
      </c>
      <c r="N46" s="8">
        <v>0</v>
      </c>
      <c r="O46" s="8">
        <v>0</v>
      </c>
      <c r="P46" s="8">
        <v>0</v>
      </c>
      <c r="Q46" s="51">
        <v>0</v>
      </c>
      <c r="R46" s="50">
        <f>G46-H46</f>
        <v>5400</v>
      </c>
    </row>
    <row r="47" spans="1:18" s="49" customFormat="1" ht="17.399999999999999" thickBot="1" x14ac:dyDescent="0.3">
      <c r="A47" s="41"/>
      <c r="B47" s="42"/>
      <c r="C47" s="42"/>
      <c r="D47" s="42"/>
      <c r="E47" s="43"/>
      <c r="F47" s="42"/>
      <c r="G47" s="44">
        <f t="shared" ref="G47:R47" si="2">SUM(G22:G46)</f>
        <v>463000</v>
      </c>
      <c r="H47" s="44">
        <f t="shared" si="2"/>
        <v>46300</v>
      </c>
      <c r="I47" s="45">
        <f t="shared" si="2"/>
        <v>0</v>
      </c>
      <c r="J47" s="46">
        <f t="shared" si="2"/>
        <v>0</v>
      </c>
      <c r="K47" s="47">
        <f t="shared" si="2"/>
        <v>0</v>
      </c>
      <c r="L47" s="46">
        <f t="shared" si="2"/>
        <v>0</v>
      </c>
      <c r="M47" s="45">
        <f t="shared" si="2"/>
        <v>0</v>
      </c>
      <c r="N47" s="46">
        <f t="shared" si="2"/>
        <v>0</v>
      </c>
      <c r="O47" s="45">
        <f t="shared" si="2"/>
        <v>0</v>
      </c>
      <c r="P47" s="52">
        <f t="shared" si="2"/>
        <v>0</v>
      </c>
      <c r="Q47" s="45">
        <f t="shared" si="2"/>
        <v>0</v>
      </c>
      <c r="R47" s="48">
        <f t="shared" si="2"/>
        <v>416700</v>
      </c>
    </row>
    <row r="48" spans="1:18" s="7" customFormat="1" ht="16.8" x14ac:dyDescent="0.25">
      <c r="A48" s="3"/>
      <c r="B48" s="5"/>
      <c r="C48" s="5"/>
      <c r="D48" s="2"/>
      <c r="E48" s="2"/>
      <c r="F48" s="20"/>
      <c r="G48" s="20"/>
      <c r="H48" s="2"/>
      <c r="I48" s="4"/>
      <c r="J48" s="4"/>
      <c r="K48" s="6"/>
      <c r="L48" s="4"/>
      <c r="M48" s="2"/>
      <c r="N48" s="2"/>
      <c r="O48" s="4"/>
      <c r="P48" s="4"/>
      <c r="Q48" s="4"/>
      <c r="R48" s="4"/>
    </row>
    <row r="49" spans="1:18" s="7" customFormat="1" ht="16.8" x14ac:dyDescent="0.25">
      <c r="A49" s="3" t="s">
        <v>6</v>
      </c>
      <c r="B49" s="5"/>
      <c r="C49" s="5"/>
      <c r="D49" s="2"/>
      <c r="E49" s="2"/>
      <c r="F49" s="4"/>
      <c r="G49" s="11"/>
      <c r="H49" s="2"/>
      <c r="I49" s="4"/>
      <c r="J49" s="4"/>
      <c r="K49" s="12"/>
      <c r="L49" s="4"/>
      <c r="M49" s="4"/>
      <c r="N49" s="4"/>
      <c r="O49" s="4"/>
      <c r="P49" s="4"/>
      <c r="Q49" s="4"/>
      <c r="R49" s="4"/>
    </row>
    <row r="50" spans="1:18" s="7" customFormat="1" ht="16.8" x14ac:dyDescent="0.25">
      <c r="A50" s="2" t="s">
        <v>67</v>
      </c>
      <c r="B50" s="5"/>
      <c r="C50" s="5"/>
      <c r="D50" s="2"/>
      <c r="E50" s="2"/>
      <c r="F50" s="4"/>
      <c r="G50" s="2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s="7" customFormat="1" ht="16.8" x14ac:dyDescent="0.25">
      <c r="A51" s="2" t="s">
        <v>14</v>
      </c>
      <c r="B51" s="5"/>
      <c r="C51" s="5"/>
      <c r="D51" s="2"/>
      <c r="E51" s="2"/>
      <c r="F51" s="2"/>
      <c r="G51" s="11"/>
      <c r="H51" s="2"/>
      <c r="I51" s="4"/>
      <c r="J51" s="4"/>
      <c r="K51" s="2"/>
      <c r="L51" s="4"/>
      <c r="M51" s="4"/>
      <c r="N51" s="4"/>
      <c r="O51" s="4"/>
      <c r="P51" s="4"/>
      <c r="Q51" s="4"/>
      <c r="R51" s="4"/>
    </row>
    <row r="52" spans="1:18" s="7" customFormat="1" ht="16.8" x14ac:dyDescent="0.25">
      <c r="A52" s="2" t="s">
        <v>13</v>
      </c>
      <c r="B52" s="5"/>
      <c r="C52" s="5"/>
      <c r="D52" s="2"/>
      <c r="E52" s="2"/>
      <c r="F52" s="2"/>
      <c r="G52" s="11"/>
      <c r="H52" s="2"/>
      <c r="I52" s="4"/>
      <c r="J52" s="4"/>
      <c r="K52" s="2"/>
      <c r="L52" s="4"/>
      <c r="M52" s="4"/>
      <c r="N52" s="4"/>
      <c r="O52" s="4"/>
      <c r="P52" s="4"/>
      <c r="Q52" s="4"/>
      <c r="R52" s="4"/>
    </row>
    <row r="53" spans="1:18" s="7" customFormat="1" ht="16.8" x14ac:dyDescent="0.25">
      <c r="A53" s="2" t="s">
        <v>12</v>
      </c>
      <c r="B53" s="5"/>
      <c r="C53" s="5"/>
      <c r="D53" s="2"/>
      <c r="E53" s="2"/>
      <c r="F53" s="2"/>
      <c r="G53" s="2"/>
      <c r="H53" s="2"/>
      <c r="I53" s="4"/>
      <c r="J53" s="4"/>
      <c r="K53" s="2"/>
      <c r="L53" s="4"/>
      <c r="M53" s="4"/>
      <c r="N53" s="4"/>
      <c r="O53" s="4"/>
      <c r="P53" s="4"/>
      <c r="Q53" s="4"/>
      <c r="R53" s="4"/>
    </row>
    <row r="54" spans="1:18" s="7" customFormat="1" ht="16.8" x14ac:dyDescent="0.25">
      <c r="A54" s="54" t="s">
        <v>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4"/>
      <c r="M54" s="4"/>
      <c r="N54" s="4"/>
      <c r="O54" s="4"/>
      <c r="P54" s="4"/>
      <c r="Q54" s="4"/>
      <c r="R54" s="4"/>
    </row>
    <row r="55" spans="1:18" s="7" customFormat="1" ht="16.8" x14ac:dyDescent="0.25">
      <c r="A55" s="2"/>
      <c r="B55" s="5"/>
      <c r="C55" s="5"/>
      <c r="D55" s="2"/>
      <c r="E55" s="2"/>
      <c r="F55" s="2"/>
      <c r="G55" s="2"/>
      <c r="H55" s="2"/>
      <c r="I55" s="4"/>
      <c r="J55" s="4"/>
      <c r="K55" s="2"/>
      <c r="L55" s="4"/>
      <c r="M55" s="4"/>
      <c r="N55" s="4"/>
      <c r="O55" s="4"/>
      <c r="P55" s="4"/>
      <c r="Q55" s="4"/>
      <c r="R55" s="4"/>
    </row>
    <row r="56" spans="1:18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1" x14ac:dyDescent="0.4">
      <c r="A57" s="10"/>
      <c r="B57" s="34" t="s">
        <v>15</v>
      </c>
      <c r="C57" s="22"/>
      <c r="D57" s="60" t="s">
        <v>17</v>
      </c>
      <c r="E57" s="60"/>
      <c r="F57" s="23"/>
      <c r="G57" s="61" t="s">
        <v>16</v>
      </c>
      <c r="H57" s="61"/>
      <c r="I57" s="61"/>
      <c r="J57" s="24"/>
      <c r="K57" s="24"/>
      <c r="L57" s="34" t="s">
        <v>18</v>
      </c>
      <c r="M57" s="24"/>
      <c r="N57" s="10"/>
      <c r="O57" s="10"/>
      <c r="P57" s="10"/>
      <c r="Q57" s="10"/>
      <c r="R57" s="10"/>
    </row>
    <row r="58" spans="1:18" ht="21" x14ac:dyDescent="0.4">
      <c r="A58" s="10"/>
      <c r="B58" s="34"/>
      <c r="C58" s="25"/>
      <c r="D58" s="25"/>
      <c r="E58" s="25"/>
      <c r="F58" s="25"/>
      <c r="G58" s="22"/>
      <c r="H58" s="24"/>
      <c r="I58" s="25"/>
      <c r="J58" s="24"/>
      <c r="K58" s="24"/>
      <c r="L58" s="24"/>
      <c r="M58" s="24"/>
      <c r="N58" s="10"/>
      <c r="O58" s="10"/>
      <c r="P58" s="10"/>
      <c r="Q58" s="10"/>
      <c r="R58" s="10"/>
    </row>
    <row r="59" spans="1:18" ht="21" x14ac:dyDescent="0.4">
      <c r="A59" s="10"/>
      <c r="B59" s="34"/>
      <c r="C59" s="25"/>
      <c r="D59" s="25"/>
      <c r="E59" s="25"/>
      <c r="F59" s="25"/>
      <c r="G59" s="22"/>
      <c r="H59" s="24"/>
      <c r="I59" s="25"/>
      <c r="J59" s="24"/>
      <c r="K59" s="24"/>
      <c r="L59" s="24"/>
      <c r="M59" s="24"/>
      <c r="N59" s="10"/>
      <c r="O59" s="10"/>
      <c r="P59" s="10"/>
      <c r="Q59" s="10"/>
      <c r="R59" s="10"/>
    </row>
    <row r="60" spans="1:18" ht="21" x14ac:dyDescent="0.35">
      <c r="A60" s="10"/>
      <c r="B60" s="26" t="s">
        <v>65</v>
      </c>
      <c r="C60" s="22"/>
      <c r="D60" s="62" t="s">
        <v>19</v>
      </c>
      <c r="E60" s="62"/>
      <c r="F60" s="27"/>
      <c r="G60" s="22"/>
      <c r="H60" s="26" t="s">
        <v>20</v>
      </c>
      <c r="I60" s="22"/>
      <c r="J60" s="24"/>
      <c r="K60" s="24"/>
      <c r="L60" s="26" t="s">
        <v>66</v>
      </c>
      <c r="M60" s="24"/>
      <c r="N60" s="10"/>
      <c r="O60" s="10"/>
      <c r="P60" s="10"/>
      <c r="Q60" s="10"/>
      <c r="R60" s="10"/>
    </row>
    <row r="61" spans="1:18" ht="21" x14ac:dyDescent="0.4">
      <c r="A61" s="10"/>
      <c r="B61" s="36" t="s">
        <v>68</v>
      </c>
      <c r="C61" s="22"/>
      <c r="D61" s="59" t="s">
        <v>69</v>
      </c>
      <c r="E61" s="59"/>
      <c r="F61" s="28"/>
      <c r="G61" s="60" t="s">
        <v>11</v>
      </c>
      <c r="H61" s="60"/>
      <c r="I61" s="60"/>
      <c r="J61" s="10"/>
      <c r="K61" s="10"/>
      <c r="L61" s="35" t="s">
        <v>21</v>
      </c>
      <c r="M61" s="10"/>
      <c r="N61" s="10"/>
      <c r="O61" s="10"/>
      <c r="P61" s="10"/>
      <c r="Q61" s="10"/>
      <c r="R61" s="10"/>
    </row>
    <row r="62" spans="1:18" ht="21" x14ac:dyDescent="0.4">
      <c r="A62" s="10"/>
      <c r="B62" s="30"/>
      <c r="C62" s="10"/>
      <c r="D62" s="59"/>
      <c r="E62" s="59"/>
      <c r="F62" s="10"/>
      <c r="G62" s="60"/>
      <c r="H62" s="60"/>
      <c r="I62" s="60"/>
      <c r="J62" s="10"/>
      <c r="K62" s="10"/>
      <c r="L62" s="34"/>
      <c r="M62" s="10"/>
      <c r="N62" s="10"/>
      <c r="O62" s="10"/>
      <c r="P62" s="10"/>
      <c r="Q62" s="10"/>
      <c r="R62" s="10"/>
    </row>
    <row r="63" spans="1:18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</sheetData>
  <mergeCells count="29">
    <mergeCell ref="A16:R16"/>
    <mergeCell ref="A1:R10"/>
    <mergeCell ref="A11:R11"/>
    <mergeCell ref="A12:R12"/>
    <mergeCell ref="A13:R13"/>
    <mergeCell ref="A14:R14"/>
    <mergeCell ref="Q20:Q21"/>
    <mergeCell ref="A17:R17"/>
    <mergeCell ref="A19:A21"/>
    <mergeCell ref="B19:B21"/>
    <mergeCell ref="G19:G21"/>
    <mergeCell ref="H19:H21"/>
    <mergeCell ref="I19:O19"/>
    <mergeCell ref="P19:Q19"/>
    <mergeCell ref="R19:R21"/>
    <mergeCell ref="I20:J20"/>
    <mergeCell ref="K20:K21"/>
    <mergeCell ref="L20:M20"/>
    <mergeCell ref="N20:N21"/>
    <mergeCell ref="O20:O21"/>
    <mergeCell ref="P20:P21"/>
    <mergeCell ref="D62:E62"/>
    <mergeCell ref="G62:I62"/>
    <mergeCell ref="A54:K54"/>
    <mergeCell ref="D57:E57"/>
    <mergeCell ref="G57:I57"/>
    <mergeCell ref="D60:E60"/>
    <mergeCell ref="D61:E61"/>
    <mergeCell ref="G61:I61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 Julio</vt:lpstr>
      <vt:lpstr>'Personal de Seguridad Julio'!Área_de_impresión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2021-10-07T13:57:50Z</cp:lastPrinted>
  <dcterms:created xsi:type="dcterms:W3CDTF">2006-07-11T17:39:34Z</dcterms:created>
  <dcterms:modified xsi:type="dcterms:W3CDTF">2021-10-12T06:10:18Z</dcterms:modified>
  <cp:category/>
  <cp:contentStatus/>
</cp:coreProperties>
</file>