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4\Portal de Transparencia\Marzo\"/>
    </mc:Choice>
  </mc:AlternateContent>
  <xr:revisionPtr revIDLastSave="0" documentId="13_ncr:1_{6BDC18D4-46D5-488F-969A-ADB4CCAA4FE1}" xr6:coauthVersionLast="36" xr6:coauthVersionMax="36" xr10:uidLastSave="{00000000-0000-0000-0000-000000000000}"/>
  <bookViews>
    <workbookView xWindow="0" yWindow="0" windowWidth="12288" windowHeight="6216" xr2:uid="{00000000-000D-0000-FFFF-FFFF00000000}"/>
  </bookViews>
  <sheets>
    <sheet name="Personal de Seguridad" sheetId="5" r:id="rId1"/>
  </sheets>
  <definedNames>
    <definedName name="_xlnm.Print_Area" localSheetId="0">'Personal de Seguridad'!$A$1:$S$70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5" l="1"/>
  <c r="S54" i="5" s="1"/>
  <c r="H33" i="5" l="1"/>
  <c r="S33" i="5" s="1"/>
  <c r="R56" i="5" l="1"/>
  <c r="H13" i="5" l="1"/>
  <c r="S13" i="5" s="1"/>
  <c r="H14" i="5"/>
  <c r="S14" i="5" s="1"/>
  <c r="H15" i="5"/>
  <c r="S15" i="5" s="1"/>
  <c r="H16" i="5"/>
  <c r="S16" i="5" s="1"/>
  <c r="H17" i="5"/>
  <c r="S17" i="5" s="1"/>
  <c r="H18" i="5"/>
  <c r="S18" i="5" s="1"/>
  <c r="H19" i="5"/>
  <c r="S19" i="5" s="1"/>
  <c r="H20" i="5"/>
  <c r="S20" i="5" s="1"/>
  <c r="H21" i="5"/>
  <c r="S21" i="5" s="1"/>
  <c r="H22" i="5"/>
  <c r="S22" i="5" s="1"/>
  <c r="H23" i="5"/>
  <c r="S23" i="5" s="1"/>
  <c r="H24" i="5"/>
  <c r="S24" i="5" s="1"/>
  <c r="H25" i="5"/>
  <c r="S25" i="5" s="1"/>
  <c r="H26" i="5"/>
  <c r="S26" i="5" s="1"/>
  <c r="H27" i="5"/>
  <c r="S27" i="5" s="1"/>
  <c r="H28" i="5"/>
  <c r="S28" i="5" s="1"/>
  <c r="H29" i="5"/>
  <c r="S29" i="5" s="1"/>
  <c r="H30" i="5"/>
  <c r="S30" i="5" s="1"/>
  <c r="H31" i="5"/>
  <c r="S31" i="5" s="1"/>
  <c r="H32" i="5"/>
  <c r="S32" i="5" s="1"/>
  <c r="H34" i="5"/>
  <c r="S34" i="5" s="1"/>
  <c r="H35" i="5"/>
  <c r="S35" i="5" s="1"/>
  <c r="H36" i="5"/>
  <c r="S36" i="5" s="1"/>
  <c r="H37" i="5"/>
  <c r="S37" i="5" s="1"/>
  <c r="H38" i="5"/>
  <c r="S38" i="5" s="1"/>
  <c r="H39" i="5"/>
  <c r="S39" i="5" s="1"/>
  <c r="H40" i="5"/>
  <c r="S40" i="5" s="1"/>
  <c r="H41" i="5"/>
  <c r="S41" i="5" s="1"/>
  <c r="H42" i="5"/>
  <c r="S42" i="5" s="1"/>
  <c r="H43" i="5"/>
  <c r="S43" i="5" s="1"/>
  <c r="H44" i="5"/>
  <c r="S44" i="5" s="1"/>
  <c r="H45" i="5"/>
  <c r="S45" i="5" s="1"/>
  <c r="H46" i="5"/>
  <c r="S46" i="5" s="1"/>
  <c r="H47" i="5"/>
  <c r="S47" i="5" s="1"/>
  <c r="H48" i="5"/>
  <c r="S48" i="5" s="1"/>
  <c r="H49" i="5"/>
  <c r="S49" i="5" s="1"/>
  <c r="H50" i="5"/>
  <c r="S50" i="5" s="1"/>
  <c r="H51" i="5"/>
  <c r="S51" i="5" s="1"/>
  <c r="H52" i="5"/>
  <c r="S52" i="5" s="1"/>
  <c r="H53" i="5"/>
  <c r="S53" i="5" s="1"/>
  <c r="H55" i="5"/>
  <c r="S55" i="5" s="1"/>
  <c r="Q56" i="5" l="1"/>
  <c r="P56" i="5"/>
  <c r="O56" i="5"/>
  <c r="N56" i="5"/>
  <c r="M56" i="5"/>
  <c r="L56" i="5"/>
  <c r="K56" i="5"/>
  <c r="J56" i="5"/>
  <c r="I56" i="5"/>
  <c r="G56" i="5"/>
  <c r="H12" i="5"/>
  <c r="H56" i="5" s="1"/>
  <c r="S12" i="5" l="1"/>
  <c r="S56" i="5" s="1"/>
</calcChain>
</file>

<file path=xl/sharedStrings.xml><?xml version="1.0" encoding="utf-8"?>
<sst xmlns="http://schemas.openxmlformats.org/spreadsheetml/2006/main" count="266" uniqueCount="97">
  <si>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</si>
  <si>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</si>
  <si>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</si>
  <si>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</si>
  <si>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</si>
  <si>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</si>
  <si>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</si>
  <si>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</si>
  <si>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</si>
  <si>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</si>
  <si>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</si>
  <si>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</si>
  <si>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</si>
  <si>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</si>
  <si>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</si>
  <si>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</si>
  <si>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</si>
  <si>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</si>
  <si>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</si>
  <si>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</si>
  <si>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</si>
  <si>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</si>
  <si>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</si>
  <si>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</si>
  <si>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</si>
  <si>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</si>
  <si>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</si>
  <si>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</si>
  <si>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</si>
  <si>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</si>
  <si>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</si>
  <si>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</si>
  <si>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</si>
  <si>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</si>
  <si>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</si>
  <si>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</si>
  <si>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</si>
  <si>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</si>
  <si>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</si>
  <si>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</si>
  <si>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</si>
  <si>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</si>
  <si>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</si>
  <si>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</si>
  <si>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Encargado de Seguridad</t>
  </si>
  <si>
    <t>seguridad</t>
  </si>
  <si>
    <t>Seguridad</t>
  </si>
  <si>
    <t>Departamento de Seguridad</t>
  </si>
  <si>
    <t>Empleado Seguridad</t>
  </si>
  <si>
    <t>JUNIOR JOSE ADAMES FELIZ</t>
  </si>
  <si>
    <t>MIGUEL ANGEL MONTERO OGANDO</t>
  </si>
  <si>
    <t>RAFAEL LEONARDO SOLER ORTEGA</t>
  </si>
  <si>
    <t>HECTOR MANUEL DIAZ POLANCO</t>
  </si>
  <si>
    <t>LEANDRO MANUEL OTAÑO AQUINO</t>
  </si>
  <si>
    <t>WILLIAM DEL ROSARIO DE LA CRUZ</t>
  </si>
  <si>
    <t>PABLO JOSE LUNA SOSA</t>
  </si>
  <si>
    <t xml:space="preserve">AQUILINO SANTANA </t>
  </si>
  <si>
    <t>ELIAS MARRERO FELIZ</t>
  </si>
  <si>
    <t>EVARISTA DE LA ALTAGRACIA AMEZQUITA FELIZ</t>
  </si>
  <si>
    <t>BRAUDILIO ANTONIO LINAREZ ROSARIO</t>
  </si>
  <si>
    <t>CRISTHIAN SUERO FIGUEREO</t>
  </si>
  <si>
    <t>YANNA MAMBRU UREÑA</t>
  </si>
  <si>
    <t xml:space="preserve">CESAR ARISTIDES SANTANA </t>
  </si>
  <si>
    <t>VICTOR DE JESUS REYNOSO</t>
  </si>
  <si>
    <t>ROSHELYN LISBETH MORA RICARDO</t>
  </si>
  <si>
    <t>SMAILYN MARTINEZ FAJARDO</t>
  </si>
  <si>
    <t>YANET ALTAGRACIA ALMANZAR ECHAVARRIA</t>
  </si>
  <si>
    <t>KELVIN ALVAREZ REYES</t>
  </si>
  <si>
    <t>LLUBERYS DE LOS SANTOS DE LOS SANTOS</t>
  </si>
  <si>
    <t xml:space="preserve">RUDDYS DE LA ROSA </t>
  </si>
  <si>
    <t>FARLIN DAVID TEJEDA BAEZ</t>
  </si>
  <si>
    <t>WILKIN RODRIGUEZ ZABALA</t>
  </si>
  <si>
    <t>FAUSTO NICOLAS RODRIGUEZ DISLA</t>
  </si>
  <si>
    <t>WILMAN DIAZ OTAÑO</t>
  </si>
  <si>
    <t>KREMLYN VARGAS RINCON</t>
  </si>
  <si>
    <t>ELVIN DE LA ROSA TEJADA</t>
  </si>
  <si>
    <t>MARINO CASTILLO DE LA CRUZ</t>
  </si>
  <si>
    <t>CESAR MANUEL FERRERAS MEDRANO</t>
  </si>
  <si>
    <t>ALEJANDRO FRANCISCO RODRIGUEZ</t>
  </si>
  <si>
    <t xml:space="preserve">CARLOS ALFREDO AÑAZCO </t>
  </si>
  <si>
    <t>LEANDRO ALEXIS CUEVAS TORRES</t>
  </si>
  <si>
    <t>ABREO CUELLO BOCIO</t>
  </si>
  <si>
    <t>EMILIANO FLORENCIO CABRERA RODRIGUEZ</t>
  </si>
  <si>
    <t>M</t>
  </si>
  <si>
    <t>MELVIN EDUARDO ALVAREZ GARCIA</t>
  </si>
  <si>
    <t>DANIEL FRANCISCO FELICIANO MARTE</t>
  </si>
  <si>
    <t>CLARIBEL POLANCO MAÑON</t>
  </si>
  <si>
    <t>JOSE MANUEL CARVAJAL BOCIO</t>
  </si>
  <si>
    <t>DANY PEREZ VALDEZ</t>
  </si>
  <si>
    <t>F</t>
  </si>
  <si>
    <t>MARTIRE HEREDIA GUZMAN</t>
  </si>
  <si>
    <t>ALEJANDRO ANTONIO RODRIGUEZ PEGUERO</t>
  </si>
  <si>
    <t>RAFAEL BAUTISTA PIÑA</t>
  </si>
  <si>
    <t>BERNARDO FELIZ CASTILLO</t>
  </si>
  <si>
    <t xml:space="preserve">   (4*) Deducción directa declaración TSS del SUIRPLUS por registro de dependientes adicionales al SDSS. RD$1,715.46 por cada dependiente adicional registrado.</t>
  </si>
  <si>
    <t>WANDER BAUTISTA RAMIREZ</t>
  </si>
  <si>
    <t>Correspondiente al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</si>
</sst>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justify"/>
    </xf>
    <xf numFmtId="43" fontId="3" fillId="0" borderId="2" xfId="0" applyNumberFormat="1" applyFont="1" applyFill="1" applyBorder="1" applyAlignment="1">
      <alignment vertical="justify"/>
    </xf>
    <xf numFmtId="0" fontId="7" fillId="0" borderId="0" xfId="0" applyFont="1" applyFill="1" applyAlignment="1">
      <alignment vertical="justify" wrapText="1"/>
    </xf>
    <xf numFmtId="43" fontId="6" fillId="0" borderId="0" xfId="0" applyNumberFormat="1" applyFont="1" applyFill="1" applyAlignment="1">
      <alignment vertical="center"/>
    </xf>
    <xf numFmtId="43" fontId="8" fillId="0" borderId="0" xfId="2" applyFont="1" applyAlignment="1">
      <alignment horizontal="center"/>
    </xf>
    <xf numFmtId="43" fontId="2" fillId="0" borderId="0" xfId="2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>
      <alignment horizontal="center"/>
    </xf>
    <xf numFmtId="43" fontId="3" fillId="0" borderId="0" xfId="2" applyFont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4">
    <cellStyle name="Millares 2" xfId="1" xr:uid="{00000000-0005-0000-0000-000000000000}"/>
    <cellStyle name="Millares 3 2" xfId="2" xr:uid="{00000000-0005-0000-0000-000001000000}"/>
    <cellStyle name="Normal" xfId="0" builtinId="0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3</xdr:row>
      <xdr:rowOff>137160</xdr:rowOff>
    </xdr:from>
    <xdr:to>
      <xdr:col>1</xdr:col>
      <xdr:colOff>2458419</xdr:colOff>
      <xdr:row>7</xdr:row>
      <xdr:rowOff>39684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731520"/>
          <a:ext cx="238983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topLeftCell="C1" zoomScaleNormal="100" zoomScaleSheetLayoutView="40" workbookViewId="0">
      <selection activeCell="I48" sqref="I48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1" s="11" customFormat="1" x14ac:dyDescent="0.3">
      <c r="A2" s="62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s="11" customFormat="1" x14ac:dyDescent="0.3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1" s="11" customForma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21" s="11" customFormat="1" x14ac:dyDescent="0.3">
      <c r="A5" s="9"/>
      <c r="B5" s="4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21" s="11" customFormat="1" x14ac:dyDescent="0.3">
      <c r="A7" s="61" t="s">
        <v>96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57" t="s">
        <v>3</v>
      </c>
      <c r="B9" s="58" t="s">
        <v>4</v>
      </c>
      <c r="C9" s="1"/>
      <c r="D9" s="1"/>
      <c r="E9" s="1"/>
      <c r="F9" s="1"/>
      <c r="G9" s="59" t="s">
        <v>25</v>
      </c>
      <c r="H9" s="59" t="s">
        <v>26</v>
      </c>
      <c r="I9" s="60" t="s">
        <v>5</v>
      </c>
      <c r="J9" s="60"/>
      <c r="K9" s="60"/>
      <c r="L9" s="60"/>
      <c r="M9" s="60"/>
      <c r="N9" s="60"/>
      <c r="O9" s="60"/>
      <c r="P9" s="54" t="s">
        <v>27</v>
      </c>
      <c r="Q9" s="54"/>
      <c r="R9" s="2"/>
      <c r="S9" s="54" t="s">
        <v>28</v>
      </c>
    </row>
    <row r="10" spans="1:21" s="11" customFormat="1" ht="37.5" customHeight="1" x14ac:dyDescent="0.3">
      <c r="A10" s="57"/>
      <c r="B10" s="58"/>
      <c r="C10" s="1" t="s">
        <v>29</v>
      </c>
      <c r="D10" s="1" t="s">
        <v>6</v>
      </c>
      <c r="E10" s="1" t="s">
        <v>7</v>
      </c>
      <c r="F10" s="1" t="s">
        <v>8</v>
      </c>
      <c r="G10" s="59"/>
      <c r="H10" s="59"/>
      <c r="I10" s="55" t="s">
        <v>30</v>
      </c>
      <c r="J10" s="56"/>
      <c r="K10" s="54" t="s">
        <v>31</v>
      </c>
      <c r="L10" s="57" t="s">
        <v>32</v>
      </c>
      <c r="M10" s="57"/>
      <c r="N10" s="54" t="s">
        <v>33</v>
      </c>
      <c r="O10" s="54" t="s">
        <v>34</v>
      </c>
      <c r="P10" s="54" t="s">
        <v>35</v>
      </c>
      <c r="Q10" s="54" t="s">
        <v>36</v>
      </c>
      <c r="R10" s="2" t="s">
        <v>37</v>
      </c>
      <c r="S10" s="54"/>
    </row>
    <row r="11" spans="1:21" s="11" customFormat="1" ht="26.4" x14ac:dyDescent="0.3">
      <c r="A11" s="57"/>
      <c r="B11" s="58"/>
      <c r="C11" s="1"/>
      <c r="D11" s="1"/>
      <c r="E11" s="1"/>
      <c r="F11" s="1"/>
      <c r="G11" s="59"/>
      <c r="H11" s="59"/>
      <c r="I11" s="2" t="s">
        <v>38</v>
      </c>
      <c r="J11" s="2" t="s">
        <v>39</v>
      </c>
      <c r="K11" s="54"/>
      <c r="L11" s="2" t="s">
        <v>40</v>
      </c>
      <c r="M11" s="2" t="s">
        <v>41</v>
      </c>
      <c r="N11" s="54"/>
      <c r="O11" s="54"/>
      <c r="P11" s="54"/>
      <c r="Q11" s="54"/>
      <c r="R11" s="2"/>
      <c r="S11" s="54"/>
    </row>
    <row r="12" spans="1:21" s="11" customFormat="1" ht="26.4" x14ac:dyDescent="0.3">
      <c r="A12" s="3">
        <v>1</v>
      </c>
      <c r="B12" s="12" t="s">
        <v>49</v>
      </c>
      <c r="C12" s="13" t="s">
        <v>83</v>
      </c>
      <c r="D12" s="12" t="s">
        <v>47</v>
      </c>
      <c r="E12" s="12" t="s">
        <v>44</v>
      </c>
      <c r="F12" s="12" t="s">
        <v>48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>+G12-H12-R12</f>
        <v>90000</v>
      </c>
      <c r="U12" s="38"/>
    </row>
    <row r="13" spans="1:21" s="11" customFormat="1" x14ac:dyDescent="0.3">
      <c r="A13" s="3">
        <v>2</v>
      </c>
      <c r="B13" s="12" t="s">
        <v>51</v>
      </c>
      <c r="C13" s="13" t="s">
        <v>83</v>
      </c>
      <c r="D13" s="12" t="s">
        <v>47</v>
      </c>
      <c r="E13" s="12" t="s">
        <v>45</v>
      </c>
      <c r="F13" s="12" t="s">
        <v>48</v>
      </c>
      <c r="G13" s="14">
        <v>60000</v>
      </c>
      <c r="H13" s="14">
        <f t="shared" ref="H13:H55" si="0">G13*0.1</f>
        <v>6000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f t="shared" ref="S13:S55" si="1">+G13-H13-R13</f>
        <v>54000</v>
      </c>
      <c r="U13" s="38"/>
    </row>
    <row r="14" spans="1:21" s="11" customFormat="1" x14ac:dyDescent="0.3">
      <c r="A14" s="3">
        <v>3</v>
      </c>
      <c r="B14" s="12" t="s">
        <v>53</v>
      </c>
      <c r="C14" s="13" t="s">
        <v>83</v>
      </c>
      <c r="D14" s="12" t="s">
        <v>47</v>
      </c>
      <c r="E14" s="12" t="s">
        <v>46</v>
      </c>
      <c r="F14" s="12" t="s">
        <v>48</v>
      </c>
      <c r="G14" s="14">
        <v>60000</v>
      </c>
      <c r="H14" s="14">
        <f t="shared" si="0"/>
        <v>6000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672</v>
      </c>
      <c r="S14" s="4">
        <f t="shared" si="1"/>
        <v>53328</v>
      </c>
      <c r="U14" s="38"/>
    </row>
    <row r="15" spans="1:21" s="11" customFormat="1" x14ac:dyDescent="0.3">
      <c r="A15" s="3">
        <v>4</v>
      </c>
      <c r="B15" s="12" t="s">
        <v>50</v>
      </c>
      <c r="C15" s="13" t="s">
        <v>83</v>
      </c>
      <c r="D15" s="12" t="s">
        <v>47</v>
      </c>
      <c r="E15" s="12" t="s">
        <v>45</v>
      </c>
      <c r="F15" s="12" t="s">
        <v>48</v>
      </c>
      <c r="G15" s="14">
        <v>60000</v>
      </c>
      <c r="H15" s="14">
        <f t="shared" si="0"/>
        <v>6000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465.6</v>
      </c>
      <c r="S15" s="4">
        <f t="shared" si="1"/>
        <v>53534.400000000001</v>
      </c>
      <c r="U15" s="38"/>
    </row>
    <row r="16" spans="1:21" s="11" customFormat="1" x14ac:dyDescent="0.3">
      <c r="A16" s="3">
        <v>5</v>
      </c>
      <c r="B16" s="12" t="s">
        <v>52</v>
      </c>
      <c r="C16" s="13" t="s">
        <v>83</v>
      </c>
      <c r="D16" s="12" t="s">
        <v>47</v>
      </c>
      <c r="E16" s="12" t="s">
        <v>46</v>
      </c>
      <c r="F16" s="12" t="s">
        <v>48</v>
      </c>
      <c r="G16" s="14">
        <v>45000</v>
      </c>
      <c r="H16" s="14">
        <f t="shared" si="0"/>
        <v>4500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788.44</v>
      </c>
      <c r="S16" s="4">
        <f t="shared" si="1"/>
        <v>39711.56</v>
      </c>
      <c r="U16" s="38"/>
    </row>
    <row r="17" spans="1:21" s="11" customFormat="1" ht="26.4" x14ac:dyDescent="0.3">
      <c r="A17" s="3">
        <v>6</v>
      </c>
      <c r="B17" s="12" t="s">
        <v>91</v>
      </c>
      <c r="C17" s="13" t="s">
        <v>83</v>
      </c>
      <c r="D17" s="12" t="s">
        <v>47</v>
      </c>
      <c r="E17" s="12" t="s">
        <v>46</v>
      </c>
      <c r="F17" s="12" t="s">
        <v>48</v>
      </c>
      <c r="G17" s="14">
        <v>45000</v>
      </c>
      <c r="H17" s="14">
        <f t="shared" si="0"/>
        <v>4500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40500</v>
      </c>
      <c r="U17" s="38"/>
    </row>
    <row r="18" spans="1:21" s="11" customFormat="1" x14ac:dyDescent="0.3">
      <c r="A18" s="3">
        <v>7</v>
      </c>
      <c r="B18" s="12" t="s">
        <v>54</v>
      </c>
      <c r="C18" s="13" t="s">
        <v>83</v>
      </c>
      <c r="D18" s="12" t="s">
        <v>47</v>
      </c>
      <c r="E18" s="12" t="s">
        <v>46</v>
      </c>
      <c r="F18" s="12" t="s">
        <v>48</v>
      </c>
      <c r="G18" s="14">
        <v>35000</v>
      </c>
      <c r="H18" s="14">
        <f t="shared" si="0"/>
        <v>3500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31500</v>
      </c>
      <c r="U18" s="38"/>
    </row>
    <row r="19" spans="1:21" s="11" customFormat="1" x14ac:dyDescent="0.3">
      <c r="A19" s="3">
        <v>8</v>
      </c>
      <c r="B19" s="12" t="s">
        <v>85</v>
      </c>
      <c r="C19" s="13" t="s">
        <v>83</v>
      </c>
      <c r="D19" s="12" t="s">
        <v>47</v>
      </c>
      <c r="E19" s="12" t="s">
        <v>46</v>
      </c>
      <c r="F19" s="12" t="s">
        <v>48</v>
      </c>
      <c r="G19" s="14">
        <v>35000</v>
      </c>
      <c r="H19" s="14">
        <f t="shared" si="0"/>
        <v>3500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31500</v>
      </c>
      <c r="U19" s="38"/>
    </row>
    <row r="20" spans="1:21" s="15" customFormat="1" ht="33" customHeight="1" x14ac:dyDescent="0.3">
      <c r="A20" s="3">
        <v>9</v>
      </c>
      <c r="B20" s="12" t="s">
        <v>55</v>
      </c>
      <c r="C20" s="13" t="s">
        <v>83</v>
      </c>
      <c r="D20" s="12" t="s">
        <v>47</v>
      </c>
      <c r="E20" s="12" t="s">
        <v>46</v>
      </c>
      <c r="F20" s="12" t="s">
        <v>48</v>
      </c>
      <c r="G20" s="14">
        <v>30000</v>
      </c>
      <c r="H20" s="14">
        <f t="shared" si="0"/>
        <v>3000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27000</v>
      </c>
      <c r="U20" s="38"/>
    </row>
    <row r="21" spans="1:21" s="15" customFormat="1" x14ac:dyDescent="0.3">
      <c r="A21" s="3">
        <v>10</v>
      </c>
      <c r="B21" s="12" t="s">
        <v>56</v>
      </c>
      <c r="C21" s="13" t="s">
        <v>83</v>
      </c>
      <c r="D21" s="12" t="s">
        <v>47</v>
      </c>
      <c r="E21" s="12" t="s">
        <v>46</v>
      </c>
      <c r="F21" s="12" t="s">
        <v>48</v>
      </c>
      <c r="G21" s="14">
        <v>25000</v>
      </c>
      <c r="H21" s="14">
        <f t="shared" si="0"/>
        <v>2500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183.24</v>
      </c>
      <c r="S21" s="4">
        <f t="shared" si="1"/>
        <v>22316.76</v>
      </c>
      <c r="U21" s="38"/>
    </row>
    <row r="22" spans="1:21" s="15" customFormat="1" ht="31.5" customHeight="1" x14ac:dyDescent="0.3">
      <c r="A22" s="3">
        <v>11</v>
      </c>
      <c r="B22" s="12" t="s">
        <v>64</v>
      </c>
      <c r="C22" s="13" t="s">
        <v>89</v>
      </c>
      <c r="D22" s="12" t="s">
        <v>47</v>
      </c>
      <c r="E22" s="12" t="s">
        <v>46</v>
      </c>
      <c r="F22" s="12" t="s">
        <v>48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18000</v>
      </c>
      <c r="U22" s="38"/>
    </row>
    <row r="23" spans="1:21" s="15" customFormat="1" ht="30.75" customHeight="1" x14ac:dyDescent="0.3">
      <c r="A23" s="3">
        <v>12</v>
      </c>
      <c r="B23" s="12" t="s">
        <v>57</v>
      </c>
      <c r="C23" s="13" t="s">
        <v>83</v>
      </c>
      <c r="D23" s="12" t="s">
        <v>47</v>
      </c>
      <c r="E23" s="12" t="s">
        <v>46</v>
      </c>
      <c r="F23" s="12" t="s">
        <v>48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81</v>
      </c>
      <c r="S23" s="4">
        <f t="shared" si="1"/>
        <v>17919</v>
      </c>
      <c r="U23" s="38"/>
    </row>
    <row r="24" spans="1:21" s="16" customFormat="1" ht="40.5" customHeight="1" x14ac:dyDescent="0.3">
      <c r="A24" s="3">
        <v>13</v>
      </c>
      <c r="B24" s="12" t="s">
        <v>60</v>
      </c>
      <c r="C24" s="13" t="s">
        <v>83</v>
      </c>
      <c r="D24" s="12" t="s">
        <v>47</v>
      </c>
      <c r="E24" s="12" t="s">
        <v>46</v>
      </c>
      <c r="F24" s="12" t="s">
        <v>48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110.53</v>
      </c>
      <c r="S24" s="4">
        <f t="shared" si="1"/>
        <v>17889.47</v>
      </c>
      <c r="U24" s="38"/>
    </row>
    <row r="25" spans="1:21" s="16" customFormat="1" ht="30.75" customHeight="1" x14ac:dyDescent="0.3">
      <c r="A25" s="3">
        <v>14</v>
      </c>
      <c r="B25" s="12" t="s">
        <v>58</v>
      </c>
      <c r="C25" s="13" t="s">
        <v>89</v>
      </c>
      <c r="D25" s="12" t="s">
        <v>47</v>
      </c>
      <c r="E25" s="12" t="s">
        <v>46</v>
      </c>
      <c r="F25" s="12" t="s">
        <v>48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208.4</v>
      </c>
      <c r="S25" s="4">
        <f t="shared" si="1"/>
        <v>17791.599999999999</v>
      </c>
      <c r="U25" s="38"/>
    </row>
    <row r="26" spans="1:21" s="42" customFormat="1" ht="33" customHeight="1" x14ac:dyDescent="0.3">
      <c r="A26" s="3">
        <v>15</v>
      </c>
      <c r="B26" s="39" t="s">
        <v>59</v>
      </c>
      <c r="C26" s="40" t="s">
        <v>83</v>
      </c>
      <c r="D26" s="39" t="s">
        <v>47</v>
      </c>
      <c r="E26" s="39" t="s">
        <v>46</v>
      </c>
      <c r="F26" s="39" t="s">
        <v>48</v>
      </c>
      <c r="G26" s="41">
        <v>20000</v>
      </c>
      <c r="H26" s="41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34.6</v>
      </c>
      <c r="S26" s="4">
        <f t="shared" si="1"/>
        <v>17965.400000000001</v>
      </c>
      <c r="U26" s="43"/>
    </row>
    <row r="27" spans="1:21" s="15" customFormat="1" ht="31.5" customHeight="1" x14ac:dyDescent="0.3">
      <c r="A27" s="3">
        <v>16</v>
      </c>
      <c r="B27" s="12" t="s">
        <v>90</v>
      </c>
      <c r="C27" s="13" t="s">
        <v>83</v>
      </c>
      <c r="D27" s="12" t="s">
        <v>47</v>
      </c>
      <c r="E27" s="12" t="s">
        <v>45</v>
      </c>
      <c r="F27" s="12" t="s">
        <v>48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114.04</v>
      </c>
      <c r="S27" s="4">
        <f t="shared" si="1"/>
        <v>17885.96</v>
      </c>
      <c r="U27" s="38"/>
    </row>
    <row r="28" spans="1:21" s="15" customFormat="1" ht="32.25" customHeight="1" x14ac:dyDescent="0.3">
      <c r="A28" s="3">
        <v>17</v>
      </c>
      <c r="B28" s="12" t="s">
        <v>65</v>
      </c>
      <c r="C28" s="13" t="s">
        <v>83</v>
      </c>
      <c r="D28" s="12" t="s">
        <v>47</v>
      </c>
      <c r="E28" s="12" t="s">
        <v>46</v>
      </c>
      <c r="F28" s="12" t="s">
        <v>48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18000</v>
      </c>
      <c r="U28" s="38"/>
    </row>
    <row r="29" spans="1:21" s="16" customFormat="1" ht="36" customHeight="1" x14ac:dyDescent="0.3">
      <c r="A29" s="3">
        <v>18</v>
      </c>
      <c r="B29" s="12" t="s">
        <v>66</v>
      </c>
      <c r="C29" s="13" t="s">
        <v>89</v>
      </c>
      <c r="D29" s="12" t="s">
        <v>47</v>
      </c>
      <c r="E29" s="12" t="s">
        <v>46</v>
      </c>
      <c r="F29" s="12" t="s">
        <v>48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18000</v>
      </c>
      <c r="U29" s="38"/>
    </row>
    <row r="30" spans="1:21" s="16" customFormat="1" ht="36" customHeight="1" x14ac:dyDescent="0.3">
      <c r="A30" s="3">
        <v>19</v>
      </c>
      <c r="B30" s="12" t="s">
        <v>61</v>
      </c>
      <c r="C30" s="13" t="s">
        <v>89</v>
      </c>
      <c r="D30" s="12" t="s">
        <v>47</v>
      </c>
      <c r="E30" s="12" t="s">
        <v>46</v>
      </c>
      <c r="F30" s="12" t="s">
        <v>48</v>
      </c>
      <c r="G30" s="14">
        <v>20000</v>
      </c>
      <c r="H30" s="14">
        <f t="shared" si="0"/>
        <v>2000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570</v>
      </c>
      <c r="S30" s="4">
        <f t="shared" si="1"/>
        <v>17430</v>
      </c>
      <c r="U30" s="38"/>
    </row>
    <row r="31" spans="1:21" s="15" customFormat="1" x14ac:dyDescent="0.3">
      <c r="A31" s="3">
        <v>20</v>
      </c>
      <c r="B31" s="12" t="s">
        <v>62</v>
      </c>
      <c r="C31" s="13" t="s">
        <v>83</v>
      </c>
      <c r="D31" s="12" t="s">
        <v>47</v>
      </c>
      <c r="E31" s="12" t="s">
        <v>46</v>
      </c>
      <c r="F31" s="12" t="s">
        <v>48</v>
      </c>
      <c r="G31" s="14">
        <v>20000</v>
      </c>
      <c r="H31" s="14">
        <f t="shared" si="0"/>
        <v>2000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18000</v>
      </c>
      <c r="U31" s="38"/>
    </row>
    <row r="32" spans="1:21" s="15" customFormat="1" x14ac:dyDescent="0.3">
      <c r="A32" s="3">
        <v>21</v>
      </c>
      <c r="B32" s="12" t="s">
        <v>63</v>
      </c>
      <c r="C32" s="13" t="s">
        <v>83</v>
      </c>
      <c r="D32" s="12" t="s">
        <v>47</v>
      </c>
      <c r="E32" s="12" t="s">
        <v>46</v>
      </c>
      <c r="F32" s="12" t="s">
        <v>48</v>
      </c>
      <c r="G32" s="14">
        <v>20000</v>
      </c>
      <c r="H32" s="14">
        <f t="shared" si="0"/>
        <v>2000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145.13</v>
      </c>
      <c r="S32" s="4">
        <f t="shared" si="1"/>
        <v>17854.87</v>
      </c>
      <c r="U32" s="38"/>
    </row>
    <row r="33" spans="1:21" s="15" customFormat="1" x14ac:dyDescent="0.3">
      <c r="A33" s="3">
        <v>22</v>
      </c>
      <c r="B33" s="39" t="s">
        <v>93</v>
      </c>
      <c r="C33" s="40" t="s">
        <v>83</v>
      </c>
      <c r="D33" s="12" t="s">
        <v>47</v>
      </c>
      <c r="E33" s="12" t="s">
        <v>46</v>
      </c>
      <c r="F33" s="12" t="s">
        <v>48</v>
      </c>
      <c r="G33" s="14">
        <v>20000</v>
      </c>
      <c r="H33" s="14">
        <f t="shared" ref="H33" si="2">G33*0.1</f>
        <v>2000</v>
      </c>
      <c r="I33" s="4"/>
      <c r="J33" s="4"/>
      <c r="K33" s="4"/>
      <c r="L33" s="4"/>
      <c r="M33" s="4"/>
      <c r="N33" s="4"/>
      <c r="O33" s="4"/>
      <c r="P33" s="4"/>
      <c r="Q33" s="4"/>
      <c r="R33" s="4">
        <v>262.68</v>
      </c>
      <c r="S33" s="4">
        <f t="shared" si="1"/>
        <v>17737.32</v>
      </c>
      <c r="U33" s="38"/>
    </row>
    <row r="34" spans="1:21" s="15" customFormat="1" x14ac:dyDescent="0.3">
      <c r="A34" s="3">
        <v>23</v>
      </c>
      <c r="B34" s="12" t="s">
        <v>92</v>
      </c>
      <c r="C34" s="40" t="s">
        <v>83</v>
      </c>
      <c r="D34" s="12" t="s">
        <v>47</v>
      </c>
      <c r="E34" s="12" t="s">
        <v>46</v>
      </c>
      <c r="F34" s="12" t="s">
        <v>48</v>
      </c>
      <c r="G34" s="14">
        <v>20000</v>
      </c>
      <c r="H34" s="14">
        <f t="shared" si="0"/>
        <v>2000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18000</v>
      </c>
      <c r="U34" s="38"/>
    </row>
    <row r="35" spans="1:21" s="15" customFormat="1" x14ac:dyDescent="0.3">
      <c r="A35" s="3">
        <v>24</v>
      </c>
      <c r="B35" s="12" t="s">
        <v>84</v>
      </c>
      <c r="C35" s="13" t="s">
        <v>83</v>
      </c>
      <c r="D35" s="12" t="s">
        <v>47</v>
      </c>
      <c r="E35" s="12" t="s">
        <v>46</v>
      </c>
      <c r="F35" s="12" t="s">
        <v>48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57.02</v>
      </c>
      <c r="S35" s="4">
        <f t="shared" si="1"/>
        <v>14342.98</v>
      </c>
      <c r="U35" s="38"/>
    </row>
    <row r="36" spans="1:21" s="15" customFormat="1" x14ac:dyDescent="0.3">
      <c r="A36" s="3">
        <v>25</v>
      </c>
      <c r="B36" s="12" t="s">
        <v>70</v>
      </c>
      <c r="C36" s="13" t="s">
        <v>83</v>
      </c>
      <c r="D36" s="12" t="s">
        <v>47</v>
      </c>
      <c r="E36" s="12" t="s">
        <v>46</v>
      </c>
      <c r="F36" s="12" t="s">
        <v>48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40.5</v>
      </c>
      <c r="S36" s="4">
        <f t="shared" si="1"/>
        <v>14359.5</v>
      </c>
      <c r="U36" s="38"/>
    </row>
    <row r="37" spans="1:21" s="15" customFormat="1" x14ac:dyDescent="0.3">
      <c r="A37" s="3">
        <v>26</v>
      </c>
      <c r="B37" s="12" t="s">
        <v>86</v>
      </c>
      <c r="C37" s="13" t="s">
        <v>89</v>
      </c>
      <c r="D37" s="12" t="s">
        <v>47</v>
      </c>
      <c r="E37" s="12" t="s">
        <v>46</v>
      </c>
      <c r="F37" s="12" t="s">
        <v>48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774.4</v>
      </c>
      <c r="S37" s="4">
        <f t="shared" si="1"/>
        <v>13625.6</v>
      </c>
      <c r="U37" s="38"/>
    </row>
    <row r="38" spans="1:21" s="15" customFormat="1" x14ac:dyDescent="0.3">
      <c r="A38" s="3">
        <v>27</v>
      </c>
      <c r="B38" s="12" t="s">
        <v>87</v>
      </c>
      <c r="C38" s="13" t="s">
        <v>83</v>
      </c>
      <c r="D38" s="12" t="s">
        <v>47</v>
      </c>
      <c r="E38" s="12" t="s">
        <v>46</v>
      </c>
      <c r="F38" s="12" t="s">
        <v>48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303.18</v>
      </c>
      <c r="S38" s="4">
        <f t="shared" si="1"/>
        <v>14096.82</v>
      </c>
      <c r="U38" s="38"/>
    </row>
    <row r="39" spans="1:21" s="15" customFormat="1" x14ac:dyDescent="0.3">
      <c r="A39" s="3">
        <v>28</v>
      </c>
      <c r="B39" s="12" t="s">
        <v>72</v>
      </c>
      <c r="C39" s="13" t="s">
        <v>83</v>
      </c>
      <c r="D39" s="12" t="s">
        <v>47</v>
      </c>
      <c r="E39" s="12" t="s">
        <v>46</v>
      </c>
      <c r="F39" s="12" t="s">
        <v>48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405</v>
      </c>
      <c r="S39" s="4">
        <f t="shared" si="1"/>
        <v>13995</v>
      </c>
      <c r="U39" s="38"/>
    </row>
    <row r="40" spans="1:21" s="15" customFormat="1" x14ac:dyDescent="0.3">
      <c r="A40" s="3">
        <v>29</v>
      </c>
      <c r="B40" s="12" t="s">
        <v>73</v>
      </c>
      <c r="C40" s="13" t="s">
        <v>83</v>
      </c>
      <c r="D40" s="12" t="s">
        <v>47</v>
      </c>
      <c r="E40" s="12" t="s">
        <v>46</v>
      </c>
      <c r="F40" s="12" t="s">
        <v>48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14400</v>
      </c>
      <c r="U40" s="38"/>
    </row>
    <row r="41" spans="1:21" s="15" customFormat="1" x14ac:dyDescent="0.3">
      <c r="A41" s="3">
        <v>30</v>
      </c>
      <c r="B41" s="12" t="s">
        <v>71</v>
      </c>
      <c r="C41" s="13" t="s">
        <v>83</v>
      </c>
      <c r="D41" s="12" t="s">
        <v>47</v>
      </c>
      <c r="E41" s="12" t="s">
        <v>46</v>
      </c>
      <c r="F41" s="12" t="s">
        <v>48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57.02</v>
      </c>
      <c r="S41" s="4">
        <f t="shared" si="1"/>
        <v>14342.98</v>
      </c>
      <c r="U41" s="38"/>
    </row>
    <row r="42" spans="1:21" s="15" customFormat="1" x14ac:dyDescent="0.3">
      <c r="A42" s="3">
        <v>31</v>
      </c>
      <c r="B42" s="12" t="s">
        <v>74</v>
      </c>
      <c r="C42" s="13" t="s">
        <v>83</v>
      </c>
      <c r="D42" s="12" t="s">
        <v>47</v>
      </c>
      <c r="E42" s="12" t="s">
        <v>46</v>
      </c>
      <c r="F42" s="12" t="s">
        <v>48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14400</v>
      </c>
      <c r="U42" s="38"/>
    </row>
    <row r="43" spans="1:21" s="15" customFormat="1" x14ac:dyDescent="0.3">
      <c r="A43" s="3">
        <v>32</v>
      </c>
      <c r="B43" s="12" t="s">
        <v>75</v>
      </c>
      <c r="C43" s="13" t="s">
        <v>83</v>
      </c>
      <c r="D43" s="12" t="s">
        <v>47</v>
      </c>
      <c r="E43" s="12" t="s">
        <v>46</v>
      </c>
      <c r="F43" s="12" t="s">
        <v>48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1"/>
        <v>14400</v>
      </c>
      <c r="U43" s="38"/>
    </row>
    <row r="44" spans="1:21" s="15" customFormat="1" ht="26.4" x14ac:dyDescent="0.3">
      <c r="A44" s="3">
        <v>33</v>
      </c>
      <c r="B44" s="12" t="s">
        <v>68</v>
      </c>
      <c r="C44" s="13" t="s">
        <v>83</v>
      </c>
      <c r="D44" s="12" t="s">
        <v>47</v>
      </c>
      <c r="E44" s="12" t="s">
        <v>46</v>
      </c>
      <c r="F44" s="12" t="s">
        <v>48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114.04</v>
      </c>
      <c r="S44" s="4">
        <f t="shared" si="1"/>
        <v>14285.96</v>
      </c>
      <c r="U44" s="38"/>
    </row>
    <row r="45" spans="1:21" s="15" customFormat="1" x14ac:dyDescent="0.3">
      <c r="A45" s="3">
        <v>34</v>
      </c>
      <c r="B45" s="12" t="s">
        <v>69</v>
      </c>
      <c r="C45" s="13" t="s">
        <v>83</v>
      </c>
      <c r="D45" s="12" t="s">
        <v>47</v>
      </c>
      <c r="E45" s="12" t="s">
        <v>46</v>
      </c>
      <c r="F45" s="12" t="s">
        <v>48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405</v>
      </c>
      <c r="S45" s="4">
        <f t="shared" si="1"/>
        <v>13995</v>
      </c>
      <c r="U45" s="38"/>
    </row>
    <row r="46" spans="1:21" s="15" customFormat="1" x14ac:dyDescent="0.3">
      <c r="A46" s="3">
        <v>35</v>
      </c>
      <c r="B46" s="12" t="s">
        <v>76</v>
      </c>
      <c r="C46" s="13" t="s">
        <v>83</v>
      </c>
      <c r="D46" s="12" t="s">
        <v>47</v>
      </c>
      <c r="E46" s="12" t="s">
        <v>46</v>
      </c>
      <c r="F46" s="12" t="s">
        <v>48</v>
      </c>
      <c r="G46" s="14">
        <v>16000</v>
      </c>
      <c r="H46" s="14">
        <f t="shared" si="0"/>
        <v>1600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75.099999999999994</v>
      </c>
      <c r="S46" s="4">
        <f t="shared" si="1"/>
        <v>14324.9</v>
      </c>
      <c r="U46" s="38"/>
    </row>
    <row r="47" spans="1:21" s="15" customFormat="1" x14ac:dyDescent="0.3">
      <c r="A47" s="3">
        <v>36</v>
      </c>
      <c r="B47" s="12" t="s">
        <v>77</v>
      </c>
      <c r="C47" s="13" t="s">
        <v>83</v>
      </c>
      <c r="D47" s="12" t="s">
        <v>47</v>
      </c>
      <c r="E47" s="12" t="s">
        <v>46</v>
      </c>
      <c r="F47" s="12" t="s">
        <v>48</v>
      </c>
      <c r="G47" s="14">
        <v>16000</v>
      </c>
      <c r="H47" s="14">
        <f t="shared" si="0"/>
        <v>1600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14400</v>
      </c>
      <c r="U47" s="38"/>
    </row>
    <row r="48" spans="1:21" s="15" customFormat="1" x14ac:dyDescent="0.3">
      <c r="A48" s="3">
        <v>37</v>
      </c>
      <c r="B48" s="12" t="s">
        <v>67</v>
      </c>
      <c r="C48" s="13" t="s">
        <v>83</v>
      </c>
      <c r="D48" s="12" t="s">
        <v>47</v>
      </c>
      <c r="E48" s="12" t="s">
        <v>46</v>
      </c>
      <c r="F48" s="12" t="s">
        <v>48</v>
      </c>
      <c r="G48" s="14">
        <v>16000</v>
      </c>
      <c r="H48" s="14">
        <f t="shared" si="0"/>
        <v>1600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114.04</v>
      </c>
      <c r="S48" s="4">
        <f t="shared" si="1"/>
        <v>14285.96</v>
      </c>
      <c r="U48" s="38"/>
    </row>
    <row r="49" spans="1:21" s="15" customFormat="1" x14ac:dyDescent="0.3">
      <c r="A49" s="3">
        <v>38</v>
      </c>
      <c r="B49" s="12" t="s">
        <v>78</v>
      </c>
      <c r="C49" s="13" t="s">
        <v>83</v>
      </c>
      <c r="D49" s="12" t="s">
        <v>47</v>
      </c>
      <c r="E49" s="12" t="s">
        <v>46</v>
      </c>
      <c r="F49" s="12" t="s">
        <v>48</v>
      </c>
      <c r="G49" s="14">
        <v>12000</v>
      </c>
      <c r="H49" s="14">
        <f t="shared" si="0"/>
        <v>1200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10800</v>
      </c>
      <c r="U49" s="38"/>
    </row>
    <row r="50" spans="1:21" s="15" customFormat="1" x14ac:dyDescent="0.3">
      <c r="A50" s="3">
        <v>39</v>
      </c>
      <c r="B50" s="12" t="s">
        <v>79</v>
      </c>
      <c r="C50" s="13" t="s">
        <v>83</v>
      </c>
      <c r="D50" s="12" t="s">
        <v>47</v>
      </c>
      <c r="E50" s="12" t="s">
        <v>46</v>
      </c>
      <c r="F50" s="12" t="s">
        <v>48</v>
      </c>
      <c r="G50" s="14">
        <v>10000</v>
      </c>
      <c r="H50" s="14">
        <f t="shared" si="0"/>
        <v>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f t="shared" si="1"/>
        <v>9000</v>
      </c>
      <c r="U50" s="38"/>
    </row>
    <row r="51" spans="1:21" s="15" customFormat="1" x14ac:dyDescent="0.3">
      <c r="A51" s="3">
        <v>40</v>
      </c>
      <c r="B51" s="12" t="s">
        <v>80</v>
      </c>
      <c r="C51" s="13" t="s">
        <v>83</v>
      </c>
      <c r="D51" s="12" t="s">
        <v>47</v>
      </c>
      <c r="E51" s="12" t="s">
        <v>46</v>
      </c>
      <c r="F51" s="12" t="s">
        <v>48</v>
      </c>
      <c r="G51" s="14">
        <v>10000</v>
      </c>
      <c r="H51" s="14">
        <f t="shared" si="0"/>
        <v>1000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f t="shared" si="1"/>
        <v>9000</v>
      </c>
      <c r="U51" s="38"/>
    </row>
    <row r="52" spans="1:21" s="15" customFormat="1" x14ac:dyDescent="0.3">
      <c r="A52" s="3">
        <v>41</v>
      </c>
      <c r="B52" s="12" t="s">
        <v>81</v>
      </c>
      <c r="C52" s="13" t="s">
        <v>83</v>
      </c>
      <c r="D52" s="12" t="s">
        <v>47</v>
      </c>
      <c r="E52" s="12" t="s">
        <v>46</v>
      </c>
      <c r="F52" s="12" t="s">
        <v>48</v>
      </c>
      <c r="G52" s="14">
        <v>10000</v>
      </c>
      <c r="H52" s="14">
        <f t="shared" si="0"/>
        <v>1000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81.8</v>
      </c>
      <c r="S52" s="4">
        <f t="shared" si="1"/>
        <v>8918.2000000000007</v>
      </c>
      <c r="U52" s="38"/>
    </row>
    <row r="53" spans="1:21" s="15" customFormat="1" ht="26.4" x14ac:dyDescent="0.3">
      <c r="A53" s="3">
        <v>42</v>
      </c>
      <c r="B53" s="12" t="s">
        <v>82</v>
      </c>
      <c r="C53" s="13" t="s">
        <v>83</v>
      </c>
      <c r="D53" s="12" t="s">
        <v>47</v>
      </c>
      <c r="E53" s="12" t="s">
        <v>46</v>
      </c>
      <c r="F53" s="12" t="s">
        <v>48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f t="shared" si="1"/>
        <v>5400</v>
      </c>
      <c r="U53" s="38"/>
    </row>
    <row r="54" spans="1:21" s="15" customFormat="1" x14ac:dyDescent="0.3">
      <c r="A54" s="3">
        <v>43</v>
      </c>
      <c r="B54" s="12" t="s">
        <v>88</v>
      </c>
      <c r="C54" s="13" t="s">
        <v>83</v>
      </c>
      <c r="D54" s="12" t="s">
        <v>47</v>
      </c>
      <c r="E54" s="12" t="s">
        <v>46</v>
      </c>
      <c r="F54" s="12" t="s">
        <v>48</v>
      </c>
      <c r="G54" s="14">
        <v>6000</v>
      </c>
      <c r="H54" s="14">
        <f t="shared" si="0"/>
        <v>600</v>
      </c>
      <c r="I54" s="4"/>
      <c r="J54" s="4"/>
      <c r="K54" s="4"/>
      <c r="L54" s="4"/>
      <c r="M54" s="4"/>
      <c r="N54" s="4"/>
      <c r="O54" s="4"/>
      <c r="P54" s="4"/>
      <c r="Q54" s="4"/>
      <c r="R54" s="4">
        <v>228.08</v>
      </c>
      <c r="S54" s="4">
        <f t="shared" si="1"/>
        <v>5171.92</v>
      </c>
      <c r="U54" s="38"/>
    </row>
    <row r="55" spans="1:21" s="15" customFormat="1" x14ac:dyDescent="0.3">
      <c r="A55" s="3">
        <v>44</v>
      </c>
      <c r="B55" s="12" t="s">
        <v>95</v>
      </c>
      <c r="C55" s="13" t="s">
        <v>83</v>
      </c>
      <c r="D55" s="12" t="s">
        <v>47</v>
      </c>
      <c r="E55" s="12" t="s">
        <v>46</v>
      </c>
      <c r="F55" s="12" t="s">
        <v>48</v>
      </c>
      <c r="G55" s="14">
        <v>6000</v>
      </c>
      <c r="H55" s="14">
        <f t="shared" si="0"/>
        <v>600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f t="shared" si="1"/>
        <v>5400</v>
      </c>
      <c r="U55" s="38"/>
    </row>
    <row r="56" spans="1:21" s="11" customFormat="1" x14ac:dyDescent="0.25">
      <c r="A56" s="48"/>
      <c r="B56" s="49"/>
      <c r="C56" s="17"/>
      <c r="D56" s="18"/>
      <c r="E56" s="19"/>
      <c r="F56" s="18"/>
      <c r="G56" s="20">
        <f t="shared" ref="G56:R56" si="3">SUM(G12:G55)</f>
        <v>1039000</v>
      </c>
      <c r="H56" s="20">
        <f t="shared" si="3"/>
        <v>103900</v>
      </c>
      <c r="I56" s="20">
        <f t="shared" si="3"/>
        <v>0</v>
      </c>
      <c r="J56" s="20">
        <f t="shared" si="3"/>
        <v>0</v>
      </c>
      <c r="K56" s="20">
        <f t="shared" si="3"/>
        <v>0</v>
      </c>
      <c r="L56" s="20">
        <f t="shared" si="3"/>
        <v>0</v>
      </c>
      <c r="M56" s="20">
        <f t="shared" si="3"/>
        <v>0</v>
      </c>
      <c r="N56" s="20">
        <f t="shared" si="3"/>
        <v>0</v>
      </c>
      <c r="O56" s="20">
        <f t="shared" si="3"/>
        <v>0</v>
      </c>
      <c r="P56" s="20">
        <f t="shared" si="3"/>
        <v>0</v>
      </c>
      <c r="Q56" s="20">
        <f t="shared" si="3"/>
        <v>0</v>
      </c>
      <c r="R56" s="20">
        <f t="shared" si="3"/>
        <v>6290.8400000000011</v>
      </c>
      <c r="S56" s="20">
        <f>SUM(S12:S55)</f>
        <v>928809.15999999968</v>
      </c>
      <c r="T56" s="21"/>
    </row>
    <row r="57" spans="1:21" s="15" customFormat="1" ht="19.95" customHeight="1" x14ac:dyDescent="0.3">
      <c r="A57" s="7"/>
      <c r="B57" s="8"/>
      <c r="C57" s="8"/>
      <c r="D57" s="22"/>
      <c r="E57" s="22"/>
      <c r="F57" s="23"/>
      <c r="G57" s="23"/>
      <c r="H57" s="24"/>
      <c r="I57" s="24"/>
      <c r="J57" s="24"/>
      <c r="K57" s="22"/>
      <c r="L57" s="24"/>
      <c r="M57" s="22"/>
      <c r="N57" s="22"/>
      <c r="O57" s="24"/>
      <c r="P57" s="24"/>
      <c r="Q57" s="24"/>
      <c r="R57" s="24"/>
      <c r="S57" s="24"/>
    </row>
    <row r="58" spans="1:21" s="15" customFormat="1" ht="19.95" customHeight="1" x14ac:dyDescent="0.3">
      <c r="A58" s="7" t="s">
        <v>11</v>
      </c>
      <c r="B58" s="8"/>
      <c r="C58" s="8"/>
      <c r="D58" s="22"/>
      <c r="E58" s="22"/>
      <c r="F58" s="24"/>
      <c r="G58" s="24"/>
      <c r="H58" s="22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1" s="15" customFormat="1" ht="19.95" customHeight="1" x14ac:dyDescent="0.3">
      <c r="A59" s="22" t="s">
        <v>12</v>
      </c>
      <c r="B59" s="8"/>
      <c r="C59" s="8"/>
      <c r="D59" s="22"/>
      <c r="E59" s="2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21" s="15" customFormat="1" ht="19.95" customHeight="1" x14ac:dyDescent="0.3">
      <c r="A60" s="22" t="s">
        <v>13</v>
      </c>
      <c r="B60" s="8"/>
      <c r="C60" s="8"/>
      <c r="D60" s="22"/>
      <c r="E60" s="22"/>
      <c r="F60" s="22"/>
      <c r="G60" s="24"/>
      <c r="H60" s="22"/>
      <c r="I60" s="24"/>
      <c r="J60" s="24"/>
      <c r="K60" s="22"/>
      <c r="L60" s="24"/>
      <c r="M60" s="24"/>
      <c r="N60" s="24"/>
      <c r="O60" s="24"/>
      <c r="P60" s="24"/>
      <c r="Q60" s="24"/>
      <c r="R60" s="24"/>
      <c r="S60" s="24"/>
    </row>
    <row r="61" spans="1:21" s="15" customFormat="1" ht="19.95" customHeight="1" x14ac:dyDescent="0.3">
      <c r="A61" s="22" t="s">
        <v>14</v>
      </c>
      <c r="B61" s="8"/>
      <c r="C61" s="8"/>
      <c r="D61" s="22"/>
      <c r="E61" s="22"/>
      <c r="F61" s="22"/>
      <c r="G61" s="24"/>
      <c r="H61" s="22"/>
      <c r="I61" s="24"/>
      <c r="J61" s="24"/>
      <c r="K61" s="22"/>
      <c r="L61" s="24"/>
      <c r="M61" s="24"/>
      <c r="N61" s="24"/>
      <c r="O61" s="24"/>
      <c r="P61" s="24"/>
      <c r="Q61" s="24"/>
      <c r="R61" s="24"/>
      <c r="S61" s="24"/>
    </row>
    <row r="62" spans="1:21" s="15" customFormat="1" ht="19.95" customHeight="1" x14ac:dyDescent="0.3">
      <c r="A62" s="22" t="s">
        <v>94</v>
      </c>
      <c r="B62" s="8"/>
      <c r="C62" s="8"/>
      <c r="D62" s="22"/>
      <c r="E62" s="22"/>
      <c r="F62" s="22"/>
      <c r="G62" s="22"/>
      <c r="H62" s="22"/>
      <c r="I62" s="24"/>
      <c r="J62" s="24"/>
      <c r="K62" s="22"/>
      <c r="L62" s="24"/>
      <c r="M62" s="24"/>
      <c r="N62" s="24"/>
      <c r="O62" s="24"/>
      <c r="P62" s="24"/>
      <c r="Q62" s="24"/>
      <c r="R62" s="24"/>
      <c r="S62" s="24"/>
    </row>
    <row r="63" spans="1:21" s="26" customFormat="1" ht="19.95" customHeight="1" x14ac:dyDescent="0.3">
      <c r="A63" s="50" t="s">
        <v>15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25"/>
      <c r="M63" s="25"/>
      <c r="N63" s="25"/>
      <c r="O63" s="25"/>
      <c r="P63" s="25"/>
      <c r="Q63" s="25"/>
      <c r="R63" s="25"/>
      <c r="S63" s="25"/>
    </row>
    <row r="64" spans="1:21" s="15" customFormat="1" ht="19.95" customHeight="1" x14ac:dyDescent="0.3">
      <c r="A64" s="22"/>
      <c r="B64" s="8"/>
      <c r="C64" s="8"/>
      <c r="D64" s="22"/>
      <c r="E64" s="22"/>
      <c r="F64" s="22"/>
      <c r="G64" s="22"/>
      <c r="H64" s="22"/>
      <c r="I64" s="24"/>
      <c r="J64" s="24"/>
      <c r="K64" s="22"/>
      <c r="L64" s="24"/>
      <c r="M64" s="24"/>
      <c r="N64" s="24"/>
      <c r="O64" s="24"/>
      <c r="P64" s="24"/>
      <c r="Q64" s="24"/>
      <c r="R64" s="24"/>
      <c r="S64" s="24"/>
    </row>
    <row r="65" spans="1:19" s="15" customFormat="1" ht="19.95" customHeight="1" x14ac:dyDescent="0.3">
      <c r="A65" s="6"/>
      <c r="B65" s="27"/>
      <c r="C65" s="27"/>
      <c r="D65" s="6"/>
      <c r="E65" s="6"/>
      <c r="F65" s="6"/>
      <c r="G65" s="6"/>
      <c r="H65" s="6"/>
      <c r="I65" s="28"/>
      <c r="J65" s="28"/>
      <c r="K65" s="6"/>
      <c r="L65" s="28"/>
      <c r="M65" s="28"/>
      <c r="N65" s="28"/>
      <c r="O65" s="28"/>
      <c r="P65" s="28"/>
      <c r="Q65" s="28"/>
      <c r="R65" s="28"/>
      <c r="S65" s="28"/>
    </row>
    <row r="66" spans="1:19" s="11" customFormat="1" x14ac:dyDescent="0.25">
      <c r="A66" s="29"/>
      <c r="B66" s="45" t="s">
        <v>16</v>
      </c>
      <c r="C66" s="6"/>
      <c r="D66" s="51" t="s">
        <v>17</v>
      </c>
      <c r="E66" s="51"/>
      <c r="F66" s="31"/>
      <c r="G66" s="52" t="s">
        <v>18</v>
      </c>
      <c r="H66" s="52"/>
      <c r="I66" s="52"/>
      <c r="J66" s="29"/>
      <c r="K66" s="29"/>
      <c r="L66" s="30" t="s">
        <v>19</v>
      </c>
      <c r="M66" s="29"/>
      <c r="N66" s="29"/>
      <c r="O66" s="29"/>
      <c r="P66" s="29"/>
      <c r="Q66" s="29"/>
      <c r="R66" s="29"/>
      <c r="S66" s="29"/>
    </row>
    <row r="67" spans="1:19" s="11" customFormat="1" x14ac:dyDescent="0.25">
      <c r="A67" s="29"/>
      <c r="B67" s="45"/>
      <c r="C67" s="32"/>
      <c r="D67" s="32"/>
      <c r="E67" s="32"/>
      <c r="F67" s="32"/>
      <c r="G67" s="6"/>
      <c r="H67" s="29"/>
      <c r="I67" s="32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s="11" customFormat="1" x14ac:dyDescent="0.25">
      <c r="A68" s="29"/>
      <c r="B68" s="33" t="s">
        <v>42</v>
      </c>
      <c r="C68" s="6"/>
      <c r="D68" s="53" t="s">
        <v>20</v>
      </c>
      <c r="E68" s="53"/>
      <c r="F68" s="34"/>
      <c r="G68" s="6"/>
      <c r="H68" s="33" t="s">
        <v>21</v>
      </c>
      <c r="I68" s="6"/>
      <c r="J68" s="29"/>
      <c r="K68" s="29"/>
      <c r="L68" s="33" t="s">
        <v>43</v>
      </c>
      <c r="M68" s="29"/>
      <c r="N68" s="29"/>
      <c r="O68" s="29"/>
      <c r="P68" s="29"/>
      <c r="Q68" s="29"/>
      <c r="R68" s="29"/>
      <c r="S68" s="29"/>
    </row>
    <row r="69" spans="1:19" s="11" customFormat="1" x14ac:dyDescent="0.25">
      <c r="A69" s="29"/>
      <c r="B69" s="10" t="s">
        <v>9</v>
      </c>
      <c r="C69" s="6"/>
      <c r="D69" s="51" t="s">
        <v>22</v>
      </c>
      <c r="E69" s="51"/>
      <c r="F69" s="35"/>
      <c r="G69" s="51" t="s">
        <v>10</v>
      </c>
      <c r="H69" s="51"/>
      <c r="I69" s="51"/>
      <c r="J69" s="29"/>
      <c r="K69" s="29"/>
      <c r="L69" s="30" t="s">
        <v>23</v>
      </c>
      <c r="M69" s="29"/>
      <c r="N69" s="29"/>
      <c r="O69" s="29"/>
      <c r="P69" s="29"/>
      <c r="Q69" s="29"/>
      <c r="R69" s="29"/>
      <c r="S69" s="29"/>
    </row>
    <row r="70" spans="1:19" s="11" customFormat="1" x14ac:dyDescent="0.3">
      <c r="A70" s="36"/>
      <c r="B70" s="44"/>
      <c r="C70" s="36"/>
      <c r="D70" s="47"/>
      <c r="E70" s="47"/>
      <c r="F70" s="36"/>
      <c r="G70" s="47"/>
      <c r="H70" s="47"/>
      <c r="I70" s="47"/>
      <c r="J70" s="36"/>
      <c r="K70" s="36"/>
      <c r="L70" s="37"/>
      <c r="M70" s="36"/>
      <c r="N70" s="36"/>
      <c r="O70" s="36"/>
      <c r="P70" s="36"/>
      <c r="Q70" s="36"/>
      <c r="R70" s="36"/>
      <c r="S70" s="36"/>
    </row>
    <row r="71" spans="1:19" s="11" customForma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1" customFormat="1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s="11" customFormat="1" x14ac:dyDescent="0.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s="11" customForma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</sheetData>
  <mergeCells count="29">
    <mergeCell ref="A7:S7"/>
    <mergeCell ref="A1:S1"/>
    <mergeCell ref="A2:S2"/>
    <mergeCell ref="A3:S3"/>
    <mergeCell ref="A4:S4"/>
    <mergeCell ref="A6:S6"/>
    <mergeCell ref="A9:A11"/>
    <mergeCell ref="B9:B11"/>
    <mergeCell ref="G9:G11"/>
    <mergeCell ref="H9:H11"/>
    <mergeCell ref="I9:O9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D70:E70"/>
    <mergeCell ref="G70:I70"/>
    <mergeCell ref="A56:B56"/>
    <mergeCell ref="A63:K63"/>
    <mergeCell ref="D66:E66"/>
    <mergeCell ref="G66:I66"/>
    <mergeCell ref="D68:E68"/>
    <mergeCell ref="D69:E69"/>
    <mergeCell ref="G69:I69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2024-04-05T18:07:47Z</cp:lastPrinted>
  <dcterms:created xsi:type="dcterms:W3CDTF">2022-06-05T15:25:52Z</dcterms:created>
  <dcterms:modified xsi:type="dcterms:W3CDTF">2024-04-05T18:45:43Z</dcterms:modified>
</cp:coreProperties>
</file>