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toragesrv\Archivos\Dirección de Planificación\10. Gerencia de Planificación\6. SMMGP\f. Gestión Presupuestaria\2022\"/>
    </mc:Choice>
  </mc:AlternateContent>
  <bookViews>
    <workbookView xWindow="-120" yWindow="-120" windowWidth="29040" windowHeight="15840"/>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J29" i="1" l="1"/>
  <c r="I29" i="1" l="1"/>
</calcChain>
</file>

<file path=xl/sharedStrings.xml><?xml version="1.0" encoding="utf-8"?>
<sst xmlns="http://schemas.openxmlformats.org/spreadsheetml/2006/main" count="71" uniqueCount="71">
  <si>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</si>
  <si>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</si>
  <si>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</si>
  <si>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</si>
  <si>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</si>
  <si>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</si>
  <si>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</si>
  <si>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</si>
  <si>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</si>
  <si>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</si>
  <si>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</si>
  <si>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</si>
  <si>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</si>
  <si>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</si>
  <si>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</si>
  <si>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</si>
  <si>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</si>
  <si>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</si>
  <si>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</si>
  <si>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</si>
  <si>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</si>
  <si>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</si>
  <si>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</si>
  <si>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</si>
  <si>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</si>
  <si>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</si>
  <si>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</si>
  <si>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</si>
  <si>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</si>
  <si>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</si>
  <si>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</si>
  <si>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</si>
  <si>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</si>
  <si>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</si>
  <si>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</si>
  <si>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</si>
  <si>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</si>
  <si>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</si>
  <si>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</si>
  <si>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</si>
  <si>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</si>
  <si>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</si>
  <si>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</si>
  <si>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</si>
  <si>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</si>
  <si>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</si>
  <si>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</si>
  <si>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</si>
  <si>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</si>
  <si>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5206 - Superintendencia de Salud y Riesgo Laboral.</t>
  </si>
  <si>
    <t>01- Superintendencia de Salud y Riesgo Laboral.</t>
  </si>
  <si>
    <t>0001- Superintendencia de Salud y Riesgo Laboral.</t>
  </si>
  <si>
    <t>Garantizar a la población la protección del aseguramiento en salud y riesgos laborales en condiciones de calidad, equidad y sostenibilidad, actuando en representación del Estado Dominicano en la regulación, supervisión, conciliación y arbitraje, así como en la formulación de propuestas técnicas.</t>
  </si>
  <si>
    <t>Ser una Institución líder en la garantía del derecho de la población a la protección en salud y riesgos laborales, en el Sistema Dominicano de Seguridad Social.</t>
  </si>
  <si>
    <t xml:space="preserve"> DESARROLLO SOCIAL</t>
  </si>
  <si>
    <t>Salud y seguridad social integral</t>
  </si>
  <si>
    <t>Garantizar un sistema universal, único y sostenible de Seguridad Social frente a los riesgos de vejez, discapacidad y sobrevivencia, integrando y transparentando los regímenes segmentados existentes, en conformidad con la ley 87-01.</t>
  </si>
  <si>
    <t>2.2.3</t>
  </si>
  <si>
    <t>11-Supervisión y Regulación de los Servicios de Salud y Riesgos Laborales</t>
  </si>
  <si>
    <t>Este programa tiene la responsabilidad de proteger los intereses de los afiliados al Seguro Familiar de Salud y al Seguro de Riesgos Laborales, así como  vigilar la solvencia financiera de las Administradoras de Riesgos de Salud y las Administradoras de Riesgos Laborales.</t>
  </si>
  <si>
    <t>Ciudadanos dominicanos y extranjeros que residan legalmente en el país</t>
  </si>
  <si>
    <t>6345-Ciudadanos con Protección en  los Servicios de Salud y Riesgos Laborales</t>
  </si>
  <si>
    <t>(Número de ciudadanos afiliados al Seguro Familiar de Salud/ Total de ciudadanos)*100</t>
  </si>
  <si>
    <t xml:space="preserve">6345-Ciudadanos afiliados al Seguro Familiar de Salud </t>
  </si>
  <si>
    <t>Este producto prevé la protección  en el aseguramiento de salud de la población dominicana y residentes legales que se encuentran afiliados al Seguro Familiar de Salud (SFS), utilizando todos los mecanismos establecidos por la ley.</t>
  </si>
  <si>
    <t>I -Información Institucional</t>
  </si>
  <si>
    <t>Incrementar el número de afiliados al Seguro Familiar de Salud de 46.2% en el 2011, a 97% en el 2022.</t>
  </si>
  <si>
    <t>Informe de Evaluación Trimestral (octubre-diciembre) de las Metas Físicas-Financieras 2022</t>
  </si>
  <si>
    <t>Con el fin de dar cumplimiento la Meta Presidencial: afiliación del 100% de la población al Seguro Familiar de Salud, la SISALRIL llevará a cabo las siguientes iniciativas:
1.  Ejecutar las Estrategias diseñadas para Afiliación Universal al Seguro Familiar de Salud para el año 2023.
2. Elaborar un Plan de trabajo para el cumplimiento de la meta para el año 2023.
3.  Dar seguimiento a las propuestas elaboradas sobre inclusión de Pensionados en el Régimen Contributivo y modificación de la Ley 87-01 para la afiliación de trabajadores independientes con capacidad contributiva hasta su implementación.
3. Actualización de las Regulaciones SISALRIL sobre Monitoreo y gestión de las afiliaciones y traspasos de afiliados para el año 2023.</t>
  </si>
  <si>
    <t>En el mes de diciembre 2021 habían 10,130,724  afiliados, mientras que a noviembre de 2022 se registró una cifra de  10,454,190 concluyendo el trimestre con una meta física de 98.42% de la población nacional protegida en el Sistema Dominicano de Seguridad Social (SDSS). No hubo desviación ya que el cumplimiento fue de un 100%, la meta programada fue superada.
Para el cumplimiento de este producto en el trimestre (octubre-noviembre 2022), fue ejecutado un monto de RD$138,660,645 lo cual representó un 75.9% del presupuesto financiero dispuesto para su ejecución.</t>
  </si>
  <si>
    <t>La desviciación financiera anual se debió a la incorporación de nuevos proyectos de mejora en el área de servicio.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</si>
</sst>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dd/mm/yyyy;@"/>
    <numFmt numFmtId="165" formatCode="[$-10409]#,##0;\-#,##0"/>
    <numFmt numFmtId="166" formatCode="[$-10409]#,##0.00;\-#,##0.00"/>
    <numFmt numFmtId="167" formatCode="[$-10409]0.00%"/>
    <numFmt numFmtId="168"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i/>
      <sz val="10"/>
      <color theme="1"/>
      <name val="Calibri"/>
      <family val="2"/>
      <scheme val="minor"/>
    </font>
    <font>
      <i/>
      <sz val="11"/>
      <color theme="1"/>
      <name val="Calibri"/>
      <family val="2"/>
      <scheme val="minor"/>
    </font>
    <font>
      <sz val="8"/>
      <name val="Calibri"/>
      <family val="2"/>
      <scheme val="minor"/>
    </font>
    <font>
      <i/>
      <sz val="11"/>
      <color rgb="FFFF0000"/>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protection locked="0"/>
    </xf>
    <xf numFmtId="167"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0"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7" fillId="0" borderId="28" xfId="2"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readingOrder="1"/>
      <protection locked="0"/>
    </xf>
    <xf numFmtId="9" fontId="17" fillId="7" borderId="28" xfId="2" applyNumberFormat="1" applyFont="1" applyFill="1" applyBorder="1" applyAlignment="1" applyProtection="1">
      <alignment horizontal="center" vertical="center" wrapText="1" readingOrder="1"/>
      <protection locked="0"/>
    </xf>
    <xf numFmtId="10" fontId="17" fillId="0" borderId="28" xfId="2" applyNumberFormat="1" applyFont="1" applyBorder="1" applyAlignment="1" applyProtection="1">
      <alignment horizontal="center" vertical="center" wrapText="1" readingOrder="1"/>
      <protection locked="0"/>
    </xf>
    <xf numFmtId="10" fontId="17" fillId="9" borderId="28" xfId="2" applyNumberFormat="1" applyFont="1" applyFill="1" applyBorder="1" applyAlignment="1" applyProtection="1">
      <alignment horizontal="center" vertical="center" wrapText="1"/>
      <protection locked="0"/>
    </xf>
    <xf numFmtId="166" fontId="17" fillId="9" borderId="28" xfId="0" applyNumberFormat="1" applyFont="1" applyFill="1" applyBorder="1" applyAlignment="1" applyProtection="1">
      <alignment horizontal="center" vertical="center" wrapText="1" readingOrder="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33"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20" fillId="0" borderId="35" xfId="0" applyFont="1" applyBorder="1" applyAlignment="1" applyProtection="1">
      <alignment horizontal="left" vertical="center" wrapText="1"/>
      <protection locked="0"/>
    </xf>
    <xf numFmtId="49" fontId="19" fillId="0" borderId="19" xfId="0" quotePrefix="1" applyNumberFormat="1" applyFont="1" applyBorder="1" applyAlignment="1" applyProtection="1">
      <alignment horizontal="left" vertical="center" wrapText="1"/>
      <protection locked="0"/>
    </xf>
    <xf numFmtId="49" fontId="19" fillId="0" borderId="20" xfId="0" quotePrefix="1" applyNumberFormat="1" applyFont="1" applyBorder="1" applyAlignment="1" applyProtection="1">
      <alignment horizontal="left" vertical="center" wrapText="1"/>
      <protection locked="0"/>
    </xf>
    <xf numFmtId="49" fontId="19" fillId="0" borderId="21" xfId="0" quotePrefix="1" applyNumberFormat="1"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3" fillId="9" borderId="0" xfId="0" applyFont="1" applyFill="1" applyAlignment="1" applyProtection="1">
      <alignment horizontal="left" vertical="center" wrapText="1"/>
      <protection locked="0"/>
    </xf>
    <xf numFmtId="0" fontId="22" fillId="9" borderId="0" xfId="0" applyFont="1" applyFill="1" applyAlignment="1" applyProtection="1">
      <alignment horizontal="left" vertical="center" wrapText="1"/>
      <protection locked="0"/>
    </xf>
    <xf numFmtId="0" fontId="22" fillId="9" borderId="18" xfId="0" applyFont="1" applyFill="1" applyBorder="1" applyAlignment="1" applyProtection="1">
      <alignment horizontal="left" vertical="center" wrapText="1"/>
      <protection locked="0"/>
    </xf>
    <xf numFmtId="0" fontId="20" fillId="9" borderId="0" xfId="0" applyFont="1" applyFill="1" applyAlignment="1" applyProtection="1">
      <alignment horizontal="left" vertical="center" wrapText="1"/>
      <protection locked="0"/>
    </xf>
    <xf numFmtId="0" fontId="20" fillId="9" borderId="18" xfId="0" applyFont="1" applyFill="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68" fontId="11" fillId="9" borderId="28" xfId="2" applyNumberFormat="1" applyFont="1" applyFill="1" applyBorder="1" applyAlignment="1" applyProtection="1">
      <alignment horizontal="center" vertical="center" wrapText="1" readingOrder="1"/>
    </xf>
    <xf numFmtId="168" fontId="11" fillId="9"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tables/table1.xml><?xml version="1.0" encoding="utf-8"?>
<table xmlns="http://schemas.openxmlformats.org/spreadsheetml/2006/main" id="1" name="Tabla1" displayName="Tabla1" ref="A28:J2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dataCellStyle="Porcentaje"/>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view="pageBreakPreview" zoomScale="60" zoomScaleNormal="90" workbookViewId="0">
      <selection activeCell="A38" sqref="A38:J38"/>
    </sheetView>
  </sheetViews>
  <sheetFormatPr baseColWidth="10" defaultRowHeight="15" x14ac:dyDescent="0.25"/>
  <cols>
    <col min="1" max="1" width="23" style="6" customWidth="1"/>
    <col min="2" max="8" width="12.7109375" style="6" customWidth="1"/>
    <col min="9" max="9" width="15.140625" style="6" customWidth="1"/>
    <col min="10" max="10" width="12.7109375" style="6" customWidth="1"/>
    <col min="11" max="11" width="11.42578125" style="6"/>
  </cols>
  <sheetData>
    <row r="1" spans="1:11" ht="21.75" thickBot="1" x14ac:dyDescent="0.3">
      <c r="A1" s="18"/>
      <c r="B1" s="74" t="s">
        <v>67</v>
      </c>
      <c r="C1" s="75"/>
      <c r="D1" s="75"/>
      <c r="E1" s="75"/>
      <c r="F1" s="75"/>
      <c r="G1" s="75"/>
      <c r="H1" s="75"/>
      <c r="I1" s="75"/>
      <c r="J1" s="76"/>
      <c r="K1" s="1"/>
    </row>
    <row r="2" spans="1:11" ht="21.75" thickBot="1" x14ac:dyDescent="0.3">
      <c r="A2" s="19"/>
      <c r="B2" s="77" t="s">
        <v>0</v>
      </c>
      <c r="C2" s="78"/>
      <c r="D2" s="77" t="s">
        <v>1</v>
      </c>
      <c r="E2" s="79"/>
      <c r="F2" s="79"/>
      <c r="G2" s="78"/>
      <c r="H2" s="80"/>
      <c r="I2" s="2" t="s">
        <v>2</v>
      </c>
      <c r="J2" s="3" t="s">
        <v>3</v>
      </c>
      <c r="K2" s="1"/>
    </row>
    <row r="3" spans="1:11" ht="21.75" thickBot="1" x14ac:dyDescent="0.3">
      <c r="A3" s="20"/>
      <c r="B3" s="81" t="s">
        <v>4</v>
      </c>
      <c r="C3" s="82"/>
      <c r="D3" s="81"/>
      <c r="E3" s="82"/>
      <c r="F3" s="82"/>
      <c r="G3" s="82"/>
      <c r="H3" s="83"/>
      <c r="I3" s="24"/>
      <c r="J3" s="25"/>
      <c r="K3" s="1"/>
    </row>
    <row r="4" spans="1:11" x14ac:dyDescent="0.25">
      <c r="A4" s="84"/>
      <c r="B4" s="85"/>
      <c r="C4" s="85"/>
      <c r="D4" s="86"/>
      <c r="E4" s="86"/>
      <c r="F4" s="86"/>
      <c r="G4" s="86"/>
      <c r="H4" s="86"/>
      <c r="I4" s="85"/>
      <c r="J4" s="87"/>
      <c r="K4" s="1"/>
    </row>
    <row r="5" spans="1:11" ht="3" customHeight="1" x14ac:dyDescent="0.25">
      <c r="A5" s="71"/>
      <c r="B5" s="72"/>
      <c r="C5" s="72"/>
      <c r="D5" s="72"/>
      <c r="E5" s="72"/>
      <c r="F5" s="72"/>
      <c r="G5" s="72"/>
      <c r="H5" s="72"/>
      <c r="I5" s="72"/>
      <c r="J5" s="73"/>
      <c r="K5" s="1"/>
    </row>
    <row r="6" spans="1:11" ht="15.75" x14ac:dyDescent="0.25">
      <c r="A6" s="32" t="s">
        <v>65</v>
      </c>
      <c r="B6" s="33"/>
      <c r="C6" s="33"/>
      <c r="D6" s="33"/>
      <c r="E6" s="33"/>
      <c r="F6" s="33"/>
      <c r="G6" s="33"/>
      <c r="H6" s="33"/>
      <c r="I6" s="33"/>
      <c r="J6" s="34"/>
      <c r="K6" s="1"/>
    </row>
    <row r="7" spans="1:11" ht="15.75" x14ac:dyDescent="0.25">
      <c r="A7" s="46" t="s">
        <v>5</v>
      </c>
      <c r="B7" s="47"/>
      <c r="C7" s="47"/>
      <c r="D7" s="47"/>
      <c r="E7" s="47"/>
      <c r="F7" s="47"/>
      <c r="G7" s="47"/>
      <c r="H7" s="47"/>
      <c r="I7" s="47"/>
      <c r="J7" s="48"/>
      <c r="K7" s="1"/>
    </row>
    <row r="8" spans="1:11" x14ac:dyDescent="0.25">
      <c r="A8" s="4" t="s">
        <v>6</v>
      </c>
      <c r="B8" s="41" t="s">
        <v>49</v>
      </c>
      <c r="C8" s="42"/>
      <c r="D8" s="42"/>
      <c r="E8" s="42"/>
      <c r="F8" s="42"/>
      <c r="G8" s="42"/>
      <c r="H8" s="42"/>
      <c r="I8" s="42"/>
      <c r="J8" s="43"/>
      <c r="K8" s="1"/>
    </row>
    <row r="9" spans="1:11" ht="15" customHeight="1" x14ac:dyDescent="0.25">
      <c r="A9" s="21" t="s">
        <v>35</v>
      </c>
      <c r="B9" s="41" t="s">
        <v>50</v>
      </c>
      <c r="C9" s="42"/>
      <c r="D9" s="42"/>
      <c r="E9" s="42"/>
      <c r="F9" s="42"/>
      <c r="G9" s="42"/>
      <c r="H9" s="42"/>
      <c r="I9" s="42"/>
      <c r="J9" s="43"/>
      <c r="K9" s="1"/>
    </row>
    <row r="10" spans="1:11" x14ac:dyDescent="0.25">
      <c r="A10" s="21" t="s">
        <v>36</v>
      </c>
      <c r="B10" s="41" t="s">
        <v>51</v>
      </c>
      <c r="C10" s="42"/>
      <c r="D10" s="42"/>
      <c r="E10" s="42"/>
      <c r="F10" s="42"/>
      <c r="G10" s="42"/>
      <c r="H10" s="42"/>
      <c r="I10" s="42"/>
      <c r="J10" s="43"/>
      <c r="K10" s="1"/>
    </row>
    <row r="11" spans="1:11" ht="60.75" customHeight="1" x14ac:dyDescent="0.25">
      <c r="A11" s="4" t="s">
        <v>7</v>
      </c>
      <c r="B11" s="44" t="s">
        <v>52</v>
      </c>
      <c r="C11" s="44"/>
      <c r="D11" s="44"/>
      <c r="E11" s="44"/>
      <c r="F11" s="44"/>
      <c r="G11" s="44"/>
      <c r="H11" s="44"/>
      <c r="I11" s="44"/>
      <c r="J11" s="45"/>
    </row>
    <row r="12" spans="1:11" ht="40.5" customHeight="1" x14ac:dyDescent="0.25">
      <c r="A12" s="4" t="s">
        <v>8</v>
      </c>
      <c r="B12" s="44" t="s">
        <v>53</v>
      </c>
      <c r="C12" s="44"/>
      <c r="D12" s="44"/>
      <c r="E12" s="44"/>
      <c r="F12" s="44"/>
      <c r="G12" s="44"/>
      <c r="H12" s="44"/>
      <c r="I12" s="44"/>
      <c r="J12" s="45"/>
    </row>
    <row r="13" spans="1:11" ht="15.75" x14ac:dyDescent="0.25">
      <c r="A13" s="32" t="s">
        <v>9</v>
      </c>
      <c r="B13" s="33"/>
      <c r="C13" s="33"/>
      <c r="D13" s="33"/>
      <c r="E13" s="33"/>
      <c r="F13" s="33"/>
      <c r="G13" s="33"/>
      <c r="H13" s="33"/>
      <c r="I13" s="33"/>
      <c r="J13" s="34"/>
    </row>
    <row r="14" spans="1:11" ht="27.75" customHeight="1" x14ac:dyDescent="0.25">
      <c r="A14" s="4" t="s">
        <v>10</v>
      </c>
      <c r="B14" s="22">
        <v>2</v>
      </c>
      <c r="C14" s="70" t="s">
        <v>54</v>
      </c>
      <c r="D14" s="70"/>
      <c r="E14" s="70"/>
      <c r="F14" s="70"/>
      <c r="G14" s="70"/>
      <c r="H14" s="70"/>
      <c r="I14" s="70"/>
      <c r="J14" s="70"/>
    </row>
    <row r="15" spans="1:11" ht="26.25" customHeight="1" x14ac:dyDescent="0.25">
      <c r="A15" s="4" t="s">
        <v>11</v>
      </c>
      <c r="B15" s="7">
        <v>2.2000000000000002</v>
      </c>
      <c r="C15" s="70" t="s">
        <v>55</v>
      </c>
      <c r="D15" s="70"/>
      <c r="E15" s="70"/>
      <c r="F15" s="70"/>
      <c r="G15" s="70"/>
      <c r="H15" s="70"/>
      <c r="I15" s="70"/>
      <c r="J15" s="70"/>
    </row>
    <row r="16" spans="1:11" ht="34.5" customHeight="1" x14ac:dyDescent="0.25">
      <c r="A16" s="4" t="s">
        <v>12</v>
      </c>
      <c r="B16" s="8" t="s">
        <v>57</v>
      </c>
      <c r="C16" s="69" t="s">
        <v>56</v>
      </c>
      <c r="D16" s="69"/>
      <c r="E16" s="69"/>
      <c r="F16" s="69"/>
      <c r="G16" s="69"/>
      <c r="H16" s="69"/>
      <c r="I16" s="69"/>
      <c r="J16" s="69"/>
    </row>
    <row r="17" spans="1:11" ht="15.75" x14ac:dyDescent="0.25">
      <c r="A17" s="32" t="s">
        <v>13</v>
      </c>
      <c r="B17" s="33"/>
      <c r="C17" s="33"/>
      <c r="D17" s="33"/>
      <c r="E17" s="33"/>
      <c r="F17" s="33"/>
      <c r="G17" s="33"/>
      <c r="H17" s="33"/>
      <c r="I17" s="33"/>
      <c r="J17" s="34"/>
    </row>
    <row r="18" spans="1:11" ht="29.25" customHeight="1" x14ac:dyDescent="0.25">
      <c r="A18" s="4" t="s">
        <v>14</v>
      </c>
      <c r="B18" s="44" t="s">
        <v>58</v>
      </c>
      <c r="C18" s="44"/>
      <c r="D18" s="44"/>
      <c r="E18" s="44"/>
      <c r="F18" s="44"/>
      <c r="G18" s="44"/>
      <c r="H18" s="44"/>
      <c r="I18" s="44"/>
      <c r="J18" s="45"/>
    </row>
    <row r="19" spans="1:11" ht="59.25" customHeight="1" x14ac:dyDescent="0.25">
      <c r="A19" s="9" t="s">
        <v>15</v>
      </c>
      <c r="B19" s="44" t="s">
        <v>59</v>
      </c>
      <c r="C19" s="44"/>
      <c r="D19" s="44"/>
      <c r="E19" s="44"/>
      <c r="F19" s="44"/>
      <c r="G19" s="44"/>
      <c r="H19" s="44"/>
      <c r="I19" s="44"/>
      <c r="J19" s="45"/>
    </row>
    <row r="20" spans="1:11" ht="34.5" customHeight="1" x14ac:dyDescent="0.25">
      <c r="A20" s="9" t="s">
        <v>16</v>
      </c>
      <c r="B20" s="44" t="s">
        <v>60</v>
      </c>
      <c r="C20" s="44"/>
      <c r="D20" s="44"/>
      <c r="E20" s="44"/>
      <c r="F20" s="44"/>
      <c r="G20" s="44"/>
      <c r="H20" s="44"/>
      <c r="I20" s="44"/>
      <c r="J20" s="45"/>
    </row>
    <row r="21" spans="1:11" ht="35.25" customHeight="1" x14ac:dyDescent="0.25">
      <c r="A21" s="9" t="s">
        <v>37</v>
      </c>
      <c r="B21" s="44" t="s">
        <v>66</v>
      </c>
      <c r="C21" s="44"/>
      <c r="D21" s="44"/>
      <c r="E21" s="44"/>
      <c r="F21" s="44"/>
      <c r="G21" s="44"/>
      <c r="H21" s="44"/>
      <c r="I21" s="44"/>
      <c r="J21" s="45"/>
      <c r="K21" s="1"/>
    </row>
    <row r="22" spans="1:11" ht="15.75" x14ac:dyDescent="0.25">
      <c r="A22" s="32" t="s">
        <v>17</v>
      </c>
      <c r="B22" s="33"/>
      <c r="C22" s="33"/>
      <c r="D22" s="33"/>
      <c r="E22" s="33"/>
      <c r="F22" s="33"/>
      <c r="G22" s="33"/>
      <c r="H22" s="33"/>
      <c r="I22" s="33"/>
      <c r="J22" s="34"/>
    </row>
    <row r="23" spans="1:11" ht="15.75" x14ac:dyDescent="0.25">
      <c r="A23" s="46" t="s">
        <v>18</v>
      </c>
      <c r="B23" s="47"/>
      <c r="C23" s="47"/>
      <c r="D23" s="47"/>
      <c r="E23" s="47"/>
      <c r="F23" s="47"/>
      <c r="G23" s="47"/>
      <c r="H23" s="47"/>
      <c r="I23" s="47"/>
      <c r="J23" s="48"/>
      <c r="K23" s="1"/>
    </row>
    <row r="24" spans="1:11" ht="15" customHeight="1" x14ac:dyDescent="0.25">
      <c r="A24" s="64" t="s">
        <v>19</v>
      </c>
      <c r="B24" s="65"/>
      <c r="C24" s="66" t="s">
        <v>20</v>
      </c>
      <c r="D24" s="68"/>
      <c r="E24" s="68"/>
      <c r="F24" s="68" t="s">
        <v>21</v>
      </c>
      <c r="G24" s="68"/>
      <c r="H24" s="65"/>
      <c r="I24" s="66" t="s">
        <v>22</v>
      </c>
      <c r="J24" s="67"/>
    </row>
    <row r="25" spans="1:11" x14ac:dyDescent="0.25">
      <c r="A25" s="54">
        <v>863814605</v>
      </c>
      <c r="B25" s="55"/>
      <c r="C25" s="61">
        <v>1066190686.83707</v>
      </c>
      <c r="D25" s="62"/>
      <c r="E25" s="63"/>
      <c r="F25" s="61">
        <v>871296632</v>
      </c>
      <c r="G25" s="62"/>
      <c r="H25" s="63"/>
      <c r="I25" s="56">
        <f>F25/C25</f>
        <v>0.81720525489184592</v>
      </c>
      <c r="J25" s="57"/>
    </row>
    <row r="26" spans="1:11" ht="15.75" x14ac:dyDescent="0.25">
      <c r="A26" s="46" t="s">
        <v>23</v>
      </c>
      <c r="B26" s="47"/>
      <c r="C26" s="47"/>
      <c r="D26" s="47"/>
      <c r="E26" s="47"/>
      <c r="F26" s="47"/>
      <c r="G26" s="47"/>
      <c r="H26" s="47"/>
      <c r="I26" s="47"/>
      <c r="J26" s="48"/>
      <c r="K26" s="1"/>
    </row>
    <row r="27" spans="1:11" x14ac:dyDescent="0.25">
      <c r="A27" s="5"/>
      <c r="B27"/>
      <c r="C27" s="58" t="s">
        <v>48</v>
      </c>
      <c r="D27" s="59"/>
      <c r="E27" s="58" t="s">
        <v>46</v>
      </c>
      <c r="F27" s="59"/>
      <c r="G27" s="58" t="s">
        <v>47</v>
      </c>
      <c r="H27" s="58"/>
      <c r="I27" s="58" t="s">
        <v>24</v>
      </c>
      <c r="J27" s="60"/>
    </row>
    <row r="28" spans="1:11" ht="38.25" x14ac:dyDescent="0.25">
      <c r="A28" s="10" t="s">
        <v>25</v>
      </c>
      <c r="B28" s="11" t="s">
        <v>26</v>
      </c>
      <c r="C28" s="11" t="s">
        <v>38</v>
      </c>
      <c r="D28" s="11" t="s">
        <v>39</v>
      </c>
      <c r="E28" s="11" t="s">
        <v>40</v>
      </c>
      <c r="F28" s="11" t="s">
        <v>41</v>
      </c>
      <c r="G28" s="11" t="s">
        <v>42</v>
      </c>
      <c r="H28" s="11" t="s">
        <v>43</v>
      </c>
      <c r="I28" s="11" t="s">
        <v>44</v>
      </c>
      <c r="J28" s="12" t="s">
        <v>45</v>
      </c>
    </row>
    <row r="29" spans="1:11" ht="108" x14ac:dyDescent="0.25">
      <c r="A29" s="13" t="s">
        <v>61</v>
      </c>
      <c r="B29" s="14" t="s">
        <v>62</v>
      </c>
      <c r="C29" s="26">
        <v>0.97</v>
      </c>
      <c r="D29" s="27">
        <v>1066190686.83707</v>
      </c>
      <c r="E29" s="29">
        <v>0.97</v>
      </c>
      <c r="F29" s="15">
        <v>238902884</v>
      </c>
      <c r="G29" s="30">
        <v>0.98419999999999996</v>
      </c>
      <c r="H29" s="31">
        <v>200972234</v>
      </c>
      <c r="I29" s="28">
        <f>IF(G29&gt;0,G29/C29,0)</f>
        <v>1.014639175257732</v>
      </c>
      <c r="J29" s="16">
        <f>IF(H29&gt;0,H29/D29,0)</f>
        <v>0.18849558196404653</v>
      </c>
    </row>
    <row r="30" spans="1:11" ht="15.75" x14ac:dyDescent="0.25">
      <c r="A30" s="32" t="s">
        <v>27</v>
      </c>
      <c r="B30" s="33"/>
      <c r="C30" s="33"/>
      <c r="D30" s="33"/>
      <c r="E30" s="33"/>
      <c r="F30" s="33"/>
      <c r="G30" s="33"/>
      <c r="H30" s="33"/>
      <c r="I30" s="33"/>
      <c r="J30" s="34"/>
    </row>
    <row r="31" spans="1:11" ht="15.75" x14ac:dyDescent="0.25">
      <c r="A31" s="46" t="s">
        <v>28</v>
      </c>
      <c r="B31" s="47"/>
      <c r="C31" s="47"/>
      <c r="D31" s="47"/>
      <c r="E31" s="47"/>
      <c r="F31" s="47"/>
      <c r="G31" s="47"/>
      <c r="H31" s="47"/>
      <c r="I31" s="47"/>
      <c r="J31" s="48"/>
      <c r="K31" s="1"/>
    </row>
    <row r="32" spans="1:11" x14ac:dyDescent="0.25">
      <c r="A32" s="17" t="s">
        <v>29</v>
      </c>
      <c r="B32" s="44" t="s">
        <v>63</v>
      </c>
      <c r="C32" s="44"/>
      <c r="D32" s="44"/>
      <c r="E32" s="44"/>
      <c r="F32" s="44"/>
      <c r="G32" s="44"/>
      <c r="H32" s="44"/>
      <c r="I32" s="44"/>
      <c r="J32" s="45"/>
    </row>
    <row r="33" spans="1:11" ht="30" x14ac:dyDescent="0.25">
      <c r="A33" s="17" t="s">
        <v>30</v>
      </c>
      <c r="B33" s="44" t="s">
        <v>64</v>
      </c>
      <c r="C33" s="44"/>
      <c r="D33" s="44"/>
      <c r="E33" s="44"/>
      <c r="F33" s="44"/>
      <c r="G33" s="44"/>
      <c r="H33" s="44"/>
      <c r="I33" s="44"/>
      <c r="J33" s="45"/>
    </row>
    <row r="34" spans="1:11" ht="155.25" customHeight="1" x14ac:dyDescent="0.25">
      <c r="A34" s="17" t="s">
        <v>31</v>
      </c>
      <c r="B34" s="49" t="s">
        <v>69</v>
      </c>
      <c r="C34" s="50"/>
      <c r="D34" s="50"/>
      <c r="E34" s="50"/>
      <c r="F34" s="50"/>
      <c r="G34" s="50"/>
      <c r="H34" s="50"/>
      <c r="I34" s="50"/>
      <c r="J34" s="51"/>
    </row>
    <row r="35" spans="1:11" ht="77.25" customHeight="1" x14ac:dyDescent="0.25">
      <c r="A35" s="17" t="s">
        <v>32</v>
      </c>
      <c r="B35" s="52" t="s">
        <v>70</v>
      </c>
      <c r="C35" s="52"/>
      <c r="D35" s="52"/>
      <c r="E35" s="52"/>
      <c r="F35" s="52"/>
      <c r="G35" s="52"/>
      <c r="H35" s="52"/>
      <c r="I35" s="52"/>
      <c r="J35" s="53"/>
    </row>
    <row r="36" spans="1:11" ht="15.75" x14ac:dyDescent="0.25">
      <c r="A36" s="32" t="s">
        <v>33</v>
      </c>
      <c r="B36" s="33"/>
      <c r="C36" s="33"/>
      <c r="D36" s="33"/>
      <c r="E36" s="33"/>
      <c r="F36" s="33"/>
      <c r="G36" s="33"/>
      <c r="H36" s="33"/>
      <c r="I36" s="33"/>
      <c r="J36" s="34"/>
    </row>
    <row r="37" spans="1:11" ht="15.75" x14ac:dyDescent="0.25">
      <c r="A37" s="35" t="s">
        <v>34</v>
      </c>
      <c r="B37" s="36"/>
      <c r="C37" s="36"/>
      <c r="D37" s="36"/>
      <c r="E37" s="36"/>
      <c r="F37" s="36"/>
      <c r="G37" s="36"/>
      <c r="H37" s="36"/>
      <c r="I37" s="36"/>
      <c r="J37" s="37"/>
      <c r="K37" s="1"/>
    </row>
    <row r="38" spans="1:11" ht="131.25" customHeight="1" x14ac:dyDescent="0.25">
      <c r="A38" s="38" t="s">
        <v>68</v>
      </c>
      <c r="B38" s="39"/>
      <c r="C38" s="39"/>
      <c r="D38" s="39"/>
      <c r="E38" s="39"/>
      <c r="F38" s="39"/>
      <c r="G38" s="39"/>
      <c r="H38" s="39"/>
      <c r="I38" s="39"/>
      <c r="J38" s="40"/>
    </row>
    <row r="39" spans="1:11" ht="27.75" customHeight="1" x14ac:dyDescent="0.25">
      <c r="A39" s="23"/>
      <c r="B39" s="23"/>
      <c r="C39" s="23"/>
      <c r="D39" s="23"/>
      <c r="E39" s="23"/>
      <c r="F39" s="23"/>
      <c r="G39" s="23"/>
      <c r="H39" s="23"/>
      <c r="I39" s="23"/>
      <c r="J39" s="23"/>
    </row>
  </sheetData>
  <mergeCells count="47">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G27:H27"/>
    <mergeCell ref="I27:J27"/>
    <mergeCell ref="C25:E25"/>
    <mergeCell ref="F25:H25"/>
    <mergeCell ref="E27:F27"/>
    <mergeCell ref="A36:J36"/>
    <mergeCell ref="A37:J37"/>
    <mergeCell ref="A38:J38"/>
    <mergeCell ref="B9:J9"/>
    <mergeCell ref="B10:J10"/>
    <mergeCell ref="B21:J21"/>
    <mergeCell ref="A30:J30"/>
    <mergeCell ref="A31:J31"/>
    <mergeCell ref="B32:J32"/>
    <mergeCell ref="B33:J33"/>
    <mergeCell ref="B34:J34"/>
    <mergeCell ref="B35:J35"/>
    <mergeCell ref="A25:B25"/>
    <mergeCell ref="I25:J25"/>
    <mergeCell ref="A26:J26"/>
    <mergeCell ref="C27:D27"/>
  </mergeCells>
  <phoneticPr fontId="21" type="noConversion"/>
  <dataValidations count="16">
    <dataValidation allowBlank="1" showInputMessage="1" showErrorMessage="1" prompt="Monto ejecutado en el trimestre" sqref="H28:H29"/>
    <dataValidation allowBlank="1" showInputMessage="1" showErrorMessage="1" prompt="Meta alcanzada en el trimestre" sqref="G28:G29 F29"/>
    <dataValidation allowBlank="1" showInputMessage="1" showErrorMessage="1" prompt="Monto presupuestado para el producto" sqref="D28:D29 F28 E29"/>
    <dataValidation allowBlank="1" showInputMessage="1" showErrorMessage="1" prompt="Meta anual del indicador" sqref="C28:C29 E28"/>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8:J39"/>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64"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Paola Michell José Muñoz</cp:lastModifiedBy>
  <dcterms:created xsi:type="dcterms:W3CDTF">2021-03-22T15:50:10Z</dcterms:created>
  <dcterms:modified xsi:type="dcterms:W3CDTF">2023-01-23T16:17:34Z</dcterms:modified>
</cp:coreProperties>
</file>