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toragesrv\Archivos\Dirección de Planificación\10. Gerencia de Planificación\6. SMMGP\f. Gestión Presupuestaria\2022\"/>
    </mc:Choice>
  </mc:AlternateContent>
  <bookViews>
    <workbookView xWindow="0" yWindow="0" windowWidth="23010" windowHeight="8745"/>
  </bookViews>
  <sheets>
    <sheet name="Hoja1"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9" i="1" l="1"/>
  <c r="I25" i="1" l="1"/>
  <c r="I29" i="1" l="1"/>
</calcChain>
</file>

<file path=xl/sharedStrings.xml><?xml version="1.0" encoding="utf-8"?>
<sst xmlns="http://schemas.openxmlformats.org/spreadsheetml/2006/main" count="71" uniqueCount="71">
  <si>
    <t>Código</t>
  </si>
  <si>
    <t>Documento Relacionado</t>
  </si>
  <si>
    <t>Fecha Versión</t>
  </si>
  <si>
    <t>Versión</t>
  </si>
  <si>
    <t>DEC-FOR013</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</si>
  <si>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</si>
  <si>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</si>
  <si>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</si>
  <si>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</si>
  <si>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</si>
  <si>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</si>
  <si>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</si>
  <si>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</si>
  <si>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</si>
  <si>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</si>
  <si>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</si>
  <si>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</si>
  <si>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</si>
  <si>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</si>
  <si>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</si>
  <si>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</si>
  <si>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</si>
  <si>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</si>
  <si>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</si>
  <si>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</si>
  <si>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</si>
  <si>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</si>
  <si>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</si>
  <si>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</si>
  <si>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</si>
  <si>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</si>
  <si>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</si>
  <si>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</si>
  <si>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</si>
  <si>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</si>
  <si>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</si>
  <si>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</si>
  <si>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</si>
  <si>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</si>
  <si>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</si>
  <si>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Física
(C)</t>
  </si>
  <si>
    <t>Financiera
(D)</t>
  </si>
  <si>
    <t>Física 
(E)</t>
  </si>
  <si>
    <t>Financiera 
 (F)</t>
  </si>
  <si>
    <t>Física 
(%)
 G=E/C</t>
  </si>
  <si>
    <t>Financiero 
(%) 
H=F/D</t>
  </si>
  <si>
    <t>Programación Trimestral</t>
  </si>
  <si>
    <t>Ejecución Trimestral</t>
  </si>
  <si>
    <t xml:space="preserve"> Presupuesto Anual</t>
  </si>
  <si>
    <t>5206 - Superintendencia de Salud y Riesgo Laboral.</t>
  </si>
  <si>
    <t>01- Superintendencia de Salud y Riesgo Laboral.</t>
  </si>
  <si>
    <t>0001- Superintendencia de Salud y Riesgo Laboral.</t>
  </si>
  <si>
    <t>Garantizar a la población la protección del aseguramiento en salud y riesgos laborales en condiciones de calidad, equidad y sostenibilidad, actuando en representación del Estado Dominicano en la regulación, supervisión, conciliación y arbitraje, así como en la formulación de propuestas técnicas.</t>
  </si>
  <si>
    <t>Ser una Institución líder en la garantía del derecho de la población a la protección en salud y riesgos laborales, en el Sistema Dominicano de Seguridad Social.</t>
  </si>
  <si>
    <t xml:space="preserve"> DESARROLLO SOCIAL</t>
  </si>
  <si>
    <t>Salud y seguridad social integral</t>
  </si>
  <si>
    <t>Garantizar un sistema universal, único y sostenible de Seguridad Social frente a los riesgos de vejez, discapacidad y sobrevivencia, integrando y transparentando los regímenes segmentados existentes, en conformidad con la ley 87-01.</t>
  </si>
  <si>
    <t>2.2.3</t>
  </si>
  <si>
    <t>11-Supervisión y Regulación de los Servicios de Salud y Riesgos Laborales</t>
  </si>
  <si>
    <t>Este programa tiene la responsabilidad de proteger los intereses de los afiliados al Seguro Familiar de Salud y al Seguro de Riesgos Laborales, así como  vigilar la solvencia financiera de las Administradoras de Riesgos de Salud y las Administradoras de Riesgos Laborales.</t>
  </si>
  <si>
    <t>Ciudadanos dominicanos y extranjeros que residan legalmente en el país</t>
  </si>
  <si>
    <t>6345-Ciudadanos con Protección en  los Servicios de Salud y Riesgos Laborales</t>
  </si>
  <si>
    <t>(Número de ciudadanos afiliados al Seguro Familiar de Salud/ Total de ciudadanos)*100</t>
  </si>
  <si>
    <t xml:space="preserve">6345-Ciudadanos afiliados al Seguro Familiar de Salud </t>
  </si>
  <si>
    <t>Este producto prevé la protección  en el aseguramiento de salud de la población dominicana y residentes legales que se encuentran afiliados al Seguro Familiar de Salud (SFS), utilizando todos los mecanismos establecidos por la ley.</t>
  </si>
  <si>
    <t>I -Información Institucional</t>
  </si>
  <si>
    <t>Con el fin de dar cumplimiento la Meta Presidencial: afiliación del 100% de la población al Seguro Familiar de Salud, la SISALRIL llevará a cabo las siguientes iniciativas:
1.  Diseñar Estrategias para Afiliación Universal al Seguro Familiar de Salud para el año 2022.
2. Elaborar un Plan de trabajo para el cumplimiento de la meta para el año 2022.
3.  Dar seguimiento a las propuestas elaboradas sobre inclusión de Pensionados en el Régimen Contributivo y modificación de la Ley 87-01 para la afiliación de trabajadores independientes con capacidad contributiva hasta su implementación.
3. Actualización de las Regulaciones SISALRIL sobre Monitoreo y gestión de las afiliaciones y traspasos de afiliados para el año 2022</t>
  </si>
  <si>
    <t>Informe de Evaluación Trimestral (Enero-marzo) de las Metas Físicas-Financieras 2022</t>
  </si>
  <si>
    <t>Incrementar el número de afiliados al Seguro Familiar de Salud de 46.2% en el 2011, a 97% en el 2022.</t>
  </si>
  <si>
    <r>
      <t>Para el trimestre (octubre-diciembre) se estimó afiliar un 96.25% de los ciudadanos al seguro familiar de salud, siendo cumplido en un 96.77%. Como dato a destacar,   en el mes de diciembre 2021 habían 10,130,724  afiliados, mientras que a enero de 2022 se registró una cifra de  10,621,938 , concluyendo el trimestre con una meta física de 96.77% de la población nacional protegida en el Sistema Dominicano de Seguridad Social (SDSS). No hubo desviación ya que el cumplimiento fue de un 100%, la meta programada fue superada.
Para el cumplimiento de este producto en el trimestre (enero-marzo 2022), fue ejecutado un monto de</t>
    </r>
    <r>
      <rPr>
        <i/>
        <sz val="11"/>
        <rFont val="Calibri"/>
        <family val="2"/>
        <scheme val="minor"/>
      </rPr>
      <t xml:space="preserve"> RD$200,543,083.2</t>
    </r>
    <r>
      <rPr>
        <i/>
        <sz val="11"/>
        <color theme="1"/>
        <rFont val="Calibri"/>
        <family val="2"/>
        <scheme val="minor"/>
      </rPr>
      <t>lo cual representó un 23.22</t>
    </r>
    <r>
      <rPr>
        <i/>
        <sz val="11"/>
        <rFont val="Calibri"/>
        <family val="2"/>
        <scheme val="minor"/>
      </rPr>
      <t>%</t>
    </r>
    <r>
      <rPr>
        <i/>
        <sz val="11"/>
        <color rgb="FFFF0000"/>
        <rFont val="Calibri"/>
        <family val="2"/>
        <scheme val="minor"/>
      </rPr>
      <t xml:space="preserve"> </t>
    </r>
    <r>
      <rPr>
        <i/>
        <sz val="11"/>
        <color theme="1"/>
        <rFont val="Calibri"/>
        <family val="2"/>
        <scheme val="minor"/>
      </rPr>
      <t>del presupuesto financiero dispuesto para su ejecución.</t>
    </r>
  </si>
  <si>
    <t>No hubo desviación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</si>
</sst>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dd/mm/yyyy;@"/>
    <numFmt numFmtId="165" formatCode="[$-10409]#,##0;\-#,##0"/>
    <numFmt numFmtId="166" formatCode="[$-10409]#,##0.00;\-#,##0.00"/>
    <numFmt numFmtId="167" formatCode="[$-10409]0.0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i/>
      <sz val="10"/>
      <color theme="1"/>
      <name val="Calibri"/>
      <family val="2"/>
      <scheme val="minor"/>
    </font>
    <font>
      <i/>
      <sz val="11"/>
      <color theme="1"/>
      <name val="Calibri"/>
      <family val="2"/>
      <scheme val="minor"/>
    </font>
    <font>
      <sz val="8"/>
      <name val="Calibri"/>
      <family val="2"/>
      <scheme val="minor"/>
    </font>
    <font>
      <i/>
      <sz val="11"/>
      <color rgb="FFFF0000"/>
      <name val="Calibri"/>
      <family val="2"/>
      <scheme val="minor"/>
    </font>
    <font>
      <i/>
      <sz val="11"/>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7">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5">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6" fillId="8" borderId="30" xfId="0" applyFont="1" applyFill="1" applyBorder="1" applyAlignment="1">
      <alignment horizontal="center" vertical="center" wrapText="1" readingOrder="1"/>
    </xf>
    <xf numFmtId="0" fontId="16" fillId="8" borderId="31" xfId="0" applyFont="1" applyFill="1" applyBorder="1" applyAlignment="1">
      <alignment horizontal="center" vertical="center" wrapText="1" readingOrder="1"/>
    </xf>
    <xf numFmtId="0" fontId="16" fillId="8" borderId="32" xfId="0" applyFont="1" applyFill="1" applyBorder="1" applyAlignment="1">
      <alignment horizontal="center" vertical="center" wrapText="1" readingOrder="1"/>
    </xf>
    <xf numFmtId="0" fontId="17" fillId="0" borderId="24" xfId="0" applyFont="1" applyBorder="1" applyAlignment="1" applyProtection="1">
      <alignment vertical="top" wrapText="1"/>
      <protection locked="0"/>
    </xf>
    <xf numFmtId="0" fontId="17" fillId="0" borderId="28" xfId="0" applyFont="1" applyBorder="1" applyAlignment="1" applyProtection="1">
      <alignment vertical="top" wrapText="1"/>
      <protection locked="0"/>
    </xf>
    <xf numFmtId="166" fontId="17" fillId="0" borderId="28" xfId="0" applyNumberFormat="1" applyFont="1" applyBorder="1" applyAlignment="1" applyProtection="1">
      <alignment horizontal="center" vertical="center" wrapText="1" readingOrder="1"/>
      <protection locked="0"/>
    </xf>
    <xf numFmtId="165" fontId="17" fillId="0" borderId="28" xfId="0" applyNumberFormat="1" applyFont="1" applyBorder="1" applyAlignment="1" applyProtection="1">
      <alignment horizontal="center" vertical="center" wrapText="1"/>
      <protection locked="0"/>
    </xf>
    <xf numFmtId="167" fontId="17" fillId="7" borderId="25" xfId="0" applyNumberFormat="1" applyFont="1" applyFill="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0" fillId="0" borderId="0" xfId="0" applyFont="1" applyBorder="1" applyAlignment="1" applyProtection="1">
      <alignment horizontal="left" vertical="center" wrapText="1"/>
      <protection locked="0"/>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9" fontId="17" fillId="0" borderId="28" xfId="2" applyFont="1" applyBorder="1" applyAlignment="1" applyProtection="1">
      <alignment horizontal="center" vertical="center" wrapText="1" readingOrder="1"/>
      <protection locked="0"/>
    </xf>
    <xf numFmtId="165" fontId="17" fillId="0" borderId="28" xfId="0" applyNumberFormat="1" applyFont="1" applyBorder="1" applyAlignment="1" applyProtection="1">
      <alignment horizontal="center" vertical="center" wrapText="1" readingOrder="1"/>
      <protection locked="0"/>
    </xf>
    <xf numFmtId="9" fontId="17" fillId="7" borderId="28" xfId="2" applyNumberFormat="1" applyFont="1" applyFill="1" applyBorder="1" applyAlignment="1" applyProtection="1">
      <alignment horizontal="center" vertical="center" wrapText="1" readingOrder="1"/>
      <protection locked="0"/>
    </xf>
    <xf numFmtId="10" fontId="17" fillId="0" borderId="28" xfId="2" applyNumberFormat="1" applyFont="1" applyBorder="1" applyAlignment="1" applyProtection="1">
      <alignment horizontal="center" vertical="center" wrapText="1"/>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0" fillId="0" borderId="33" xfId="0" applyFont="1" applyBorder="1" applyAlignment="1" applyProtection="1">
      <alignment horizontal="left" vertical="center" wrapText="1"/>
      <protection locked="0"/>
    </xf>
    <xf numFmtId="0" fontId="20" fillId="0" borderId="34" xfId="0" applyFont="1" applyBorder="1" applyAlignment="1" applyProtection="1">
      <alignment horizontal="left" vertical="center" wrapText="1"/>
      <protection locked="0"/>
    </xf>
    <xf numFmtId="0" fontId="20" fillId="0" borderId="35" xfId="0" applyFont="1" applyBorder="1" applyAlignment="1" applyProtection="1">
      <alignment horizontal="left" vertical="center" wrapText="1"/>
      <protection locked="0"/>
    </xf>
    <xf numFmtId="49" fontId="19" fillId="0" borderId="19" xfId="0" quotePrefix="1" applyNumberFormat="1" applyFont="1" applyBorder="1" applyAlignment="1" applyProtection="1">
      <alignment horizontal="left" vertical="center" wrapText="1"/>
      <protection locked="0"/>
    </xf>
    <xf numFmtId="49" fontId="19" fillId="0" borderId="20" xfId="0" quotePrefix="1" applyNumberFormat="1" applyFont="1" applyBorder="1" applyAlignment="1" applyProtection="1">
      <alignment horizontal="left" vertical="center" wrapText="1"/>
      <protection locked="0"/>
    </xf>
    <xf numFmtId="49" fontId="19" fillId="0" borderId="21" xfId="0" quotePrefix="1" applyNumberFormat="1" applyFont="1" applyBorder="1" applyAlignment="1" applyProtection="1">
      <alignment horizontal="left" vertical="center" wrapText="1"/>
      <protection locked="0"/>
    </xf>
    <xf numFmtId="0" fontId="20" fillId="0" borderId="0" xfId="0" applyFont="1" applyAlignment="1" applyProtection="1">
      <alignment horizontal="left" vertical="center" wrapText="1"/>
      <protection locked="0"/>
    </xf>
    <xf numFmtId="0" fontId="20" fillId="0" borderId="18" xfId="0" applyFont="1" applyBorder="1" applyAlignment="1" applyProtection="1">
      <alignment horizontal="left" vertical="center"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20" fillId="9" borderId="0" xfId="0" applyFont="1" applyFill="1" applyAlignment="1" applyProtection="1">
      <alignment horizontal="left" vertical="center" wrapText="1"/>
      <protection locked="0"/>
    </xf>
    <xf numFmtId="0" fontId="20" fillId="9" borderId="18" xfId="0" applyFont="1" applyFill="1" applyBorder="1" applyAlignment="1" applyProtection="1">
      <alignment horizontal="left" vertical="center" wrapText="1"/>
      <protection locked="0"/>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15"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6"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14" fillId="6" borderId="23" xfId="0" applyFont="1" applyFill="1" applyBorder="1" applyAlignment="1">
      <alignment horizontal="center" vertical="center" wrapText="1" readingOrder="1"/>
    </xf>
    <xf numFmtId="0" fontId="14" fillId="6" borderId="24" xfId="0" applyFont="1" applyFill="1" applyBorder="1" applyAlignment="1">
      <alignment horizontal="center" vertical="center" wrapText="1" readingOrder="1"/>
    </xf>
    <xf numFmtId="0" fontId="14" fillId="6" borderId="25" xfId="0" applyFont="1" applyFill="1" applyBorder="1" applyAlignment="1">
      <alignment horizontal="center" vertical="center" wrapText="1" readingOrder="1"/>
    </xf>
    <xf numFmtId="0" fontId="14" fillId="6" borderId="26" xfId="0" applyFont="1" applyFill="1" applyBorder="1" applyAlignment="1">
      <alignment horizontal="center" vertical="center" wrapText="1" readingOrder="1"/>
    </xf>
    <xf numFmtId="0" fontId="14" fillId="6" borderId="36" xfId="0" applyFont="1" applyFill="1" applyBorder="1" applyAlignment="1">
      <alignment horizontal="center" vertical="center" wrapText="1" readingOrder="1"/>
    </xf>
    <xf numFmtId="0" fontId="12" fillId="6" borderId="22"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10" fontId="17" fillId="0" borderId="28" xfId="2" applyNumberFormat="1" applyFont="1" applyBorder="1" applyAlignment="1" applyProtection="1">
      <alignment horizontal="center" vertical="center" wrapText="1" readingOrder="1"/>
      <protection locked="0"/>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4" formatCode="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tables/table1.xml><?xml version="1.0" encoding="utf-8"?>
<table xmlns="http://schemas.openxmlformats.org/spreadsheetml/2006/main" id="1" name="Tabla1" displayName="Tabla1" ref="A28:J29"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2"/>
    <tableColumn id="9" name="Física_x000a_(C)" dataDxfId="0"/>
    <tableColumn id="10" name="Financiera_x000a_(D)" dataDxfId="1"/>
    <tableColumn id="5" name="Física _x000a_(E)" dataDxfId="6" dataCellStyle="Porcentaje"/>
    <tableColumn id="6" name="Financiera _x000a_ (F)" dataDxfId="5"/>
    <tableColumn id="7" name="Física _x000a_(%)_x000a_ G=E/C" dataDxfId="4" dataCellStyle="Porcentaje">
      <calculatedColumnFormula>IF(G29&gt;0,G29/C29,0)</calculatedColumnFormula>
    </tableColumn>
    <tableColumn id="8" name="Financiero _x000a_(%) _x000a_H=F/D" dataDxfId="3">
      <calculatedColumnFormula>IF(H29&gt;0,H29/D29,0)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tabSelected="1" zoomScale="90" zoomScaleNormal="90" workbookViewId="0">
      <selection activeCell="B35" sqref="B35:J35"/>
    </sheetView>
  </sheetViews>
  <sheetFormatPr baseColWidth="10" defaultRowHeight="15" x14ac:dyDescent="0.25"/>
  <cols>
    <col min="1" max="1" width="23" style="6" customWidth="1"/>
    <col min="2" max="8" width="12.7109375" style="6" customWidth="1"/>
    <col min="9" max="9" width="15.140625" style="6" customWidth="1"/>
    <col min="10" max="10" width="12.7109375" style="6" customWidth="1"/>
    <col min="11" max="11" width="11.42578125" style="6"/>
  </cols>
  <sheetData>
    <row r="1" spans="1:11" ht="21.75" thickBot="1" x14ac:dyDescent="0.3">
      <c r="A1" s="19"/>
      <c r="B1" s="70" t="s">
        <v>67</v>
      </c>
      <c r="C1" s="71"/>
      <c r="D1" s="71"/>
      <c r="E1" s="71"/>
      <c r="F1" s="71"/>
      <c r="G1" s="71"/>
      <c r="H1" s="71"/>
      <c r="I1" s="71"/>
      <c r="J1" s="72"/>
      <c r="K1" s="1"/>
    </row>
    <row r="2" spans="1:11" ht="21.75" thickBot="1" x14ac:dyDescent="0.3">
      <c r="A2" s="20"/>
      <c r="B2" s="73" t="s">
        <v>0</v>
      </c>
      <c r="C2" s="74"/>
      <c r="D2" s="73" t="s">
        <v>1</v>
      </c>
      <c r="E2" s="75"/>
      <c r="F2" s="75"/>
      <c r="G2" s="74"/>
      <c r="H2" s="76"/>
      <c r="I2" s="2" t="s">
        <v>2</v>
      </c>
      <c r="J2" s="3" t="s">
        <v>3</v>
      </c>
      <c r="K2" s="1"/>
    </row>
    <row r="3" spans="1:11" ht="21.75" thickBot="1" x14ac:dyDescent="0.3">
      <c r="A3" s="21"/>
      <c r="B3" s="77" t="s">
        <v>4</v>
      </c>
      <c r="C3" s="78"/>
      <c r="D3" s="77"/>
      <c r="E3" s="78"/>
      <c r="F3" s="78"/>
      <c r="G3" s="78"/>
      <c r="H3" s="79"/>
      <c r="I3" s="25"/>
      <c r="J3" s="26"/>
      <c r="K3" s="1"/>
    </row>
    <row r="4" spans="1:11" x14ac:dyDescent="0.25">
      <c r="A4" s="80"/>
      <c r="B4" s="81"/>
      <c r="C4" s="81"/>
      <c r="D4" s="82"/>
      <c r="E4" s="82"/>
      <c r="F4" s="82"/>
      <c r="G4" s="82"/>
      <c r="H4" s="82"/>
      <c r="I4" s="81"/>
      <c r="J4" s="83"/>
      <c r="K4" s="1"/>
    </row>
    <row r="5" spans="1:11" ht="3" customHeight="1" x14ac:dyDescent="0.25">
      <c r="A5" s="67"/>
      <c r="B5" s="68"/>
      <c r="C5" s="68"/>
      <c r="D5" s="68"/>
      <c r="E5" s="68"/>
      <c r="F5" s="68"/>
      <c r="G5" s="68"/>
      <c r="H5" s="68"/>
      <c r="I5" s="68"/>
      <c r="J5" s="69"/>
      <c r="K5" s="1"/>
    </row>
    <row r="6" spans="1:11" ht="15.75" x14ac:dyDescent="0.25">
      <c r="A6" s="31" t="s">
        <v>65</v>
      </c>
      <c r="B6" s="32"/>
      <c r="C6" s="32"/>
      <c r="D6" s="32"/>
      <c r="E6" s="32"/>
      <c r="F6" s="32"/>
      <c r="G6" s="32"/>
      <c r="H6" s="32"/>
      <c r="I6" s="32"/>
      <c r="J6" s="33"/>
      <c r="K6" s="1"/>
    </row>
    <row r="7" spans="1:11" ht="15.75" x14ac:dyDescent="0.25">
      <c r="A7" s="45" t="s">
        <v>5</v>
      </c>
      <c r="B7" s="46"/>
      <c r="C7" s="46"/>
      <c r="D7" s="46"/>
      <c r="E7" s="46"/>
      <c r="F7" s="46"/>
      <c r="G7" s="46"/>
      <c r="H7" s="46"/>
      <c r="I7" s="46"/>
      <c r="J7" s="47"/>
      <c r="K7" s="1"/>
    </row>
    <row r="8" spans="1:11" x14ac:dyDescent="0.25">
      <c r="A8" s="4" t="s">
        <v>6</v>
      </c>
      <c r="B8" s="40" t="s">
        <v>49</v>
      </c>
      <c r="C8" s="41"/>
      <c r="D8" s="41"/>
      <c r="E8" s="41"/>
      <c r="F8" s="41"/>
      <c r="G8" s="41"/>
      <c r="H8" s="41"/>
      <c r="I8" s="41"/>
      <c r="J8" s="42"/>
      <c r="K8" s="1"/>
    </row>
    <row r="9" spans="1:11" ht="15" customHeight="1" x14ac:dyDescent="0.25">
      <c r="A9" s="22" t="s">
        <v>35</v>
      </c>
      <c r="B9" s="40" t="s">
        <v>50</v>
      </c>
      <c r="C9" s="41"/>
      <c r="D9" s="41"/>
      <c r="E9" s="41"/>
      <c r="F9" s="41"/>
      <c r="G9" s="41"/>
      <c r="H9" s="41"/>
      <c r="I9" s="41"/>
      <c r="J9" s="42"/>
      <c r="K9" s="1"/>
    </row>
    <row r="10" spans="1:11" x14ac:dyDescent="0.25">
      <c r="A10" s="22" t="s">
        <v>36</v>
      </c>
      <c r="B10" s="40" t="s">
        <v>51</v>
      </c>
      <c r="C10" s="41"/>
      <c r="D10" s="41"/>
      <c r="E10" s="41"/>
      <c r="F10" s="41"/>
      <c r="G10" s="41"/>
      <c r="H10" s="41"/>
      <c r="I10" s="41"/>
      <c r="J10" s="42"/>
      <c r="K10" s="1"/>
    </row>
    <row r="11" spans="1:11" ht="60.75" customHeight="1" x14ac:dyDescent="0.25">
      <c r="A11" s="4" t="s">
        <v>7</v>
      </c>
      <c r="B11" s="43" t="s">
        <v>52</v>
      </c>
      <c r="C11" s="43"/>
      <c r="D11" s="43"/>
      <c r="E11" s="43"/>
      <c r="F11" s="43"/>
      <c r="G11" s="43"/>
      <c r="H11" s="43"/>
      <c r="I11" s="43"/>
      <c r="J11" s="44"/>
    </row>
    <row r="12" spans="1:11" ht="40.5" customHeight="1" x14ac:dyDescent="0.25">
      <c r="A12" s="4" t="s">
        <v>8</v>
      </c>
      <c r="B12" s="43" t="s">
        <v>53</v>
      </c>
      <c r="C12" s="43"/>
      <c r="D12" s="43"/>
      <c r="E12" s="43"/>
      <c r="F12" s="43"/>
      <c r="G12" s="43"/>
      <c r="H12" s="43"/>
      <c r="I12" s="43"/>
      <c r="J12" s="44"/>
    </row>
    <row r="13" spans="1:11" ht="15.75" x14ac:dyDescent="0.25">
      <c r="A13" s="31" t="s">
        <v>9</v>
      </c>
      <c r="B13" s="32"/>
      <c r="C13" s="32"/>
      <c r="D13" s="32"/>
      <c r="E13" s="32"/>
      <c r="F13" s="32"/>
      <c r="G13" s="32"/>
      <c r="H13" s="32"/>
      <c r="I13" s="32"/>
      <c r="J13" s="33"/>
    </row>
    <row r="14" spans="1:11" ht="27.75" customHeight="1" x14ac:dyDescent="0.25">
      <c r="A14" s="4" t="s">
        <v>10</v>
      </c>
      <c r="B14" s="23">
        <v>2</v>
      </c>
      <c r="C14" s="66" t="s">
        <v>54</v>
      </c>
      <c r="D14" s="66"/>
      <c r="E14" s="66"/>
      <c r="F14" s="66"/>
      <c r="G14" s="66"/>
      <c r="H14" s="66"/>
      <c r="I14" s="66"/>
      <c r="J14" s="66"/>
    </row>
    <row r="15" spans="1:11" ht="26.25" customHeight="1" x14ac:dyDescent="0.25">
      <c r="A15" s="4" t="s">
        <v>11</v>
      </c>
      <c r="B15" s="7">
        <v>2.2000000000000002</v>
      </c>
      <c r="C15" s="66" t="s">
        <v>55</v>
      </c>
      <c r="D15" s="66"/>
      <c r="E15" s="66"/>
      <c r="F15" s="66"/>
      <c r="G15" s="66"/>
      <c r="H15" s="66"/>
      <c r="I15" s="66"/>
      <c r="J15" s="66"/>
    </row>
    <row r="16" spans="1:11" ht="34.5" customHeight="1" x14ac:dyDescent="0.25">
      <c r="A16" s="4" t="s">
        <v>12</v>
      </c>
      <c r="B16" s="8" t="s">
        <v>57</v>
      </c>
      <c r="C16" s="65" t="s">
        <v>56</v>
      </c>
      <c r="D16" s="65"/>
      <c r="E16" s="65"/>
      <c r="F16" s="65"/>
      <c r="G16" s="65"/>
      <c r="H16" s="65"/>
      <c r="I16" s="65"/>
      <c r="J16" s="65"/>
    </row>
    <row r="17" spans="1:11" ht="15.75" x14ac:dyDescent="0.25">
      <c r="A17" s="31" t="s">
        <v>13</v>
      </c>
      <c r="B17" s="32"/>
      <c r="C17" s="32"/>
      <c r="D17" s="32"/>
      <c r="E17" s="32"/>
      <c r="F17" s="32"/>
      <c r="G17" s="32"/>
      <c r="H17" s="32"/>
      <c r="I17" s="32"/>
      <c r="J17" s="33"/>
    </row>
    <row r="18" spans="1:11" ht="29.25" customHeight="1" x14ac:dyDescent="0.25">
      <c r="A18" s="4" t="s">
        <v>14</v>
      </c>
      <c r="B18" s="43" t="s">
        <v>58</v>
      </c>
      <c r="C18" s="43"/>
      <c r="D18" s="43"/>
      <c r="E18" s="43"/>
      <c r="F18" s="43"/>
      <c r="G18" s="43"/>
      <c r="H18" s="43"/>
      <c r="I18" s="43"/>
      <c r="J18" s="44"/>
    </row>
    <row r="19" spans="1:11" ht="59.25" customHeight="1" x14ac:dyDescent="0.25">
      <c r="A19" s="9" t="s">
        <v>15</v>
      </c>
      <c r="B19" s="43" t="s">
        <v>59</v>
      </c>
      <c r="C19" s="43"/>
      <c r="D19" s="43"/>
      <c r="E19" s="43"/>
      <c r="F19" s="43"/>
      <c r="G19" s="43"/>
      <c r="H19" s="43"/>
      <c r="I19" s="43"/>
      <c r="J19" s="44"/>
    </row>
    <row r="20" spans="1:11" ht="34.5" customHeight="1" x14ac:dyDescent="0.25">
      <c r="A20" s="9" t="s">
        <v>16</v>
      </c>
      <c r="B20" s="43" t="s">
        <v>60</v>
      </c>
      <c r="C20" s="43"/>
      <c r="D20" s="43"/>
      <c r="E20" s="43"/>
      <c r="F20" s="43"/>
      <c r="G20" s="43"/>
      <c r="H20" s="43"/>
      <c r="I20" s="43"/>
      <c r="J20" s="44"/>
    </row>
    <row r="21" spans="1:11" ht="35.25" customHeight="1" x14ac:dyDescent="0.25">
      <c r="A21" s="9" t="s">
        <v>37</v>
      </c>
      <c r="B21" s="43" t="s">
        <v>68</v>
      </c>
      <c r="C21" s="43"/>
      <c r="D21" s="43"/>
      <c r="E21" s="43"/>
      <c r="F21" s="43"/>
      <c r="G21" s="43"/>
      <c r="H21" s="43"/>
      <c r="I21" s="43"/>
      <c r="J21" s="44"/>
      <c r="K21" s="1"/>
    </row>
    <row r="22" spans="1:11" ht="15.75" x14ac:dyDescent="0.25">
      <c r="A22" s="31" t="s">
        <v>17</v>
      </c>
      <c r="B22" s="32"/>
      <c r="C22" s="32"/>
      <c r="D22" s="32"/>
      <c r="E22" s="32"/>
      <c r="F22" s="32"/>
      <c r="G22" s="32"/>
      <c r="H22" s="32"/>
      <c r="I22" s="32"/>
      <c r="J22" s="33"/>
    </row>
    <row r="23" spans="1:11" ht="15.75" x14ac:dyDescent="0.25">
      <c r="A23" s="45" t="s">
        <v>18</v>
      </c>
      <c r="B23" s="46"/>
      <c r="C23" s="46"/>
      <c r="D23" s="46"/>
      <c r="E23" s="46"/>
      <c r="F23" s="46"/>
      <c r="G23" s="46"/>
      <c r="H23" s="46"/>
      <c r="I23" s="46"/>
      <c r="J23" s="47"/>
      <c r="K23" s="1"/>
    </row>
    <row r="24" spans="1:11" ht="15" customHeight="1" x14ac:dyDescent="0.25">
      <c r="A24" s="60" t="s">
        <v>19</v>
      </c>
      <c r="B24" s="61"/>
      <c r="C24" s="62" t="s">
        <v>20</v>
      </c>
      <c r="D24" s="64"/>
      <c r="E24" s="64"/>
      <c r="F24" s="64" t="s">
        <v>21</v>
      </c>
      <c r="G24" s="64"/>
      <c r="H24" s="61"/>
      <c r="I24" s="62" t="s">
        <v>22</v>
      </c>
      <c r="J24" s="63"/>
    </row>
    <row r="25" spans="1:11" x14ac:dyDescent="0.25">
      <c r="A25" s="50">
        <v>863814605</v>
      </c>
      <c r="B25" s="51"/>
      <c r="C25" s="57">
        <v>863814605</v>
      </c>
      <c r="D25" s="58"/>
      <c r="E25" s="59"/>
      <c r="F25" s="57">
        <v>200543083.19999999</v>
      </c>
      <c r="G25" s="58"/>
      <c r="H25" s="59"/>
      <c r="I25" s="52">
        <f>F25/C25</f>
        <v>0.23215986629445792</v>
      </c>
      <c r="J25" s="53"/>
    </row>
    <row r="26" spans="1:11" ht="15.75" x14ac:dyDescent="0.25">
      <c r="A26" s="45" t="s">
        <v>23</v>
      </c>
      <c r="B26" s="46"/>
      <c r="C26" s="46"/>
      <c r="D26" s="46"/>
      <c r="E26" s="46"/>
      <c r="F26" s="46"/>
      <c r="G26" s="46"/>
      <c r="H26" s="46"/>
      <c r="I26" s="46"/>
      <c r="J26" s="47"/>
      <c r="K26" s="1"/>
    </row>
    <row r="27" spans="1:11" x14ac:dyDescent="0.25">
      <c r="A27" s="5"/>
      <c r="B27"/>
      <c r="C27" s="54" t="s">
        <v>48</v>
      </c>
      <c r="D27" s="55"/>
      <c r="E27" s="54" t="s">
        <v>46</v>
      </c>
      <c r="F27" s="55"/>
      <c r="G27" s="54" t="s">
        <v>47</v>
      </c>
      <c r="H27" s="54"/>
      <c r="I27" s="54" t="s">
        <v>24</v>
      </c>
      <c r="J27" s="56"/>
    </row>
    <row r="28" spans="1:11" ht="38.25" x14ac:dyDescent="0.25">
      <c r="A28" s="10" t="s">
        <v>25</v>
      </c>
      <c r="B28" s="11" t="s">
        <v>26</v>
      </c>
      <c r="C28" s="11" t="s">
        <v>38</v>
      </c>
      <c r="D28" s="11" t="s">
        <v>39</v>
      </c>
      <c r="E28" s="11" t="s">
        <v>40</v>
      </c>
      <c r="F28" s="11" t="s">
        <v>41</v>
      </c>
      <c r="G28" s="11" t="s">
        <v>42</v>
      </c>
      <c r="H28" s="11" t="s">
        <v>43</v>
      </c>
      <c r="I28" s="11" t="s">
        <v>44</v>
      </c>
      <c r="J28" s="12" t="s">
        <v>45</v>
      </c>
    </row>
    <row r="29" spans="1:11" ht="108" x14ac:dyDescent="0.25">
      <c r="A29" s="13" t="s">
        <v>61</v>
      </c>
      <c r="B29" s="14" t="s">
        <v>62</v>
      </c>
      <c r="C29" s="27">
        <v>0.97</v>
      </c>
      <c r="D29" s="28">
        <v>863814605</v>
      </c>
      <c r="E29" s="84">
        <v>0.96250000000000002</v>
      </c>
      <c r="F29" s="16">
        <v>237030922</v>
      </c>
      <c r="G29" s="30">
        <v>0.9677</v>
      </c>
      <c r="H29" s="15">
        <v>200543083.19999999</v>
      </c>
      <c r="I29" s="29">
        <f>IF(G29&gt;0,G29/C29,0)</f>
        <v>0.9976288659793815</v>
      </c>
      <c r="J29" s="17">
        <f>IF(H29&gt;0,H29/D29,0)</f>
        <v>0.23215986629445792</v>
      </c>
    </row>
    <row r="30" spans="1:11" ht="15.75" x14ac:dyDescent="0.25">
      <c r="A30" s="31" t="s">
        <v>27</v>
      </c>
      <c r="B30" s="32"/>
      <c r="C30" s="32"/>
      <c r="D30" s="32"/>
      <c r="E30" s="32"/>
      <c r="F30" s="32"/>
      <c r="G30" s="32"/>
      <c r="H30" s="32"/>
      <c r="I30" s="32"/>
      <c r="J30" s="33"/>
    </row>
    <row r="31" spans="1:11" ht="15.75" x14ac:dyDescent="0.25">
      <c r="A31" s="45" t="s">
        <v>28</v>
      </c>
      <c r="B31" s="46"/>
      <c r="C31" s="46"/>
      <c r="D31" s="46"/>
      <c r="E31" s="46"/>
      <c r="F31" s="46"/>
      <c r="G31" s="46"/>
      <c r="H31" s="46"/>
      <c r="I31" s="46"/>
      <c r="J31" s="47"/>
      <c r="K31" s="1"/>
    </row>
    <row r="32" spans="1:11" x14ac:dyDescent="0.25">
      <c r="A32" s="18" t="s">
        <v>29</v>
      </c>
      <c r="B32" s="43" t="s">
        <v>63</v>
      </c>
      <c r="C32" s="43"/>
      <c r="D32" s="43"/>
      <c r="E32" s="43"/>
      <c r="F32" s="43"/>
      <c r="G32" s="43"/>
      <c r="H32" s="43"/>
      <c r="I32" s="43"/>
      <c r="J32" s="44"/>
    </row>
    <row r="33" spans="1:11" ht="30" x14ac:dyDescent="0.25">
      <c r="A33" s="18" t="s">
        <v>30</v>
      </c>
      <c r="B33" s="43" t="s">
        <v>64</v>
      </c>
      <c r="C33" s="43"/>
      <c r="D33" s="43"/>
      <c r="E33" s="43"/>
      <c r="F33" s="43"/>
      <c r="G33" s="43"/>
      <c r="H33" s="43"/>
      <c r="I33" s="43"/>
      <c r="J33" s="44"/>
    </row>
    <row r="34" spans="1:11" ht="155.25" customHeight="1" x14ac:dyDescent="0.25">
      <c r="A34" s="18" t="s">
        <v>31</v>
      </c>
      <c r="B34" s="48" t="s">
        <v>69</v>
      </c>
      <c r="C34" s="48"/>
      <c r="D34" s="48"/>
      <c r="E34" s="48"/>
      <c r="F34" s="48"/>
      <c r="G34" s="48"/>
      <c r="H34" s="48"/>
      <c r="I34" s="48"/>
      <c r="J34" s="49"/>
    </row>
    <row r="35" spans="1:11" ht="77.25" customHeight="1" x14ac:dyDescent="0.25">
      <c r="A35" s="18" t="s">
        <v>32</v>
      </c>
      <c r="B35" s="48" t="s">
        <v>70</v>
      </c>
      <c r="C35" s="48"/>
      <c r="D35" s="48"/>
      <c r="E35" s="48"/>
      <c r="F35" s="48"/>
      <c r="G35" s="48"/>
      <c r="H35" s="48"/>
      <c r="I35" s="48"/>
      <c r="J35" s="49"/>
    </row>
    <row r="36" spans="1:11" ht="15.75" x14ac:dyDescent="0.25">
      <c r="A36" s="31" t="s">
        <v>33</v>
      </c>
      <c r="B36" s="32"/>
      <c r="C36" s="32"/>
      <c r="D36" s="32"/>
      <c r="E36" s="32"/>
      <c r="F36" s="32"/>
      <c r="G36" s="32"/>
      <c r="H36" s="32"/>
      <c r="I36" s="32"/>
      <c r="J36" s="33"/>
    </row>
    <row r="37" spans="1:11" ht="15.75" x14ac:dyDescent="0.25">
      <c r="A37" s="34" t="s">
        <v>34</v>
      </c>
      <c r="B37" s="35"/>
      <c r="C37" s="35"/>
      <c r="D37" s="35"/>
      <c r="E37" s="35"/>
      <c r="F37" s="35"/>
      <c r="G37" s="35"/>
      <c r="H37" s="35"/>
      <c r="I37" s="35"/>
      <c r="J37" s="36"/>
      <c r="K37" s="1"/>
    </row>
    <row r="38" spans="1:11" ht="131.25" customHeight="1" x14ac:dyDescent="0.25">
      <c r="A38" s="37" t="s">
        <v>66</v>
      </c>
      <c r="B38" s="38"/>
      <c r="C38" s="38"/>
      <c r="D38" s="38"/>
      <c r="E38" s="38"/>
      <c r="F38" s="38"/>
      <c r="G38" s="38"/>
      <c r="H38" s="38"/>
      <c r="I38" s="38"/>
      <c r="J38" s="39"/>
    </row>
    <row r="39" spans="1:11" ht="27.75" customHeight="1" x14ac:dyDescent="0.25">
      <c r="A39" s="24"/>
      <c r="B39" s="24"/>
      <c r="C39" s="24"/>
      <c r="D39" s="24"/>
      <c r="E39" s="24"/>
      <c r="F39" s="24"/>
      <c r="G39" s="24"/>
      <c r="H39" s="24"/>
      <c r="I39" s="24"/>
      <c r="J39" s="24"/>
    </row>
  </sheetData>
  <mergeCells count="47">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 ref="C16:J16"/>
    <mergeCell ref="A17:J17"/>
    <mergeCell ref="B18:J18"/>
    <mergeCell ref="B19:J19"/>
    <mergeCell ref="B20:J20"/>
    <mergeCell ref="A22:J22"/>
    <mergeCell ref="A23:J23"/>
    <mergeCell ref="A24:B24"/>
    <mergeCell ref="I24:J24"/>
    <mergeCell ref="C24:E24"/>
    <mergeCell ref="F24:H24"/>
    <mergeCell ref="G27:H27"/>
    <mergeCell ref="I27:J27"/>
    <mergeCell ref="C25:E25"/>
    <mergeCell ref="F25:H25"/>
    <mergeCell ref="E27:F27"/>
    <mergeCell ref="A36:J36"/>
    <mergeCell ref="A37:J37"/>
    <mergeCell ref="A38:J38"/>
    <mergeCell ref="B9:J9"/>
    <mergeCell ref="B10:J10"/>
    <mergeCell ref="B21:J21"/>
    <mergeCell ref="A30:J30"/>
    <mergeCell ref="A31:J31"/>
    <mergeCell ref="B32:J32"/>
    <mergeCell ref="B33:J33"/>
    <mergeCell ref="B34:J34"/>
    <mergeCell ref="B35:J35"/>
    <mergeCell ref="A25:B25"/>
    <mergeCell ref="I25:J25"/>
    <mergeCell ref="A26:J26"/>
    <mergeCell ref="C27:D27"/>
  </mergeCells>
  <phoneticPr fontId="21" type="noConversion"/>
  <dataValidations count="16">
    <dataValidation allowBlank="1" showInputMessage="1" showErrorMessage="1" prompt="Monto ejecutado en el trimestre" sqref="H28:H29"/>
    <dataValidation allowBlank="1" showInputMessage="1" showErrorMessage="1" prompt="Meta alcanzada en el trimestre" sqref="G28:G29 F29"/>
    <dataValidation allowBlank="1" showInputMessage="1" showErrorMessage="1" prompt="Monto presupuestado para el producto" sqref="D28:D29 F28 E29"/>
    <dataValidation allowBlank="1" showInputMessage="1" showErrorMessage="1" prompt="Meta anual del indicador" sqref="C28:C29 E28"/>
    <dataValidation allowBlank="1" showInputMessage="1" showErrorMessage="1" prompt="Nombre del indicador" sqref="B28:B29"/>
    <dataValidation allowBlank="1" showInputMessage="1" showErrorMessage="1" prompt="Nombre de cada producto" sqref="A28:A29"/>
    <dataValidation allowBlank="1" showInputMessage="1" showErrorMessage="1" prompt="¿En qué consiste el programa?" sqref="B19:J19"/>
    <dataValidation allowBlank="1" showInputMessage="1" showErrorMessage="1" prompt="Presupuesto del programa" sqref="A25:C25 F25"/>
    <dataValidation allowBlank="1" showInputMessage="1" showErrorMessage="1" prompt="Oportunidades de mejora identificadas" sqref="A38:J39"/>
    <dataValidation allowBlank="1" showInputMessage="1" showErrorMessage="1" prompt="De existir desvío, explicar razones." sqref="B35:J35"/>
    <dataValidation allowBlank="1" showInputMessage="1" showErrorMessage="1" prompt="1. Describir lo plasmado en el presupuesto_x000a_2. Describir lo alcanzado en términos financieros y de producción " sqref="B34:J34"/>
    <dataValidation allowBlank="1" showInputMessage="1" showErrorMessage="1" prompt="¿En qué consiste el producto? su objetivo" sqref="B33:J33"/>
    <dataValidation allowBlank="1" showInputMessage="1" showErrorMessage="1" prompt="Nombre del producto" sqref="B32:J32"/>
    <dataValidation allowBlank="1" showInputMessage="1" showErrorMessage="1" prompt="¿A quién va dirigido el programa?, ¿qué característica tiene esta población que requiere ser beneficiada?" sqref="B20:J20"/>
    <dataValidation allowBlank="1" showInputMessage="1" prompt="Nombre del capítulo" sqref="B8:J10"/>
    <dataValidation allowBlank="1" sqref="A8"/>
  </dataValidations>
  <pageMargins left="0.7" right="0.7" top="0.75" bottom="0.75" header="0.3" footer="0.3"/>
  <pageSetup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Paola Michell José Muñoz</cp:lastModifiedBy>
  <dcterms:created xsi:type="dcterms:W3CDTF">2021-03-22T15:50:10Z</dcterms:created>
  <dcterms:modified xsi:type="dcterms:W3CDTF">2022-07-06T16:19:43Z</dcterms:modified>
</cp:coreProperties>
</file>