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r.quero\AppData\Local\Microsoft\Windows\INetCache\Content.Outlook\NH1SQUCT\"/>
    </mc:Choice>
  </mc:AlternateContent>
  <xr:revisionPtr revIDLastSave="0" documentId="8_{ADF5B508-C4FD-4133-97CB-A97346279119}" xr6:coauthVersionLast="36" xr6:coauthVersionMax="36" xr10:uidLastSave="{00000000-0000-0000-0000-000000000000}"/>
  <bookViews>
    <workbookView xWindow="0" yWindow="0" windowWidth="23040" windowHeight="9456"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I31" i="1"/>
  <c r="I27"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<sst xmlns="http://schemas.openxmlformats.org/spreadsheetml/2006/main" count="71" uniqueCount="71">
  <si>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</si>
  <si>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</si>
  <si>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</si>
  <si>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</si>
  <si>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</si>
  <si>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</si>
  <si>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</si>
  <si>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</si>
  <si>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</si>
  <si>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</si>
  <si>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</si>
  <si>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</si>
  <si>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</si>
  <si>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</si>
  <si>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</si>
  <si>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</si>
  <si>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</si>
  <si>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</si>
  <si>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</si>
  <si>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</si>
  <si>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</si>
  <si>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</si>
  <si>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</si>
  <si>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</si>
  <si>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</si>
  <si>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</si>
  <si>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</si>
  <si>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</si>
  <si>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</si>
  <si>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</si>
  <si>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</si>
  <si>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</si>
  <si>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</si>
  <si>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</si>
  <si>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</si>
  <si>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</si>
  <si>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</si>
  <si>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</si>
  <si>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</si>
  <si>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</si>
  <si>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</si>
  <si>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</si>
  <si>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</si>
  <si>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</si>
  <si>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</si>
  <si>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</si>
  <si>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</si>
  <si>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</si>
  <si>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</si>
  <si>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</si>
  <si>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</si>
  <si>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</si>
  <si>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</si>
  <si>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</si>
  <si>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</si>
  <si>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</si>
  <si>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</si>
  <si>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</si>
  <si>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</si>
  <si>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</si>
  <si>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</si>
  <si>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6345-Ciudadanos con Protección en  los Servicios de Salud y Riesgos Laborales</t>
  </si>
  <si>
    <t>(Número de ciudadanos afiliados al Seguro Familiar de Salud/ Total de ciudadanos)*100</t>
  </si>
  <si>
    <t xml:space="preserve">6345-Ciudadanos afiliados al Seguro Familiar de Salud </t>
  </si>
  <si>
    <t>I -Información Institucional</t>
  </si>
  <si>
    <t>Informe de Evaluación Trimestral (enero-marzo) de las Metas Físicas-Financieras 2024</t>
  </si>
  <si>
    <t>Incrementar el número de afiliados al Seguro Familiar de Salud de 46.2% en el 2011, a 99% en el 2024.</t>
  </si>
  <si>
    <t>Con el fin de dar cumplimiento la Meta Presidencial: afiliación del 100% de la población al Seguro Familiar de Salud, la SISALRIL llevará a cabo las siguientes iniciativas:
1.  Implementación de la resolución que establece el traspaso y unificación del núcleo familiar en el Régimen Contributivo.
2. Seguimiento a la ejecución en un 100% de los Planes de Acción para la mejora de: Gestión Efectiva de la Cartera del Régimen Subsidiado, y proceso de carnetización de los afiliados al Régimen Subsidiado, por la ARS SENASA.</t>
  </si>
  <si>
    <t>En este año 2024, con corte a marzo se tenía un toda de 10,503,076 ciudadanos afiliados al Seguro Familiar del Salud del Sistema Dominicano de Seguridad Social, lo que representa un 97.29% de la población. En base al Resultado Asociado, podemos destacar que se ha logrado un incremento  de un 51.09% en el porcentaje de la población afiliada al SFS.</t>
  </si>
  <si>
    <t>La desviación del 1% en el cumplimiento de la programación física trimestral, se debe principalmente a que, para obtener el indicador de avance, se utiliza en el denominador, la estimación realizada por la ONE sobre el total de población correspondiente al 2024.
EL presupuesto 2024 fue reformulado, garantizando la alineación POA-PACC-Presupuesto a fin de dar cumplimiento al Índice de Control Interno; por lo que la meta financiera para el trimestre enero-marzo sería RD$327,633,312, arrojando un nivel de cumplimiento de un 94%.</t>
  </si>
  <si>
    <t>Este producto prevé la protección  en el aseguramiento de salud de la población dominicana y residentes legales que se encuentran afiliados al Seguro Familiar de Salud (SFS), utilizando todos los mecanismos establecidos por la ley 87-01.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</si>
</sst>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00%"/>
    <numFmt numFmtId="168"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1"/>
      <color theme="1"/>
      <name val="Calibri"/>
      <family val="2"/>
      <scheme val="minor"/>
    </font>
    <font>
      <sz val="8"/>
      <name val="Calibri"/>
      <family val="2"/>
      <scheme val="minor"/>
    </font>
  </fonts>
  <fills count="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Protection="1">
      <protection locked="0"/>
    </xf>
    <xf numFmtId="0" fontId="3" fillId="8" borderId="1" xfId="0" applyFont="1" applyFill="1" applyBorder="1" applyAlignment="1">
      <alignment vertical="top" wrapText="1"/>
    </xf>
    <xf numFmtId="0" fontId="3" fillId="8" borderId="5" xfId="0" applyFont="1" applyFill="1" applyBorder="1" applyAlignment="1">
      <alignment vertical="top" wrapText="1"/>
    </xf>
    <xf numFmtId="0" fontId="3" fillId="8" borderId="9" xfId="0" applyFont="1" applyFill="1" applyBorder="1" applyAlignment="1">
      <alignment vertical="top" wrapText="1"/>
    </xf>
    <xf numFmtId="0" fontId="18"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8" borderId="0" xfId="0" applyFill="1"/>
    <xf numFmtId="0" fontId="11" fillId="8" borderId="0" xfId="0" applyFont="1" applyFill="1" applyProtection="1">
      <protection locked="0"/>
    </xf>
    <xf numFmtId="0" fontId="9" fillId="0" borderId="19" xfId="0" applyFont="1" applyBorder="1" applyAlignment="1">
      <alignment vertical="center"/>
    </xf>
    <xf numFmtId="0" fontId="2" fillId="0" borderId="19" xfId="0" applyFont="1" applyBorder="1"/>
    <xf numFmtId="0" fontId="9" fillId="0" borderId="19" xfId="0" applyFont="1" applyBorder="1" applyAlignment="1">
      <alignment vertical="center" wrapText="1"/>
    </xf>
    <xf numFmtId="0" fontId="0" fillId="0" borderId="19" xfId="0" applyBorder="1"/>
    <xf numFmtId="0" fontId="15" fillId="7" borderId="19" xfId="0" applyFont="1" applyFill="1" applyBorder="1" applyAlignment="1">
      <alignment horizontal="center" vertical="center" wrapText="1" readingOrder="1"/>
    </xf>
    <xf numFmtId="0" fontId="16" fillId="0" borderId="19" xfId="0" applyFont="1" applyBorder="1" applyAlignment="1" applyProtection="1">
      <alignment horizontal="center" vertical="center" wrapText="1"/>
      <protection locked="0"/>
    </xf>
    <xf numFmtId="9" fontId="16" fillId="0" borderId="19" xfId="2" applyNumberFormat="1" applyFont="1" applyFill="1" applyBorder="1" applyAlignment="1" applyProtection="1">
      <alignment horizontal="center" vertical="center" wrapText="1" readingOrder="1"/>
      <protection locked="0"/>
    </xf>
    <xf numFmtId="165" fontId="16" fillId="0" borderId="19" xfId="0" applyNumberFormat="1" applyFont="1" applyFill="1" applyBorder="1" applyAlignment="1" applyProtection="1">
      <alignment horizontal="center" vertical="center" wrapText="1" readingOrder="1"/>
      <protection locked="0"/>
    </xf>
    <xf numFmtId="10" fontId="16" fillId="0" borderId="19" xfId="2" applyNumberFormat="1" applyFont="1" applyFill="1" applyBorder="1" applyAlignment="1" applyProtection="1">
      <alignment horizontal="center" vertical="center" wrapText="1" readingOrder="1"/>
      <protection locked="0"/>
    </xf>
    <xf numFmtId="165" fontId="16" fillId="0" borderId="19" xfId="0" applyNumberFormat="1" applyFont="1" applyFill="1" applyBorder="1" applyAlignment="1" applyProtection="1">
      <alignment horizontal="center" vertical="center" wrapText="1"/>
      <protection locked="0"/>
    </xf>
    <xf numFmtId="10" fontId="16" fillId="0" borderId="19" xfId="2" applyNumberFormat="1" applyFont="1" applyFill="1" applyBorder="1" applyAlignment="1" applyProtection="1">
      <alignment horizontal="center" vertical="center" wrapText="1"/>
      <protection locked="0"/>
    </xf>
    <xf numFmtId="166" fontId="16" fillId="0" borderId="19" xfId="0" applyNumberFormat="1" applyFont="1" applyFill="1" applyBorder="1" applyAlignment="1" applyProtection="1">
      <alignment horizontal="center" vertical="center" wrapText="1" readingOrder="1"/>
      <protection locked="0"/>
    </xf>
    <xf numFmtId="167" fontId="16" fillId="0" borderId="19" xfId="0" applyNumberFormat="1" applyFont="1" applyFill="1" applyBorder="1" applyAlignment="1" applyProtection="1">
      <alignment horizontal="center" vertical="center" wrapText="1" readingOrder="1"/>
      <protection locked="0"/>
    </xf>
    <xf numFmtId="0" fontId="9" fillId="0" borderId="19" xfId="0" applyFont="1" applyBorder="1" applyAlignment="1" applyProtection="1">
      <alignment vertical="center" wrapText="1"/>
      <protection locked="0"/>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7" fillId="4" borderId="19" xfId="0" applyFont="1" applyFill="1" applyBorder="1" applyAlignment="1">
      <alignment horizontal="left" vertical="center"/>
    </xf>
    <xf numFmtId="0" fontId="8" fillId="5" borderId="19" xfId="0" applyFont="1" applyFill="1" applyBorder="1" applyAlignment="1">
      <alignment horizontal="left" vertical="center" wrapText="1"/>
    </xf>
    <xf numFmtId="0" fontId="18" fillId="0" borderId="19" xfId="0" applyFont="1" applyBorder="1" applyAlignment="1" applyProtection="1">
      <alignment horizontal="left" vertical="center" wrapText="1"/>
      <protection locked="0"/>
    </xf>
    <xf numFmtId="49" fontId="18" fillId="0" borderId="19" xfId="0" quotePrefix="1" applyNumberFormat="1" applyFont="1" applyBorder="1" applyAlignment="1" applyProtection="1">
      <alignment horizontal="left" vertical="center" wrapText="1"/>
      <protection locked="0"/>
    </xf>
    <xf numFmtId="0" fontId="8" fillId="5" borderId="19" xfId="0" applyFont="1" applyFill="1" applyBorder="1" applyAlignment="1">
      <alignment horizontal="left" vertical="center"/>
    </xf>
    <xf numFmtId="0" fontId="18" fillId="0" borderId="19" xfId="0" applyFont="1" applyBorder="1" applyAlignment="1" applyProtection="1">
      <alignment horizontal="justify" vertical="center" wrapText="1"/>
      <protection locked="0"/>
    </xf>
    <xf numFmtId="0" fontId="18" fillId="8" borderId="19" xfId="0" applyFont="1" applyFill="1" applyBorder="1" applyAlignment="1" applyProtection="1">
      <alignment horizontal="justify" vertical="center" wrapText="1"/>
      <protection locked="0"/>
    </xf>
    <xf numFmtId="39" fontId="11" fillId="0" borderId="19" xfId="1" applyNumberFormat="1" applyFont="1" applyFill="1" applyBorder="1" applyAlignment="1" applyProtection="1">
      <alignment horizontal="center" vertical="center" wrapText="1" readingOrder="1"/>
      <protection locked="0"/>
    </xf>
    <xf numFmtId="168" fontId="11" fillId="8" borderId="19" xfId="2" applyNumberFormat="1" applyFont="1" applyFill="1" applyBorder="1" applyAlignment="1" applyProtection="1">
      <alignment horizontal="center" vertical="center" wrapText="1" readingOrder="1"/>
    </xf>
    <xf numFmtId="0" fontId="14" fillId="7" borderId="19" xfId="0" applyFont="1" applyFill="1" applyBorder="1" applyAlignment="1">
      <alignment horizontal="center" vertical="center" wrapText="1" readingOrder="1"/>
    </xf>
    <xf numFmtId="0" fontId="11" fillId="6" borderId="19" xfId="0" applyFont="1" applyFill="1" applyBorder="1" applyAlignment="1">
      <alignment vertical="top" wrapText="1"/>
    </xf>
    <xf numFmtId="0" fontId="13" fillId="6" borderId="19" xfId="0" applyFont="1" applyFill="1" applyBorder="1" applyAlignment="1">
      <alignment horizontal="center" vertical="center" wrapText="1" readingOrder="1"/>
    </xf>
    <xf numFmtId="0" fontId="0" fillId="0" borderId="19" xfId="0" applyFont="1" applyFill="1" applyBorder="1" applyAlignment="1">
      <alignment horizontal="justify"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190501</xdr:colOff>
      <xdr:row>2</xdr:row>
      <xdr:rowOff>50373</xdr:rowOff>
    </xdr:from>
    <xdr:ext cx="1232534" cy="719667"/>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1" y="421848"/>
          <a:ext cx="1232534" cy="719667"/>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30:J31"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dataCellStyle="Porcentaje"/>
    <tableColumn id="6" xr3:uid="{00000000-0010-0000-0000-000006000000}" name="Financiera _x000a_ (F)" dataDxfId="2"/>
    <tableColumn id="7" xr3:uid="{00000000-0010-0000-0000-000007000000}" name="Física _x000a_(%)_x000a_ G=E/C" dataDxfId="1" dataCellStyle="Porcentaje">
      <calculatedColumnFormula>IF(G31&gt;0,G31/E31,0)</calculatedColumnFormula>
    </tableColumn>
    <tableColumn id="8" xr3:uid="{00000000-0010-0000-0000-000008000000}" name="Financiero _x000a_(%) _x000a_H=F/D" dataDxfId="0">
      <calculatedColumnFormula>IF(H31&gt;0,H31/F31,0)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view="pageBreakPreview" zoomScaleNormal="90" zoomScaleSheetLayoutView="100" workbookViewId="0">
      <selection activeCell="N10" sqref="N10"/>
    </sheetView>
  </sheetViews>
  <sheetFormatPr baseColWidth="10" defaultRowHeight="14.4" x14ac:dyDescent="0.3"/>
  <cols>
    <col min="1" max="1" width="24.44140625" style="3" customWidth="1"/>
    <col min="2" max="2" width="16.109375" style="3" customWidth="1"/>
    <col min="3" max="3" width="14.33203125" style="3" customWidth="1"/>
    <col min="4" max="4" width="12.6640625" style="3" customWidth="1"/>
    <col min="5" max="5" width="14.33203125" style="3" customWidth="1"/>
    <col min="6" max="6" width="12.6640625" style="3" customWidth="1"/>
    <col min="7" max="7" width="14.33203125" style="3" customWidth="1"/>
    <col min="8" max="8" width="12.6640625" style="3" customWidth="1"/>
    <col min="9" max="10" width="17.109375" style="3" customWidth="1"/>
    <col min="11" max="11" width="0.88671875" customWidth="1"/>
  </cols>
  <sheetData>
    <row r="1" spans="1:10" s="10" customFormat="1" x14ac:dyDescent="0.3">
      <c r="A1" s="11"/>
      <c r="B1" s="11"/>
      <c r="C1" s="11"/>
      <c r="D1" s="11"/>
      <c r="E1" s="11"/>
      <c r="F1" s="11"/>
      <c r="G1" s="11"/>
      <c r="H1" s="11"/>
      <c r="I1" s="11"/>
      <c r="J1" s="11"/>
    </row>
    <row r="2" spans="1:10" s="10" customFormat="1" ht="15" thickBot="1" x14ac:dyDescent="0.35">
      <c r="A2" s="11"/>
      <c r="B2" s="11"/>
      <c r="C2" s="11"/>
      <c r="D2" s="11"/>
      <c r="E2" s="11"/>
      <c r="F2" s="11"/>
      <c r="G2" s="11"/>
      <c r="H2" s="11"/>
      <c r="I2" s="11"/>
      <c r="J2" s="11"/>
    </row>
    <row r="3" spans="1:10" ht="21.6" thickBot="1" x14ac:dyDescent="0.35">
      <c r="A3" s="4"/>
      <c r="B3" s="44" t="s">
        <v>65</v>
      </c>
      <c r="C3" s="45"/>
      <c r="D3" s="45"/>
      <c r="E3" s="45"/>
      <c r="F3" s="45"/>
      <c r="G3" s="45"/>
      <c r="H3" s="45"/>
      <c r="I3" s="45"/>
      <c r="J3" s="46"/>
    </row>
    <row r="4" spans="1:10" ht="21.6" thickBot="1" x14ac:dyDescent="0.35">
      <c r="A4" s="5"/>
      <c r="B4" s="47" t="s">
        <v>0</v>
      </c>
      <c r="C4" s="48"/>
      <c r="D4" s="47" t="s">
        <v>1</v>
      </c>
      <c r="E4" s="49"/>
      <c r="F4" s="49"/>
      <c r="G4" s="48"/>
      <c r="H4" s="50"/>
      <c r="I4" s="1" t="s">
        <v>2</v>
      </c>
      <c r="J4" s="2" t="s">
        <v>3</v>
      </c>
    </row>
    <row r="5" spans="1:10" ht="21.6" thickBot="1" x14ac:dyDescent="0.35">
      <c r="A5" s="6"/>
      <c r="B5" s="51" t="s">
        <v>4</v>
      </c>
      <c r="C5" s="52"/>
      <c r="D5" s="51"/>
      <c r="E5" s="52"/>
      <c r="F5" s="52"/>
      <c r="G5" s="52"/>
      <c r="H5" s="53"/>
      <c r="I5" s="8"/>
      <c r="J5" s="9"/>
    </row>
    <row r="6" spans="1:10" x14ac:dyDescent="0.3">
      <c r="A6" s="54"/>
      <c r="B6" s="55"/>
      <c r="C6" s="55"/>
      <c r="D6" s="56"/>
      <c r="E6" s="56"/>
      <c r="F6" s="56"/>
      <c r="G6" s="56"/>
      <c r="H6" s="56"/>
      <c r="I6" s="55"/>
      <c r="J6" s="57"/>
    </row>
    <row r="7" spans="1:10" ht="3" customHeight="1" x14ac:dyDescent="0.3">
      <c r="A7" s="41"/>
      <c r="B7" s="42"/>
      <c r="C7" s="42"/>
      <c r="D7" s="42"/>
      <c r="E7" s="42"/>
      <c r="F7" s="42"/>
      <c r="G7" s="42"/>
      <c r="H7" s="42"/>
      <c r="I7" s="42"/>
      <c r="J7" s="43"/>
    </row>
    <row r="8" spans="1:10" ht="15.6" x14ac:dyDescent="0.3">
      <c r="A8" s="28" t="s">
        <v>64</v>
      </c>
      <c r="B8" s="28"/>
      <c r="C8" s="28"/>
      <c r="D8" s="28"/>
      <c r="E8" s="28"/>
      <c r="F8" s="28"/>
      <c r="G8" s="28"/>
      <c r="H8" s="28"/>
      <c r="I8" s="28"/>
      <c r="J8" s="28"/>
    </row>
    <row r="9" spans="1:10" ht="15.6" x14ac:dyDescent="0.3">
      <c r="A9" s="32" t="s">
        <v>5</v>
      </c>
      <c r="B9" s="32"/>
      <c r="C9" s="32"/>
      <c r="D9" s="32"/>
      <c r="E9" s="32"/>
      <c r="F9" s="32"/>
      <c r="G9" s="32"/>
      <c r="H9" s="32"/>
      <c r="I9" s="32"/>
      <c r="J9" s="32"/>
    </row>
    <row r="10" spans="1:10" x14ac:dyDescent="0.3">
      <c r="A10" s="12" t="s">
        <v>6</v>
      </c>
      <c r="B10" s="31" t="s">
        <v>49</v>
      </c>
      <c r="C10" s="31"/>
      <c r="D10" s="31"/>
      <c r="E10" s="31"/>
      <c r="F10" s="31"/>
      <c r="G10" s="31"/>
      <c r="H10" s="31"/>
      <c r="I10" s="31"/>
      <c r="J10" s="31"/>
    </row>
    <row r="11" spans="1:10" ht="15" customHeight="1" x14ac:dyDescent="0.3">
      <c r="A11" s="13" t="s">
        <v>35</v>
      </c>
      <c r="B11" s="31" t="s">
        <v>50</v>
      </c>
      <c r="C11" s="31"/>
      <c r="D11" s="31"/>
      <c r="E11" s="31"/>
      <c r="F11" s="31"/>
      <c r="G11" s="31"/>
      <c r="H11" s="31"/>
      <c r="I11" s="31"/>
      <c r="J11" s="31"/>
    </row>
    <row r="12" spans="1:10" x14ac:dyDescent="0.3">
      <c r="A12" s="13" t="s">
        <v>36</v>
      </c>
      <c r="B12" s="31" t="s">
        <v>51</v>
      </c>
      <c r="C12" s="31"/>
      <c r="D12" s="31"/>
      <c r="E12" s="31"/>
      <c r="F12" s="31"/>
      <c r="G12" s="31"/>
      <c r="H12" s="31"/>
      <c r="I12" s="31"/>
      <c r="J12" s="31"/>
    </row>
    <row r="13" spans="1:10" ht="60.75" customHeight="1" x14ac:dyDescent="0.3">
      <c r="A13" s="12" t="s">
        <v>7</v>
      </c>
      <c r="B13" s="30" t="s">
        <v>52</v>
      </c>
      <c r="C13" s="30"/>
      <c r="D13" s="30"/>
      <c r="E13" s="30"/>
      <c r="F13" s="30"/>
      <c r="G13" s="30"/>
      <c r="H13" s="30"/>
      <c r="I13" s="30"/>
      <c r="J13" s="30"/>
    </row>
    <row r="14" spans="1:10" ht="40.5" customHeight="1" x14ac:dyDescent="0.3">
      <c r="A14" s="12" t="s">
        <v>8</v>
      </c>
      <c r="B14" s="30" t="s">
        <v>53</v>
      </c>
      <c r="C14" s="30"/>
      <c r="D14" s="30"/>
      <c r="E14" s="30"/>
      <c r="F14" s="30"/>
      <c r="G14" s="30"/>
      <c r="H14" s="30"/>
      <c r="I14" s="30"/>
      <c r="J14" s="30"/>
    </row>
    <row r="15" spans="1:10" ht="15.6" x14ac:dyDescent="0.3">
      <c r="A15" s="28" t="s">
        <v>9</v>
      </c>
      <c r="B15" s="28"/>
      <c r="C15" s="28"/>
      <c r="D15" s="28"/>
      <c r="E15" s="28"/>
      <c r="F15" s="28"/>
      <c r="G15" s="28"/>
      <c r="H15" s="28"/>
      <c r="I15" s="28"/>
      <c r="J15" s="28"/>
    </row>
    <row r="16" spans="1:10" ht="27.75" customHeight="1" x14ac:dyDescent="0.3">
      <c r="A16" s="12" t="s">
        <v>10</v>
      </c>
      <c r="B16" s="26">
        <v>2</v>
      </c>
      <c r="C16" s="40" t="s">
        <v>54</v>
      </c>
      <c r="D16" s="40"/>
      <c r="E16" s="40"/>
      <c r="F16" s="40"/>
      <c r="G16" s="40"/>
      <c r="H16" s="40"/>
      <c r="I16" s="40"/>
      <c r="J16" s="40"/>
    </row>
    <row r="17" spans="1:10" ht="26.25" customHeight="1" x14ac:dyDescent="0.3">
      <c r="A17" s="12" t="s">
        <v>11</v>
      </c>
      <c r="B17" s="27">
        <v>2.2000000000000002</v>
      </c>
      <c r="C17" s="40" t="s">
        <v>55</v>
      </c>
      <c r="D17" s="40"/>
      <c r="E17" s="40"/>
      <c r="F17" s="40"/>
      <c r="G17" s="40"/>
      <c r="H17" s="40"/>
      <c r="I17" s="40"/>
      <c r="J17" s="40"/>
    </row>
    <row r="18" spans="1:10" ht="34.5" customHeight="1" x14ac:dyDescent="0.3">
      <c r="A18" s="12" t="s">
        <v>12</v>
      </c>
      <c r="B18" s="27" t="s">
        <v>57</v>
      </c>
      <c r="C18" s="40" t="s">
        <v>56</v>
      </c>
      <c r="D18" s="40"/>
      <c r="E18" s="40"/>
      <c r="F18" s="40"/>
      <c r="G18" s="40"/>
      <c r="H18" s="40"/>
      <c r="I18" s="40"/>
      <c r="J18" s="40"/>
    </row>
    <row r="19" spans="1:10" ht="15.6" x14ac:dyDescent="0.3">
      <c r="A19" s="28" t="s">
        <v>13</v>
      </c>
      <c r="B19" s="28"/>
      <c r="C19" s="28"/>
      <c r="D19" s="28"/>
      <c r="E19" s="28"/>
      <c r="F19" s="28"/>
      <c r="G19" s="28"/>
      <c r="H19" s="28"/>
      <c r="I19" s="28"/>
      <c r="J19" s="28"/>
    </row>
    <row r="20" spans="1:10" ht="29.25" customHeight="1" x14ac:dyDescent="0.3">
      <c r="A20" s="12" t="s">
        <v>14</v>
      </c>
      <c r="B20" s="30" t="s">
        <v>58</v>
      </c>
      <c r="C20" s="30"/>
      <c r="D20" s="30"/>
      <c r="E20" s="30"/>
      <c r="F20" s="30"/>
      <c r="G20" s="30"/>
      <c r="H20" s="30"/>
      <c r="I20" s="30"/>
      <c r="J20" s="30"/>
    </row>
    <row r="21" spans="1:10" ht="59.25" customHeight="1" x14ac:dyDescent="0.3">
      <c r="A21" s="14" t="s">
        <v>15</v>
      </c>
      <c r="B21" s="30" t="s">
        <v>59</v>
      </c>
      <c r="C21" s="30"/>
      <c r="D21" s="30"/>
      <c r="E21" s="30"/>
      <c r="F21" s="30"/>
      <c r="G21" s="30"/>
      <c r="H21" s="30"/>
      <c r="I21" s="30"/>
      <c r="J21" s="30"/>
    </row>
    <row r="22" spans="1:10" ht="34.5" customHeight="1" x14ac:dyDescent="0.3">
      <c r="A22" s="14" t="s">
        <v>16</v>
      </c>
      <c r="B22" s="30" t="s">
        <v>60</v>
      </c>
      <c r="C22" s="30"/>
      <c r="D22" s="30"/>
      <c r="E22" s="30"/>
      <c r="F22" s="30"/>
      <c r="G22" s="30"/>
      <c r="H22" s="30"/>
      <c r="I22" s="30"/>
      <c r="J22" s="30"/>
    </row>
    <row r="23" spans="1:10" ht="35.25" customHeight="1" x14ac:dyDescent="0.3">
      <c r="A23" s="14" t="s">
        <v>37</v>
      </c>
      <c r="B23" s="30" t="s">
        <v>66</v>
      </c>
      <c r="C23" s="30"/>
      <c r="D23" s="30"/>
      <c r="E23" s="30"/>
      <c r="F23" s="30"/>
      <c r="G23" s="30"/>
      <c r="H23" s="30"/>
      <c r="I23" s="30"/>
      <c r="J23" s="30"/>
    </row>
    <row r="24" spans="1:10" ht="15.6" x14ac:dyDescent="0.3">
      <c r="A24" s="28" t="s">
        <v>17</v>
      </c>
      <c r="B24" s="28"/>
      <c r="C24" s="28"/>
      <c r="D24" s="28"/>
      <c r="E24" s="28"/>
      <c r="F24" s="28"/>
      <c r="G24" s="28"/>
      <c r="H24" s="28"/>
      <c r="I24" s="28"/>
      <c r="J24" s="28"/>
    </row>
    <row r="25" spans="1:10" ht="15.6" x14ac:dyDescent="0.3">
      <c r="A25" s="32" t="s">
        <v>18</v>
      </c>
      <c r="B25" s="32"/>
      <c r="C25" s="32"/>
      <c r="D25" s="32"/>
      <c r="E25" s="32"/>
      <c r="F25" s="32"/>
      <c r="G25" s="32"/>
      <c r="H25" s="32"/>
      <c r="I25" s="32"/>
      <c r="J25" s="32"/>
    </row>
    <row r="26" spans="1:10" ht="15" customHeight="1" x14ac:dyDescent="0.3">
      <c r="A26" s="39" t="s">
        <v>19</v>
      </c>
      <c r="B26" s="39"/>
      <c r="C26" s="39" t="s">
        <v>20</v>
      </c>
      <c r="D26" s="39"/>
      <c r="E26" s="39"/>
      <c r="F26" s="39" t="s">
        <v>21</v>
      </c>
      <c r="G26" s="39"/>
      <c r="H26" s="39"/>
      <c r="I26" s="39" t="s">
        <v>22</v>
      </c>
      <c r="J26" s="39"/>
    </row>
    <row r="27" spans="1:10" x14ac:dyDescent="0.3">
      <c r="A27" s="35">
        <v>1098818112</v>
      </c>
      <c r="B27" s="35"/>
      <c r="C27" s="35">
        <v>1461069058</v>
      </c>
      <c r="D27" s="35"/>
      <c r="E27" s="35"/>
      <c r="F27" s="35">
        <v>308220657</v>
      </c>
      <c r="G27" s="35"/>
      <c r="H27" s="35"/>
      <c r="I27" s="36">
        <f>F27/C27</f>
        <v>0.21095557072566518</v>
      </c>
      <c r="J27" s="36"/>
    </row>
    <row r="28" spans="1:10" ht="15.6" x14ac:dyDescent="0.3">
      <c r="A28" s="32" t="s">
        <v>23</v>
      </c>
      <c r="B28" s="32"/>
      <c r="C28" s="32"/>
      <c r="D28" s="32"/>
      <c r="E28" s="32"/>
      <c r="F28" s="32"/>
      <c r="G28" s="32"/>
      <c r="H28" s="32"/>
      <c r="I28" s="32"/>
      <c r="J28" s="32"/>
    </row>
    <row r="29" spans="1:10" x14ac:dyDescent="0.3">
      <c r="A29" s="15"/>
      <c r="B29" s="15"/>
      <c r="C29" s="37" t="s">
        <v>48</v>
      </c>
      <c r="D29" s="38"/>
      <c r="E29" s="37" t="s">
        <v>46</v>
      </c>
      <c r="F29" s="38"/>
      <c r="G29" s="37" t="s">
        <v>47</v>
      </c>
      <c r="H29" s="37"/>
      <c r="I29" s="37" t="s">
        <v>24</v>
      </c>
      <c r="J29" s="38"/>
    </row>
    <row r="30" spans="1:10" ht="41.4" x14ac:dyDescent="0.3">
      <c r="A30" s="16" t="s">
        <v>25</v>
      </c>
      <c r="B30" s="16" t="s">
        <v>26</v>
      </c>
      <c r="C30" s="16" t="s">
        <v>38</v>
      </c>
      <c r="D30" s="16" t="s">
        <v>39</v>
      </c>
      <c r="E30" s="16" t="s">
        <v>40</v>
      </c>
      <c r="F30" s="16" t="s">
        <v>41</v>
      </c>
      <c r="G30" s="16" t="s">
        <v>42</v>
      </c>
      <c r="H30" s="16" t="s">
        <v>43</v>
      </c>
      <c r="I30" s="16" t="s">
        <v>44</v>
      </c>
      <c r="J30" s="16" t="s">
        <v>45</v>
      </c>
    </row>
    <row r="31" spans="1:10" ht="88.2" customHeight="1" x14ac:dyDescent="0.3">
      <c r="A31" s="17" t="s">
        <v>61</v>
      </c>
      <c r="B31" s="17" t="s">
        <v>62</v>
      </c>
      <c r="C31" s="18">
        <v>0.99</v>
      </c>
      <c r="D31" s="19">
        <v>1461069058</v>
      </c>
      <c r="E31" s="20">
        <v>0.98250000000000004</v>
      </c>
      <c r="F31" s="21">
        <v>327633312</v>
      </c>
      <c r="G31" s="22">
        <v>0.97289999999999999</v>
      </c>
      <c r="H31" s="23">
        <v>308220657</v>
      </c>
      <c r="I31" s="18">
        <f>IF(G31&gt;0,G31/E31,0)</f>
        <v>0.99022900763358779</v>
      </c>
      <c r="J31" s="24">
        <f>IF(H31&gt;0,H31/F31,0)</f>
        <v>0.94074883630880612</v>
      </c>
    </row>
    <row r="32" spans="1:10" ht="15.6" x14ac:dyDescent="0.3">
      <c r="A32" s="28" t="s">
        <v>27</v>
      </c>
      <c r="B32" s="28"/>
      <c r="C32" s="28"/>
      <c r="D32" s="28"/>
      <c r="E32" s="28"/>
      <c r="F32" s="28"/>
      <c r="G32" s="28"/>
      <c r="H32" s="28"/>
      <c r="I32" s="28"/>
      <c r="J32" s="28"/>
    </row>
    <row r="33" spans="1:10" ht="15.6" x14ac:dyDescent="0.3">
      <c r="A33" s="32" t="s">
        <v>28</v>
      </c>
      <c r="B33" s="32"/>
      <c r="C33" s="32"/>
      <c r="D33" s="32"/>
      <c r="E33" s="32"/>
      <c r="F33" s="32"/>
      <c r="G33" s="32"/>
      <c r="H33" s="32"/>
      <c r="I33" s="32"/>
      <c r="J33" s="32"/>
    </row>
    <row r="34" spans="1:10" ht="23.4" customHeight="1" x14ac:dyDescent="0.3">
      <c r="A34" s="25" t="s">
        <v>29</v>
      </c>
      <c r="B34" s="30" t="s">
        <v>63</v>
      </c>
      <c r="C34" s="30"/>
      <c r="D34" s="30"/>
      <c r="E34" s="30"/>
      <c r="F34" s="30"/>
      <c r="G34" s="30"/>
      <c r="H34" s="30"/>
      <c r="I34" s="30"/>
      <c r="J34" s="30"/>
    </row>
    <row r="35" spans="1:10" ht="51" customHeight="1" x14ac:dyDescent="0.3">
      <c r="A35" s="25" t="s">
        <v>30</v>
      </c>
      <c r="B35" s="33" t="s">
        <v>70</v>
      </c>
      <c r="C35" s="33"/>
      <c r="D35" s="33"/>
      <c r="E35" s="33"/>
      <c r="F35" s="33"/>
      <c r="G35" s="33"/>
      <c r="H35" s="33"/>
      <c r="I35" s="33"/>
      <c r="J35" s="33"/>
    </row>
    <row r="36" spans="1:10" ht="67.2" customHeight="1" x14ac:dyDescent="0.3">
      <c r="A36" s="25" t="s">
        <v>31</v>
      </c>
      <c r="B36" s="33" t="s">
        <v>68</v>
      </c>
      <c r="C36" s="33"/>
      <c r="D36" s="33"/>
      <c r="E36" s="33"/>
      <c r="F36" s="33"/>
      <c r="G36" s="33"/>
      <c r="H36" s="33"/>
      <c r="I36" s="33"/>
      <c r="J36" s="33"/>
    </row>
    <row r="37" spans="1:10" ht="90.6" customHeight="1" x14ac:dyDescent="0.3">
      <c r="A37" s="25" t="s">
        <v>32</v>
      </c>
      <c r="B37" s="34" t="s">
        <v>69</v>
      </c>
      <c r="C37" s="34"/>
      <c r="D37" s="34"/>
      <c r="E37" s="34"/>
      <c r="F37" s="34"/>
      <c r="G37" s="34"/>
      <c r="H37" s="34"/>
      <c r="I37" s="34"/>
      <c r="J37" s="34"/>
    </row>
    <row r="38" spans="1:10" ht="15.6" x14ac:dyDescent="0.3">
      <c r="A38" s="28" t="s">
        <v>33</v>
      </c>
      <c r="B38" s="28"/>
      <c r="C38" s="28"/>
      <c r="D38" s="28"/>
      <c r="E38" s="28"/>
      <c r="F38" s="28"/>
      <c r="G38" s="28"/>
      <c r="H38" s="28"/>
      <c r="I38" s="28"/>
      <c r="J38" s="28"/>
    </row>
    <row r="39" spans="1:10" ht="15.6" x14ac:dyDescent="0.3">
      <c r="A39" s="29" t="s">
        <v>34</v>
      </c>
      <c r="B39" s="29"/>
      <c r="C39" s="29"/>
      <c r="D39" s="29"/>
      <c r="E39" s="29"/>
      <c r="F39" s="29"/>
      <c r="G39" s="29"/>
      <c r="H39" s="29"/>
      <c r="I39" s="29"/>
      <c r="J39" s="29"/>
    </row>
    <row r="40" spans="1:10" ht="75.599999999999994" customHeight="1" x14ac:dyDescent="0.3">
      <c r="A40" s="30" t="s">
        <v>67</v>
      </c>
      <c r="B40" s="30"/>
      <c r="C40" s="30"/>
      <c r="D40" s="30"/>
      <c r="E40" s="30"/>
      <c r="F40" s="30"/>
      <c r="G40" s="30"/>
      <c r="H40" s="30"/>
      <c r="I40" s="30"/>
      <c r="J40" s="30"/>
    </row>
    <row r="41" spans="1:10" ht="27.75" customHeight="1" x14ac:dyDescent="0.3">
      <c r="A41" s="7"/>
      <c r="B41" s="7"/>
      <c r="C41" s="7"/>
      <c r="D41" s="7"/>
      <c r="E41" s="7"/>
      <c r="F41" s="7"/>
      <c r="G41" s="7"/>
      <c r="H41" s="7"/>
      <c r="I41" s="7"/>
      <c r="J41" s="7"/>
    </row>
  </sheetData>
  <mergeCells count="47">
    <mergeCell ref="C17:J17"/>
    <mergeCell ref="A7:J7"/>
    <mergeCell ref="A8:J8"/>
    <mergeCell ref="A9:J9"/>
    <mergeCell ref="B3:J3"/>
    <mergeCell ref="B4:C4"/>
    <mergeCell ref="D4:H4"/>
    <mergeCell ref="B5:C5"/>
    <mergeCell ref="D5:H5"/>
    <mergeCell ref="A6:J6"/>
    <mergeCell ref="B10:J10"/>
    <mergeCell ref="B13:J13"/>
    <mergeCell ref="B14:J14"/>
    <mergeCell ref="A15:J15"/>
    <mergeCell ref="C16:J16"/>
    <mergeCell ref="C18:J18"/>
    <mergeCell ref="A19:J19"/>
    <mergeCell ref="B20:J20"/>
    <mergeCell ref="B21:J21"/>
    <mergeCell ref="B22:J22"/>
    <mergeCell ref="A24:J24"/>
    <mergeCell ref="A25:J25"/>
    <mergeCell ref="A26:B26"/>
    <mergeCell ref="I26:J26"/>
    <mergeCell ref="C26:E26"/>
    <mergeCell ref="F26:H26"/>
    <mergeCell ref="G29:H29"/>
    <mergeCell ref="I29:J29"/>
    <mergeCell ref="C27:E27"/>
    <mergeCell ref="F27:H27"/>
    <mergeCell ref="E29:F29"/>
    <mergeCell ref="A38:J38"/>
    <mergeCell ref="A39:J39"/>
    <mergeCell ref="A40:J40"/>
    <mergeCell ref="B11:J11"/>
    <mergeCell ref="B12:J12"/>
    <mergeCell ref="B23:J23"/>
    <mergeCell ref="A32:J32"/>
    <mergeCell ref="A33:J33"/>
    <mergeCell ref="B34:J34"/>
    <mergeCell ref="B35:J35"/>
    <mergeCell ref="B36:J36"/>
    <mergeCell ref="B37:J37"/>
    <mergeCell ref="A27:B27"/>
    <mergeCell ref="I27:J27"/>
    <mergeCell ref="A28:J28"/>
    <mergeCell ref="C29:D29"/>
  </mergeCells>
  <phoneticPr fontId="19" type="noConversion"/>
  <dataValidations count="16">
    <dataValidation allowBlank="1" showInputMessage="1" showErrorMessage="1" prompt="Monto ejecutado en el trimestre" sqref="H30:H31" xr:uid="{00000000-0002-0000-0000-000000000000}"/>
    <dataValidation allowBlank="1" showInputMessage="1" showErrorMessage="1" prompt="Meta alcanzada en el trimestre" sqref="G30:G31 F31" xr:uid="{00000000-0002-0000-0000-000001000000}"/>
    <dataValidation allowBlank="1" showInputMessage="1" showErrorMessage="1" prompt="Monto presupuestado para el producto" sqref="D30:D31 F30 E31" xr:uid="{00000000-0002-0000-0000-000002000000}"/>
    <dataValidation allowBlank="1" showInputMessage="1" showErrorMessage="1" prompt="Meta anual del indicador" sqref="C30:C31 E30" xr:uid="{00000000-0002-0000-0000-000003000000}"/>
    <dataValidation allowBlank="1" showInputMessage="1" showErrorMessage="1" prompt="Nombre del indicador" sqref="B30:B31" xr:uid="{00000000-0002-0000-0000-000004000000}"/>
    <dataValidation allowBlank="1" showInputMessage="1" showErrorMessage="1" prompt="Nombre de cada producto" sqref="A30:A31" xr:uid="{00000000-0002-0000-0000-000005000000}"/>
    <dataValidation allowBlank="1" showInputMessage="1" showErrorMessage="1" prompt="¿En qué consiste el programa?" sqref="B21:J21" xr:uid="{00000000-0002-0000-0000-000006000000}"/>
    <dataValidation allowBlank="1" showInputMessage="1" showErrorMessage="1" prompt="Presupuesto del programa" sqref="A27:C27 F27" xr:uid="{00000000-0002-0000-0000-000007000000}"/>
    <dataValidation allowBlank="1" showInputMessage="1" showErrorMessage="1" prompt="Oportunidades de mejora identificadas" sqref="A40:J41" xr:uid="{00000000-0002-0000-0000-000008000000}"/>
    <dataValidation allowBlank="1" showInputMessage="1" showErrorMessage="1" prompt="De existir desvío, explicar razones." sqref="B37:J37" xr:uid="{00000000-0002-0000-0000-000009000000}"/>
    <dataValidation allowBlank="1" showInputMessage="1" showErrorMessage="1" prompt="1. Describir lo plasmado en el presupuesto_x000a_2. Describir lo alcanzado en términos financieros y de producción " sqref="B36:J36" xr:uid="{00000000-0002-0000-0000-00000A000000}"/>
    <dataValidation allowBlank="1" showInputMessage="1" showErrorMessage="1" prompt="¿En qué consiste el producto? su objetivo" sqref="B35:J35" xr:uid="{00000000-0002-0000-0000-00000B000000}"/>
    <dataValidation allowBlank="1" showInputMessage="1" showErrorMessage="1" prompt="Nombre del producto" sqref="B34:J34" xr:uid="{00000000-0002-0000-0000-00000C000000}"/>
    <dataValidation allowBlank="1" showInputMessage="1" showErrorMessage="1" prompt="¿A quién va dirigido el programa?, ¿qué característica tiene esta población que requiere ser beneficiada?" sqref="B22:J22" xr:uid="{00000000-0002-0000-0000-00000D000000}"/>
    <dataValidation allowBlank="1" showInputMessage="1" prompt="Nombre del capítulo" sqref="B10:J12" xr:uid="{00000000-0002-0000-0000-00000E000000}"/>
    <dataValidation allowBlank="1" sqref="A10" xr:uid="{00000000-0002-0000-0000-00000F000000}"/>
  </dataValidations>
  <pageMargins left="0.71895833333333337" right="0.7" top="0.75" bottom="0.75" header="0.3" footer="0.3"/>
  <pageSetup scale="57"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Raffi Antonio Quero Jiménez</cp:lastModifiedBy>
  <cp:lastPrinted>2024-04-17T18:50:11Z</cp:lastPrinted>
  <dcterms:created xsi:type="dcterms:W3CDTF">2021-03-22T15:50:10Z</dcterms:created>
  <dcterms:modified xsi:type="dcterms:W3CDTF">2024-04-23T19:25:26Z</dcterms:modified>
</cp:coreProperties>
</file>