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srv\Archivos\Dirección de Planificación\DPD hasta 2023\10. Gerencia de Planificación\6. SMMGP\f. Gestión Presupuestaria\2023\"/>
    </mc:Choice>
  </mc:AlternateContent>
  <xr:revisionPtr revIDLastSave="0" documentId="13_ncr:1_{F0F37B0E-47DD-45A2-A2EA-DE5CE9DF8978}" xr6:coauthVersionLast="36" xr6:coauthVersionMax="36" xr10:uidLastSave="{00000000-0000-0000-0000-000000000000}"/>
  <bookViews>
    <workbookView xWindow="0" yWindow="0" windowWidth="20490" windowHeight="76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27" i="1" l="1"/>
  <c r="I31" i="1" l="1"/>
</calcChain>
</file>

<file path=xl/sharedStrings.xml><?xml version="1.0" encoding="utf-8"?>
<sst xmlns="http://schemas.openxmlformats.org/spreadsheetml/2006/main" count="71" uniqueCount="71">
  <si>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</si>
  <si>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</si>
  <si>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</si>
  <si>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</si>
  <si>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</si>
  <si>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</si>
  <si>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</si>
  <si>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</si>
  <si>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</si>
  <si>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</si>
  <si>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</si>
  <si>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</si>
  <si>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</si>
  <si>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</si>
  <si>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</si>
  <si>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</si>
  <si>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</si>
  <si>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</si>
  <si>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</si>
  <si>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</si>
  <si>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</si>
  <si>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</si>
  <si>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</si>
  <si>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</si>
  <si>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</si>
  <si>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</si>
  <si>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</si>
  <si>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</si>
  <si>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</si>
  <si>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</si>
  <si>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</si>
  <si>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</si>
  <si>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</si>
  <si>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</si>
  <si>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</si>
  <si>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</si>
  <si>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</si>
  <si>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</si>
  <si>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</si>
  <si>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</si>
  <si>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</si>
  <si>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</si>
  <si>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</si>
  <si>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</si>
  <si>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</si>
  <si>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</si>
  <si>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</si>
  <si>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</si>
  <si>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</si>
  <si>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5206 - Superintendencia de Salud y Riesgo Laboral.</t>
  </si>
  <si>
    <t>01- Superintendencia de Salud y Riesgo Laboral.</t>
  </si>
  <si>
    <t>0001- Superintendencia de Salud y Riesgo Laboral.</t>
  </si>
  <si>
    <t>Garantizar a la población la protección del aseguramiento en salud y riesgos laborales en condiciones de calidad, equidad y sostenibilidad, actuando en representación del Estado Dominicano en la regulación, supervisión, conciliación y arbitraje, así como en la formulación de propuestas técnicas.</t>
  </si>
  <si>
    <t>Ser una Institución líder en la garantía del derecho de la población a la protección en salud y riesgos laborales, en el Sistema Dominicano de Seguridad Social.</t>
  </si>
  <si>
    <t xml:space="preserve"> DESARROLLO SOCIAL</t>
  </si>
  <si>
    <t>Salud y seguridad social integral</t>
  </si>
  <si>
    <t>Garantizar un sistema universal, único y sostenible de Seguridad Social frente a los riesgos de vejez, discapacidad y sobrevivencia, integrando y transparentando los regímenes segmentados existentes, en conformidad con la ley 87-01.</t>
  </si>
  <si>
    <t>2.2.3</t>
  </si>
  <si>
    <t>11-Supervisión y Regulación de los Servicios de Salud y Riesgos Laborales</t>
  </si>
  <si>
    <t>Este programa tiene la responsabilidad de proteger los intereses de los afiliados al Seguro Familiar de Salud y al Seguro de Riesgos Laborales, así como  vigilar la solvencia financiera de las Administradoras de Riesgos de Salud y las Administradoras de Riesgos Laborales.</t>
  </si>
  <si>
    <t>Ciudadanos dominicanos y extranjeros que residan legalmente en el país</t>
  </si>
  <si>
    <t>6345-Ciudadanos con Protección en  los Servicios de Salud y Riesgos Laborales</t>
  </si>
  <si>
    <t>(Número de ciudadanos afiliados al Seguro Familiar de Salud/ Total de ciudadanos)*100</t>
  </si>
  <si>
    <t xml:space="preserve">6345-Ciudadanos afiliados al Seguro Familiar de Salud </t>
  </si>
  <si>
    <t>Este producto prevé la protección  en el aseguramiento de salud de la población dominicana y residentes legales que se encuentran afiliados al Seguro Familiar de Salud (SFS), utilizando todos los mecanismos establecidos por la ley.</t>
  </si>
  <si>
    <t>I -Información Institucional</t>
  </si>
  <si>
    <t xml:space="preserve"> -</t>
  </si>
  <si>
    <t>Informe de Evaluación Trimestral (octubre-diciembre) de las Metas Físicas-Financieras 2023</t>
  </si>
  <si>
    <t>En este año 2023, se inició con una cifra de 10,474,154 por la actualización del número de la población dominicana después del censo realizado por la ONE. El trimestre octubre-diciembre concluyó con una meta física de 97.79% (10,474,154) de la población nacional protegida en el Sistema Dominicano de Seguridad Social (SDSS), lo que representa una desviación de 0.20% en la meta física programada del trimestre. Esta meta fue ejecutada con un monto menor a lo programado RD$ 315,405,859, lo cual representó un 29.43% del presupuesto financiero dispuesto para su ejecución.</t>
  </si>
  <si>
    <t>Con el fin de dar cumplimiento la Meta Presidencial: afiliación del 100% de la población al Seguro Familiar de Salud, la SISALRIL llevará a cabo las siguientes iniciativas:
1.  Dar seguimiento a las propuestas elaboradas sobre inclusión de Pensionados en el Régimen Contributivo y modificación de la Ley 87-01 para la afiliación de trabajadores independientes con capacidad contributiva hasta su implementación.
2. Actualización de las Regulaciones SISALRIL sobre Monitoreo y gestión de las afiliaciones y traspasos de afiliados para el año 2024.</t>
  </si>
  <si>
    <t>Incrementar el número de afiliados al Seguro Familiar de Salud de 46.2% en el 2011, a 98% en 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</si>
</sst>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  <numFmt numFmtId="169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0" fontId="17" fillId="0" borderId="24" xfId="0" applyFont="1" applyBorder="1" applyAlignment="1" applyProtection="1">
      <alignment vertical="top" wrapText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166" fontId="17" fillId="0" borderId="28" xfId="0" applyNumberFormat="1" applyFont="1" applyBorder="1" applyAlignment="1" applyProtection="1">
      <alignment horizontal="center" vertical="center" wrapText="1"/>
      <protection locked="0"/>
    </xf>
    <xf numFmtId="168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165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9" fontId="17" fillId="0" borderId="28" xfId="2" applyFont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9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0" fontId="17" fillId="0" borderId="28" xfId="2" applyNumberFormat="1" applyFont="1" applyBorder="1" applyAlignment="1" applyProtection="1">
      <alignment horizontal="center" vertical="center" wrapText="1" readingOrder="1"/>
      <protection locked="0"/>
    </xf>
    <xf numFmtId="10" fontId="17" fillId="9" borderId="28" xfId="2" applyNumberFormat="1" applyFont="1" applyFill="1" applyBorder="1" applyAlignment="1" applyProtection="1">
      <alignment horizontal="center" vertical="center" wrapText="1"/>
      <protection locked="0"/>
    </xf>
    <xf numFmtId="167" fontId="17" fillId="9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9" borderId="0" xfId="0" applyFill="1"/>
    <xf numFmtId="0" fontId="11" fillId="9" borderId="0" xfId="0" applyFont="1" applyFill="1" applyProtection="1"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49" fontId="19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20" fillId="9" borderId="0" xfId="0" applyFont="1" applyFill="1" applyAlignment="1" applyProtection="1">
      <alignment horizontal="left" vertical="center" wrapText="1"/>
      <protection locked="0"/>
    </xf>
    <xf numFmtId="0" fontId="20" fillId="9" borderId="18" xfId="0" applyFont="1" applyFill="1" applyBorder="1" applyAlignment="1" applyProtection="1">
      <alignment horizontal="left" vertical="center" wrapText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69" fontId="11" fillId="9" borderId="28" xfId="2" applyNumberFormat="1" applyFont="1" applyFill="1" applyBorder="1" applyAlignment="1" applyProtection="1">
      <alignment horizontal="center" vertical="center" wrapText="1" readingOrder="1"/>
    </xf>
    <xf numFmtId="169" fontId="11" fillId="9" borderId="29" xfId="2" applyNumberFormat="1" applyFont="1" applyFill="1" applyBorder="1" applyAlignment="1" applyProtection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3" xfId="0" applyFont="1" applyFill="1" applyBorder="1" applyAlignment="1">
      <alignment horizontal="center" vertical="center" wrapText="1" readingOrder="1"/>
    </xf>
    <xf numFmtId="0" fontId="12" fillId="6" borderId="22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3" formatCode="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2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</xdr:row>
      <xdr:rowOff>137583</xdr:rowOff>
    </xdr:from>
    <xdr:ext cx="1608667" cy="1068917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8083"/>
          <a:ext cx="1608667" cy="1068917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30:J31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 dataCellStyle="Porcentaje"/>
    <tableColumn id="6" xr3:uid="{00000000-0010-0000-0000-000006000000}" name="Financiera _x000a_ (F)" dataDxfId="2"/>
    <tableColumn id="7" xr3:uid="{00000000-0010-0000-0000-000007000000}" name="Física _x000a_(%)_x000a_ G=E/C" dataDxfId="1" dataCellStyle="Porcentaje">
      <calculatedColumnFormula>IF(G31&gt;0,G31/C31,0)</calculatedColumnFormula>
    </tableColumn>
    <tableColumn id="8" xr3:uid="{00000000-0010-0000-0000-000008000000}" name="Financiero _x000a_(%) _x000a_H=F/D" dataDxfId="0">
      <calculatedColumnFormula>IF(H31&gt;0,H31/D31,0)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view="pageBreakPreview" topLeftCell="A22" zoomScale="90" zoomScaleNormal="90" zoomScaleSheetLayoutView="90" workbookViewId="0">
      <selection activeCell="G31" sqref="G31"/>
    </sheetView>
  </sheetViews>
  <sheetFormatPr baseColWidth="10" defaultRowHeight="15" x14ac:dyDescent="0.25"/>
  <cols>
    <col min="1" max="1" width="24.42578125" style="5" customWidth="1"/>
    <col min="2" max="2" width="15.140625" style="5" customWidth="1"/>
    <col min="3" max="8" width="12.7109375" style="5" customWidth="1"/>
    <col min="9" max="10" width="17.140625" style="5" customWidth="1"/>
    <col min="11" max="11" width="0.85546875" customWidth="1"/>
  </cols>
  <sheetData>
    <row r="1" spans="1:10" s="31" customForma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s="31" customFormat="1" ht="15.75" thickBo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21.75" thickBot="1" x14ac:dyDescent="0.3">
      <c r="A3" s="17"/>
      <c r="B3" s="70" t="s">
        <v>67</v>
      </c>
      <c r="C3" s="71"/>
      <c r="D3" s="71"/>
      <c r="E3" s="71"/>
      <c r="F3" s="71"/>
      <c r="G3" s="71"/>
      <c r="H3" s="71"/>
      <c r="I3" s="71"/>
      <c r="J3" s="72"/>
    </row>
    <row r="4" spans="1:10" ht="21.75" thickBot="1" x14ac:dyDescent="0.3">
      <c r="A4" s="18"/>
      <c r="B4" s="73" t="s">
        <v>0</v>
      </c>
      <c r="C4" s="74"/>
      <c r="D4" s="73" t="s">
        <v>1</v>
      </c>
      <c r="E4" s="75"/>
      <c r="F4" s="75"/>
      <c r="G4" s="74"/>
      <c r="H4" s="76"/>
      <c r="I4" s="1" t="s">
        <v>2</v>
      </c>
      <c r="J4" s="2" t="s">
        <v>3</v>
      </c>
    </row>
    <row r="5" spans="1:10" ht="21.75" thickBot="1" x14ac:dyDescent="0.3">
      <c r="A5" s="19"/>
      <c r="B5" s="77" t="s">
        <v>4</v>
      </c>
      <c r="C5" s="78"/>
      <c r="D5" s="77"/>
      <c r="E5" s="78"/>
      <c r="F5" s="78"/>
      <c r="G5" s="78"/>
      <c r="H5" s="79"/>
      <c r="I5" s="23"/>
      <c r="J5" s="24"/>
    </row>
    <row r="6" spans="1:10" x14ac:dyDescent="0.25">
      <c r="A6" s="80"/>
      <c r="B6" s="81"/>
      <c r="C6" s="81"/>
      <c r="D6" s="82"/>
      <c r="E6" s="82"/>
      <c r="F6" s="82"/>
      <c r="G6" s="82"/>
      <c r="H6" s="82"/>
      <c r="I6" s="81"/>
      <c r="J6" s="83"/>
    </row>
    <row r="7" spans="1:10" ht="3" customHeight="1" x14ac:dyDescent="0.25">
      <c r="A7" s="67"/>
      <c r="B7" s="68"/>
      <c r="C7" s="68"/>
      <c r="D7" s="68"/>
      <c r="E7" s="68"/>
      <c r="F7" s="68"/>
      <c r="G7" s="68"/>
      <c r="H7" s="68"/>
      <c r="I7" s="68"/>
      <c r="J7" s="69"/>
    </row>
    <row r="8" spans="1:10" ht="15.75" x14ac:dyDescent="0.25">
      <c r="A8" s="33" t="s">
        <v>65</v>
      </c>
      <c r="B8" s="34"/>
      <c r="C8" s="34"/>
      <c r="D8" s="34"/>
      <c r="E8" s="34"/>
      <c r="F8" s="34"/>
      <c r="G8" s="34"/>
      <c r="H8" s="34"/>
      <c r="I8" s="34"/>
      <c r="J8" s="35"/>
    </row>
    <row r="9" spans="1:10" ht="15.75" x14ac:dyDescent="0.25">
      <c r="A9" s="45" t="s">
        <v>5</v>
      </c>
      <c r="B9" s="46"/>
      <c r="C9" s="46"/>
      <c r="D9" s="46"/>
      <c r="E9" s="46"/>
      <c r="F9" s="46"/>
      <c r="G9" s="46"/>
      <c r="H9" s="46"/>
      <c r="I9" s="46"/>
      <c r="J9" s="47"/>
    </row>
    <row r="10" spans="1:10" x14ac:dyDescent="0.25">
      <c r="A10" s="3" t="s">
        <v>6</v>
      </c>
      <c r="B10" s="40" t="s">
        <v>49</v>
      </c>
      <c r="C10" s="41"/>
      <c r="D10" s="41"/>
      <c r="E10" s="41"/>
      <c r="F10" s="41"/>
      <c r="G10" s="41"/>
      <c r="H10" s="41"/>
      <c r="I10" s="41"/>
      <c r="J10" s="42"/>
    </row>
    <row r="11" spans="1:10" ht="15" customHeight="1" x14ac:dyDescent="0.25">
      <c r="A11" s="20" t="s">
        <v>35</v>
      </c>
      <c r="B11" s="40" t="s">
        <v>50</v>
      </c>
      <c r="C11" s="41"/>
      <c r="D11" s="41"/>
      <c r="E11" s="41"/>
      <c r="F11" s="41"/>
      <c r="G11" s="41"/>
      <c r="H11" s="41"/>
      <c r="I11" s="41"/>
      <c r="J11" s="42"/>
    </row>
    <row r="12" spans="1:10" x14ac:dyDescent="0.25">
      <c r="A12" s="20" t="s">
        <v>36</v>
      </c>
      <c r="B12" s="40" t="s">
        <v>51</v>
      </c>
      <c r="C12" s="41"/>
      <c r="D12" s="41"/>
      <c r="E12" s="41"/>
      <c r="F12" s="41"/>
      <c r="G12" s="41"/>
      <c r="H12" s="41"/>
      <c r="I12" s="41"/>
      <c r="J12" s="42"/>
    </row>
    <row r="13" spans="1:10" ht="60.75" customHeight="1" x14ac:dyDescent="0.25">
      <c r="A13" s="3" t="s">
        <v>7</v>
      </c>
      <c r="B13" s="43" t="s">
        <v>52</v>
      </c>
      <c r="C13" s="43"/>
      <c r="D13" s="43"/>
      <c r="E13" s="43"/>
      <c r="F13" s="43"/>
      <c r="G13" s="43"/>
      <c r="H13" s="43"/>
      <c r="I13" s="43"/>
      <c r="J13" s="44"/>
    </row>
    <row r="14" spans="1:10" ht="40.5" customHeight="1" x14ac:dyDescent="0.25">
      <c r="A14" s="3" t="s">
        <v>8</v>
      </c>
      <c r="B14" s="43" t="s">
        <v>53</v>
      </c>
      <c r="C14" s="43"/>
      <c r="D14" s="43"/>
      <c r="E14" s="43"/>
      <c r="F14" s="43"/>
      <c r="G14" s="43"/>
      <c r="H14" s="43"/>
      <c r="I14" s="43"/>
      <c r="J14" s="44"/>
    </row>
    <row r="15" spans="1:10" ht="15.75" x14ac:dyDescent="0.25">
      <c r="A15" s="33" t="s">
        <v>9</v>
      </c>
      <c r="B15" s="34"/>
      <c r="C15" s="34"/>
      <c r="D15" s="34"/>
      <c r="E15" s="34"/>
      <c r="F15" s="34"/>
      <c r="G15" s="34"/>
      <c r="H15" s="34"/>
      <c r="I15" s="34"/>
      <c r="J15" s="35"/>
    </row>
    <row r="16" spans="1:10" ht="27.75" customHeight="1" x14ac:dyDescent="0.25">
      <c r="A16" s="3" t="s">
        <v>10</v>
      </c>
      <c r="B16" s="21">
        <v>2</v>
      </c>
      <c r="C16" s="66" t="s">
        <v>54</v>
      </c>
      <c r="D16" s="66"/>
      <c r="E16" s="66"/>
      <c r="F16" s="66"/>
      <c r="G16" s="66"/>
      <c r="H16" s="66"/>
      <c r="I16" s="66"/>
      <c r="J16" s="66"/>
    </row>
    <row r="17" spans="1:10" ht="26.25" customHeight="1" x14ac:dyDescent="0.25">
      <c r="A17" s="3" t="s">
        <v>11</v>
      </c>
      <c r="B17" s="6">
        <v>2.2000000000000002</v>
      </c>
      <c r="C17" s="66" t="s">
        <v>55</v>
      </c>
      <c r="D17" s="66"/>
      <c r="E17" s="66"/>
      <c r="F17" s="66"/>
      <c r="G17" s="66"/>
      <c r="H17" s="66"/>
      <c r="I17" s="66"/>
      <c r="J17" s="66"/>
    </row>
    <row r="18" spans="1:10" ht="34.5" customHeight="1" x14ac:dyDescent="0.25">
      <c r="A18" s="3" t="s">
        <v>12</v>
      </c>
      <c r="B18" s="7" t="s">
        <v>57</v>
      </c>
      <c r="C18" s="65" t="s">
        <v>56</v>
      </c>
      <c r="D18" s="65"/>
      <c r="E18" s="65"/>
      <c r="F18" s="65"/>
      <c r="G18" s="65"/>
      <c r="H18" s="65"/>
      <c r="I18" s="65"/>
      <c r="J18" s="65"/>
    </row>
    <row r="19" spans="1:10" ht="15.75" x14ac:dyDescent="0.25">
      <c r="A19" s="33" t="s">
        <v>13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29.25" customHeight="1" x14ac:dyDescent="0.25">
      <c r="A20" s="3" t="s">
        <v>14</v>
      </c>
      <c r="B20" s="43" t="s">
        <v>58</v>
      </c>
      <c r="C20" s="43"/>
      <c r="D20" s="43"/>
      <c r="E20" s="43"/>
      <c r="F20" s="43"/>
      <c r="G20" s="43"/>
      <c r="H20" s="43"/>
      <c r="I20" s="43"/>
      <c r="J20" s="44"/>
    </row>
    <row r="21" spans="1:10" ht="59.25" customHeight="1" x14ac:dyDescent="0.25">
      <c r="A21" s="8" t="s">
        <v>15</v>
      </c>
      <c r="B21" s="43" t="s">
        <v>59</v>
      </c>
      <c r="C21" s="43"/>
      <c r="D21" s="43"/>
      <c r="E21" s="43"/>
      <c r="F21" s="43"/>
      <c r="G21" s="43"/>
      <c r="H21" s="43"/>
      <c r="I21" s="43"/>
      <c r="J21" s="44"/>
    </row>
    <row r="22" spans="1:10" ht="34.5" customHeight="1" x14ac:dyDescent="0.25">
      <c r="A22" s="8" t="s">
        <v>16</v>
      </c>
      <c r="B22" s="43" t="s">
        <v>60</v>
      </c>
      <c r="C22" s="43"/>
      <c r="D22" s="43"/>
      <c r="E22" s="43"/>
      <c r="F22" s="43"/>
      <c r="G22" s="43"/>
      <c r="H22" s="43"/>
      <c r="I22" s="43"/>
      <c r="J22" s="44"/>
    </row>
    <row r="23" spans="1:10" ht="35.25" customHeight="1" x14ac:dyDescent="0.25">
      <c r="A23" s="8" t="s">
        <v>37</v>
      </c>
      <c r="B23" s="43" t="s">
        <v>70</v>
      </c>
      <c r="C23" s="43"/>
      <c r="D23" s="43"/>
      <c r="E23" s="43"/>
      <c r="F23" s="43"/>
      <c r="G23" s="43"/>
      <c r="H23" s="43"/>
      <c r="I23" s="43"/>
      <c r="J23" s="44"/>
    </row>
    <row r="24" spans="1:10" ht="15.75" x14ac:dyDescent="0.25">
      <c r="A24" s="33" t="s">
        <v>17</v>
      </c>
      <c r="B24" s="34"/>
      <c r="C24" s="34"/>
      <c r="D24" s="34"/>
      <c r="E24" s="34"/>
      <c r="F24" s="34"/>
      <c r="G24" s="34"/>
      <c r="H24" s="34"/>
      <c r="I24" s="34"/>
      <c r="J24" s="35"/>
    </row>
    <row r="25" spans="1:10" ht="15.75" x14ac:dyDescent="0.25">
      <c r="A25" s="45" t="s">
        <v>18</v>
      </c>
      <c r="B25" s="46"/>
      <c r="C25" s="46"/>
      <c r="D25" s="46"/>
      <c r="E25" s="46"/>
      <c r="F25" s="46"/>
      <c r="G25" s="46"/>
      <c r="H25" s="46"/>
      <c r="I25" s="46"/>
      <c r="J25" s="47"/>
    </row>
    <row r="26" spans="1:10" ht="15" customHeight="1" x14ac:dyDescent="0.25">
      <c r="A26" s="60" t="s">
        <v>19</v>
      </c>
      <c r="B26" s="61"/>
      <c r="C26" s="62" t="s">
        <v>20</v>
      </c>
      <c r="D26" s="64"/>
      <c r="E26" s="64"/>
      <c r="F26" s="64" t="s">
        <v>21</v>
      </c>
      <c r="G26" s="64"/>
      <c r="H26" s="61"/>
      <c r="I26" s="62" t="s">
        <v>22</v>
      </c>
      <c r="J26" s="63"/>
    </row>
    <row r="27" spans="1:10" x14ac:dyDescent="0.25">
      <c r="A27" s="50">
        <v>1004393499</v>
      </c>
      <c r="B27" s="51"/>
      <c r="C27" s="57">
        <v>1004393499</v>
      </c>
      <c r="D27" s="58"/>
      <c r="E27" s="59"/>
      <c r="F27" s="57">
        <v>295639338.50999999</v>
      </c>
      <c r="G27" s="58"/>
      <c r="H27" s="59"/>
      <c r="I27" s="52">
        <f>F27/C27</f>
        <v>0.29434612908620589</v>
      </c>
      <c r="J27" s="53"/>
    </row>
    <row r="28" spans="1:10" ht="15.75" x14ac:dyDescent="0.25">
      <c r="A28" s="45" t="s">
        <v>23</v>
      </c>
      <c r="B28" s="46"/>
      <c r="C28" s="46"/>
      <c r="D28" s="46"/>
      <c r="E28" s="46"/>
      <c r="F28" s="46"/>
      <c r="G28" s="46"/>
      <c r="H28" s="46"/>
      <c r="I28" s="46"/>
      <c r="J28" s="47"/>
    </row>
    <row r="29" spans="1:10" x14ac:dyDescent="0.25">
      <c r="A29" s="4"/>
      <c r="B29"/>
      <c r="C29" s="54" t="s">
        <v>48</v>
      </c>
      <c r="D29" s="55"/>
      <c r="E29" s="54" t="s">
        <v>46</v>
      </c>
      <c r="F29" s="55"/>
      <c r="G29" s="54" t="s">
        <v>47</v>
      </c>
      <c r="H29" s="54"/>
      <c r="I29" s="54" t="s">
        <v>24</v>
      </c>
      <c r="J29" s="56"/>
    </row>
    <row r="30" spans="1:10" ht="38.25" x14ac:dyDescent="0.25">
      <c r="A30" s="9" t="s">
        <v>25</v>
      </c>
      <c r="B30" s="10" t="s">
        <v>26</v>
      </c>
      <c r="C30" s="10" t="s">
        <v>38</v>
      </c>
      <c r="D30" s="10" t="s">
        <v>39</v>
      </c>
      <c r="E30" s="10" t="s">
        <v>40</v>
      </c>
      <c r="F30" s="10" t="s">
        <v>41</v>
      </c>
      <c r="G30" s="10" t="s">
        <v>42</v>
      </c>
      <c r="H30" s="10" t="s">
        <v>43</v>
      </c>
      <c r="I30" s="10" t="s">
        <v>44</v>
      </c>
      <c r="J30" s="11" t="s">
        <v>45</v>
      </c>
    </row>
    <row r="31" spans="1:10" ht="84" x14ac:dyDescent="0.25">
      <c r="A31" s="12" t="s">
        <v>61</v>
      </c>
      <c r="B31" s="13" t="s">
        <v>62</v>
      </c>
      <c r="C31" s="25">
        <v>0.98</v>
      </c>
      <c r="D31" s="26">
        <v>1004393499</v>
      </c>
      <c r="E31" s="28">
        <v>0.98</v>
      </c>
      <c r="F31" s="14">
        <v>315405859</v>
      </c>
      <c r="G31" s="29">
        <v>0.97789999999999999</v>
      </c>
      <c r="H31" s="30">
        <v>295639338.50999999</v>
      </c>
      <c r="I31" s="27">
        <f>IF(G31&gt;0,G31/C31,0)</f>
        <v>0.99785714285714289</v>
      </c>
      <c r="J31" s="15">
        <f>IF(H31&gt;0,H31/D31,0)</f>
        <v>0.29434612908620589</v>
      </c>
    </row>
    <row r="32" spans="1:10" ht="15.75" x14ac:dyDescent="0.25">
      <c r="A32" s="33" t="s">
        <v>27</v>
      </c>
      <c r="B32" s="34"/>
      <c r="C32" s="34"/>
      <c r="D32" s="34"/>
      <c r="E32" s="34"/>
      <c r="F32" s="34"/>
      <c r="G32" s="34"/>
      <c r="H32" s="34"/>
      <c r="I32" s="34"/>
      <c r="J32" s="35"/>
    </row>
    <row r="33" spans="1:10" ht="15.75" x14ac:dyDescent="0.25">
      <c r="A33" s="45" t="s">
        <v>28</v>
      </c>
      <c r="B33" s="46"/>
      <c r="C33" s="46"/>
      <c r="D33" s="46"/>
      <c r="E33" s="46"/>
      <c r="F33" s="46"/>
      <c r="G33" s="46"/>
      <c r="H33" s="46"/>
      <c r="I33" s="46"/>
      <c r="J33" s="47"/>
    </row>
    <row r="34" spans="1:10" x14ac:dyDescent="0.25">
      <c r="A34" s="16" t="s">
        <v>29</v>
      </c>
      <c r="B34" s="43" t="s">
        <v>63</v>
      </c>
      <c r="C34" s="43"/>
      <c r="D34" s="43"/>
      <c r="E34" s="43"/>
      <c r="F34" s="43"/>
      <c r="G34" s="43"/>
      <c r="H34" s="43"/>
      <c r="I34" s="43"/>
      <c r="J34" s="44"/>
    </row>
    <row r="35" spans="1:10" x14ac:dyDescent="0.25">
      <c r="A35" s="16" t="s">
        <v>30</v>
      </c>
      <c r="B35" s="43" t="s">
        <v>64</v>
      </c>
      <c r="C35" s="43"/>
      <c r="D35" s="43"/>
      <c r="E35" s="43"/>
      <c r="F35" s="43"/>
      <c r="G35" s="43"/>
      <c r="H35" s="43"/>
      <c r="I35" s="43"/>
      <c r="J35" s="44"/>
    </row>
    <row r="36" spans="1:10" ht="127.5" customHeight="1" x14ac:dyDescent="0.25">
      <c r="A36" s="16" t="s">
        <v>31</v>
      </c>
      <c r="B36" s="43" t="s">
        <v>68</v>
      </c>
      <c r="C36" s="43"/>
      <c r="D36" s="43"/>
      <c r="E36" s="43"/>
      <c r="F36" s="43"/>
      <c r="G36" s="43"/>
      <c r="H36" s="43"/>
      <c r="I36" s="43"/>
      <c r="J36" s="44"/>
    </row>
    <row r="37" spans="1:10" ht="77.25" customHeight="1" x14ac:dyDescent="0.25">
      <c r="A37" s="16" t="s">
        <v>32</v>
      </c>
      <c r="B37" s="48" t="s">
        <v>66</v>
      </c>
      <c r="C37" s="48"/>
      <c r="D37" s="48"/>
      <c r="E37" s="48"/>
      <c r="F37" s="48"/>
      <c r="G37" s="48"/>
      <c r="H37" s="48"/>
      <c r="I37" s="48"/>
      <c r="J37" s="49"/>
    </row>
    <row r="38" spans="1:10" ht="15.75" x14ac:dyDescent="0.25">
      <c r="A38" s="33" t="s">
        <v>33</v>
      </c>
      <c r="B38" s="34"/>
      <c r="C38" s="34"/>
      <c r="D38" s="34"/>
      <c r="E38" s="34"/>
      <c r="F38" s="34"/>
      <c r="G38" s="34"/>
      <c r="H38" s="34"/>
      <c r="I38" s="34"/>
      <c r="J38" s="35"/>
    </row>
    <row r="39" spans="1:10" ht="15.75" x14ac:dyDescent="0.25">
      <c r="A39" s="36" t="s">
        <v>34</v>
      </c>
      <c r="B39" s="37"/>
      <c r="C39" s="37"/>
      <c r="D39" s="37"/>
      <c r="E39" s="37"/>
      <c r="F39" s="37"/>
      <c r="G39" s="37"/>
      <c r="H39" s="37"/>
      <c r="I39" s="37"/>
      <c r="J39" s="38"/>
    </row>
    <row r="40" spans="1:10" ht="131.25" customHeight="1" x14ac:dyDescent="0.25">
      <c r="A40" s="39" t="s">
        <v>69</v>
      </c>
      <c r="B40" s="39"/>
      <c r="C40" s="39"/>
      <c r="D40" s="39"/>
      <c r="E40" s="39"/>
      <c r="F40" s="39"/>
      <c r="G40" s="39"/>
      <c r="H40" s="39"/>
      <c r="I40" s="39"/>
      <c r="J40" s="39"/>
    </row>
    <row r="41" spans="1:10" ht="27.75" customHeight="1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</row>
  </sheetData>
  <mergeCells count="47">
    <mergeCell ref="C17:J17"/>
    <mergeCell ref="A7:J7"/>
    <mergeCell ref="A8:J8"/>
    <mergeCell ref="A9:J9"/>
    <mergeCell ref="B3:J3"/>
    <mergeCell ref="B4:C4"/>
    <mergeCell ref="D4:H4"/>
    <mergeCell ref="B5:C5"/>
    <mergeCell ref="D5:H5"/>
    <mergeCell ref="A6:J6"/>
    <mergeCell ref="B10:J10"/>
    <mergeCell ref="B13:J13"/>
    <mergeCell ref="B14:J14"/>
    <mergeCell ref="A15:J15"/>
    <mergeCell ref="C16:J16"/>
    <mergeCell ref="C18:J18"/>
    <mergeCell ref="A19:J19"/>
    <mergeCell ref="B20:J20"/>
    <mergeCell ref="B21:J21"/>
    <mergeCell ref="B22:J22"/>
    <mergeCell ref="A24:J24"/>
    <mergeCell ref="A25:J25"/>
    <mergeCell ref="A26:B26"/>
    <mergeCell ref="I26:J26"/>
    <mergeCell ref="C26:E26"/>
    <mergeCell ref="F26:H26"/>
    <mergeCell ref="G29:H29"/>
    <mergeCell ref="I29:J29"/>
    <mergeCell ref="C27:E27"/>
    <mergeCell ref="F27:H27"/>
    <mergeCell ref="E29:F29"/>
    <mergeCell ref="A38:J38"/>
    <mergeCell ref="A39:J39"/>
    <mergeCell ref="A40:J40"/>
    <mergeCell ref="B11:J11"/>
    <mergeCell ref="B12:J12"/>
    <mergeCell ref="B23:J23"/>
    <mergeCell ref="A32:J32"/>
    <mergeCell ref="A33:J33"/>
    <mergeCell ref="B34:J34"/>
    <mergeCell ref="B35:J35"/>
    <mergeCell ref="B36:J36"/>
    <mergeCell ref="B37:J37"/>
    <mergeCell ref="A27:B27"/>
    <mergeCell ref="I27:J27"/>
    <mergeCell ref="A28:J28"/>
    <mergeCell ref="C29:D29"/>
  </mergeCells>
  <phoneticPr fontId="21" type="noConversion"/>
  <dataValidations count="16">
    <dataValidation allowBlank="1" showInputMessage="1" showErrorMessage="1" prompt="Monto ejecutado en el trimestre" sqref="H30:H31" xr:uid="{00000000-0002-0000-0000-000000000000}"/>
    <dataValidation allowBlank="1" showInputMessage="1" showErrorMessage="1" prompt="Meta alcanzada en el trimestre" sqref="G30:G31 F31" xr:uid="{00000000-0002-0000-0000-000001000000}"/>
    <dataValidation allowBlank="1" showInputMessage="1" showErrorMessage="1" prompt="Monto presupuestado para el producto" sqref="D30:D31 F30 E31" xr:uid="{00000000-0002-0000-0000-000002000000}"/>
    <dataValidation allowBlank="1" showInputMessage="1" showErrorMessage="1" prompt="Meta anual del indicador" sqref="C30:C31 E30" xr:uid="{00000000-0002-0000-0000-000003000000}"/>
    <dataValidation allowBlank="1" showInputMessage="1" showErrorMessage="1" prompt="Nombre del indicador" sqref="B30:B31" xr:uid="{00000000-0002-0000-0000-000004000000}"/>
    <dataValidation allowBlank="1" showInputMessage="1" showErrorMessage="1" prompt="Nombre de cada producto" sqref="A30:A31" xr:uid="{00000000-0002-0000-0000-000005000000}"/>
    <dataValidation allowBlank="1" showInputMessage="1" showErrorMessage="1" prompt="¿En qué consiste el programa?" sqref="B21:J21" xr:uid="{00000000-0002-0000-0000-000006000000}"/>
    <dataValidation allowBlank="1" showInputMessage="1" showErrorMessage="1" prompt="Presupuesto del programa" sqref="A27:C27 F27" xr:uid="{00000000-0002-0000-0000-000007000000}"/>
    <dataValidation allowBlank="1" showInputMessage="1" showErrorMessage="1" prompt="Oportunidades de mejora identificadas" sqref="A40:J41" xr:uid="{00000000-0002-0000-0000-000008000000}"/>
    <dataValidation allowBlank="1" showInputMessage="1" showErrorMessage="1" prompt="De existir desvío, explicar razones." sqref="B37:J37" xr:uid="{00000000-0002-0000-0000-000009000000}"/>
    <dataValidation allowBlank="1" showInputMessage="1" showErrorMessage="1" prompt="1. Describir lo plasmado en el presupuesto_x000a_2. Describir lo alcanzado en términos financieros y de producción " sqref="B36:J36" xr:uid="{00000000-0002-0000-0000-00000A000000}"/>
    <dataValidation allowBlank="1" showInputMessage="1" showErrorMessage="1" prompt="¿En qué consiste el producto? su objetivo" sqref="B35:J35" xr:uid="{00000000-0002-0000-0000-00000B000000}"/>
    <dataValidation allowBlank="1" showInputMessage="1" showErrorMessage="1" prompt="Nombre del producto" sqref="B34:J34" xr:uid="{00000000-0002-0000-0000-00000C000000}"/>
    <dataValidation allowBlank="1" showInputMessage="1" showErrorMessage="1" prompt="¿A quién va dirigido el programa?, ¿qué característica tiene esta población que requiere ser beneficiada?" sqref="B22:J22" xr:uid="{00000000-0002-0000-0000-00000D000000}"/>
    <dataValidation allowBlank="1" showInputMessage="1" prompt="Nombre del capítulo" sqref="B10:J12" xr:uid="{00000000-0002-0000-0000-00000E000000}"/>
    <dataValidation allowBlank="1" sqref="A10" xr:uid="{00000000-0002-0000-0000-00000F000000}"/>
  </dataValidations>
  <pageMargins left="0.7" right="0.7" top="0.75" bottom="0.75" header="0.3" footer="0.3"/>
  <pageSetup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Paola Michell José Muñoz</cp:lastModifiedBy>
  <cp:lastPrinted>2023-07-14T14:02:14Z</cp:lastPrinted>
  <dcterms:created xsi:type="dcterms:W3CDTF">2021-03-22T15:50:10Z</dcterms:created>
  <dcterms:modified xsi:type="dcterms:W3CDTF">2024-01-17T14:13:53Z</dcterms:modified>
</cp:coreProperties>
</file>