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srv\Archivos\Dirección de Planificación\10. Gerencia de Planificación\6. SMMGP\f. Gestión Presupuestaria\2023\"/>
    </mc:Choice>
  </mc:AlternateContent>
  <bookViews>
    <workbookView xWindow="0" yWindow="0" windowWidth="20490" windowHeight="762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I27" i="1" l="1"/>
  <c r="I31" i="1" l="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<sst xmlns="http://schemas.openxmlformats.org/spreadsheetml/2006/main" count="71" uniqueCount="71">
  <si>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</si>
  <si>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</si>
  <si>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</si>
  <si>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</si>
  <si>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</si>
  <si>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</si>
  <si>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</si>
  <si>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</si>
  <si>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</si>
  <si>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</si>
  <si>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</si>
  <si>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</si>
  <si>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</si>
  <si>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</si>
  <si>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</si>
  <si>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</si>
  <si>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</si>
  <si>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</si>
  <si>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</si>
  <si>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</si>
  <si>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</si>
  <si>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</si>
  <si>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</si>
  <si>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</si>
  <si>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</si>
  <si>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</si>
  <si>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</si>
  <si>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</si>
  <si>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</si>
  <si>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</si>
  <si>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</si>
  <si>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</si>
  <si>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</si>
  <si>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</si>
  <si>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</si>
  <si>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</si>
  <si>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</si>
  <si>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</si>
  <si>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</si>
  <si>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</si>
  <si>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</si>
  <si>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</si>
  <si>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</si>
  <si>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</si>
  <si>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</si>
  <si>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</si>
  <si>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</si>
  <si>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</si>
  <si>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</si>
  <si>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</si>
  <si>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</si>
  <si>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</si>
  <si>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</si>
  <si>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</si>
  <si>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 xml:space="preserve"> 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</si>
  <si>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</si>
  <si>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</si>
  <si>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2.2.3</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</si>
  <si>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</si>
  <si>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</si>
  <si>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</si>
  <si>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6345-Ciudadanos con Protección en  los Servicios de Salud y Riesgos Laborales</t>
  </si>
  <si>
    <t>(Número de ciudadanos afiliados al Seguro Familiar de Salud/ Total de ciudadanos)*100</t>
  </si>
  <si>
    <t xml:space="preserve">6345-Ciudadanos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</si>
  <si>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</si>
  <si>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I -Información Institucional</t>
  </si>
  <si>
    <t>Incrementar el número de afiliados al Seguro Familiar de Salud de 46.2% en el 2011, a 97% en el 2022.</t>
  </si>
  <si>
    <t>Con el fin de dar cumplimiento la Meta Presidencial: afiliación del 100% de la población al Seguro Familiar de Salud, la SISALRIL llevará a cabo las siguientes iniciativas:
1.  Ejecutar las Estrategias diseñadas para Afiliación Universal al Seguro Familiar de Salud para el año 2023.
2. Elaborar un Plan de trabajo para el cumplimiento de la meta para el año 2023.
3.  Dar seguimiento a las propuestas elaboradas sobre inclusión de Pensionados en el Régimen Contributivo y modificación de la Ley 87-01 para la afiliación de trabajadores independientes con capacidad contributiva hasta su implementación.
3. Actualización de las Regulaciones SISALRIL sobre Monitoreo y gestión de las afiliaciones y traspasos de afiliados para el año 2023.</t>
  </si>
  <si>
    <t>La desviciación financiera anual se debió a la incorporación de nuevos proyectos de mejora en diferentes áreas misionales.</t>
  </si>
  <si>
    <t>En el mes de diciembre 2021 habían 10,130,724  afiliados, mientras que a noviembre de 2022 se registró una cifra de  10,454,190 concluyendo el trimestre con una meta física de 97.43% de la población nacional protegida en el Sistema Dominicano de Seguridad Social (SDSS). No hubo desviación ya que el cumplimiento fue de un 100%, la meta programada fue superada.
Para el cumplimiento de este producto en el trimestre (enero-marzo 2023), fue ejecutado un monto de RD$220,564,022l o cual representó un 21.96% del presupuesto financiero dispuesto para su ejecución.</t>
  </si>
  <si>
    <t>Informe de Evaluación Trimestral (abril-junio) de las Metas Físicas-Financieras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</si>
</sst>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yyyy;@"/>
    <numFmt numFmtId="166" formatCode="[$-10409]#,##0;\-#,##0"/>
    <numFmt numFmtId="167" formatCode="[$-10409]#,##0.00;\-#,##0.00"/>
    <numFmt numFmtId="168" formatCode="[$-10409]0.00%"/>
    <numFmt numFmtId="169"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protection locked="0"/>
    </xf>
    <xf numFmtId="168"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7" fillId="0" borderId="28" xfId="2"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9" fontId="17" fillId="7" borderId="28" xfId="2" applyNumberFormat="1" applyFont="1" applyFill="1" applyBorder="1" applyAlignment="1" applyProtection="1">
      <alignment horizontal="center" vertical="center" wrapText="1" readingOrder="1"/>
      <protection locked="0"/>
    </xf>
    <xf numFmtId="10" fontId="17" fillId="0" borderId="28" xfId="2" applyNumberFormat="1" applyFont="1" applyBorder="1" applyAlignment="1" applyProtection="1">
      <alignment horizontal="center" vertical="center" wrapText="1" readingOrder="1"/>
      <protection locked="0"/>
    </xf>
    <xf numFmtId="10" fontId="17" fillId="9" borderId="28" xfId="2" applyNumberFormat="1" applyFont="1" applyFill="1" applyBorder="1" applyAlignment="1" applyProtection="1">
      <alignment horizontal="center" vertical="center" wrapText="1"/>
      <protection locked="0"/>
    </xf>
    <xf numFmtId="167" fontId="17" fillId="9" borderId="28" xfId="0" applyNumberFormat="1" applyFont="1" applyFill="1" applyBorder="1" applyAlignment="1" applyProtection="1">
      <alignment horizontal="center" vertical="center" wrapText="1" readingOrder="1"/>
      <protection locked="0"/>
    </xf>
    <xf numFmtId="0" fontId="0" fillId="9" borderId="0" xfId="0" applyFill="1"/>
    <xf numFmtId="0" fontId="11" fillId="9" borderId="0" xfId="0" applyFont="1" applyFill="1" applyProtection="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0" xfId="0" applyFont="1" applyBorder="1" applyAlignment="1" applyProtection="1">
      <alignment horizontal="left" vertical="center" wrapText="1"/>
      <protection locked="0"/>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0" fillId="9" borderId="0" xfId="0" applyFont="1" applyFill="1" applyAlignment="1" applyProtection="1">
      <alignment horizontal="left" vertical="center" wrapText="1"/>
      <protection locked="0"/>
    </xf>
    <xf numFmtId="0" fontId="20"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69" fontId="11" fillId="9" borderId="28" xfId="2" applyNumberFormat="1" applyFont="1" applyFill="1" applyBorder="1" applyAlignment="1" applyProtection="1">
      <alignment horizontal="center" vertical="center" wrapText="1" readingOrder="1"/>
    </xf>
    <xf numFmtId="169" fontId="11" fillId="9"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3"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3"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2</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0</xdr:colOff>
      <xdr:row>1</xdr:row>
      <xdr:rowOff>137583</xdr:rowOff>
    </xdr:from>
    <xdr:ext cx="1608667" cy="1068917"/>
    <xdr:pic>
      <xdr:nvPicPr>
        <xdr:cNvPr id="6" name="Imagen 5">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0" y="328083"/>
          <a:ext cx="1608667" cy="1068917"/>
        </a:xfrm>
        <a:prstGeom prst="rect">
          <a:avLst/>
        </a:prstGeom>
      </xdr:spPr>
    </xdr:pic>
    <xdr:clientData/>
  </xdr:oneCellAnchor>
</xdr:wsDr>
</file>

<file path=xl/tables/table1.xml><?xml version="1.0" encoding="utf-8"?>
<table xmlns="http://schemas.openxmlformats.org/spreadsheetml/2006/main" id="1" name="Tabla1" displayName="Tabla1" ref="A30: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dataCellStyle="Porcentaje"/>
    <tableColumn id="6" name="Financiera _x000a_ (F)" dataDxfId="2"/>
    <tableColumn id="7" name="Física _x000a_(%)_x000a_ G=E/C" dataDxfId="1" dataCellStyle="Porcentaje">
      <calculatedColumnFormula>IF(G31&gt;0,G31/C31,0)</calculatedColumnFormula>
    </tableColumn>
    <tableColumn id="8" name="Financiero _x000a_(%) _x000a_H=F/D" dataDxfId="0">
      <calculatedColumnFormula>IF(H31&gt;0,H31/D31,0)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view="pageBreakPreview" zoomScale="90" zoomScaleNormal="90" zoomScaleSheetLayoutView="90" workbookViewId="0">
      <selection activeCell="I5" sqref="I5"/>
    </sheetView>
  </sheetViews>
  <sheetFormatPr baseColWidth="10" defaultRowHeight="15" x14ac:dyDescent="0.25"/>
  <cols>
    <col min="1" max="1" width="24.42578125" style="5" customWidth="1"/>
    <col min="2" max="2" width="15.140625" style="5" customWidth="1"/>
    <col min="3" max="8" width="12.7109375" style="5" customWidth="1"/>
    <col min="9" max="10" width="17.140625" style="5" customWidth="1"/>
    <col min="11" max="11" width="0.85546875" customWidth="1"/>
  </cols>
  <sheetData>
    <row r="1" spans="1:10" s="31" customFormat="1" x14ac:dyDescent="0.25">
      <c r="A1" s="32"/>
      <c r="B1" s="32"/>
      <c r="C1" s="32"/>
      <c r="D1" s="32"/>
      <c r="E1" s="32"/>
      <c r="F1" s="32"/>
      <c r="G1" s="32"/>
      <c r="H1" s="32"/>
      <c r="I1" s="32"/>
      <c r="J1" s="32"/>
    </row>
    <row r="2" spans="1:10" s="31" customFormat="1" ht="15.75" thickBot="1" x14ac:dyDescent="0.3">
      <c r="A2" s="32"/>
      <c r="B2" s="32"/>
      <c r="C2" s="32"/>
      <c r="D2" s="32"/>
      <c r="E2" s="32"/>
      <c r="F2" s="32"/>
      <c r="G2" s="32"/>
      <c r="H2" s="32"/>
      <c r="I2" s="32"/>
      <c r="J2" s="32"/>
    </row>
    <row r="3" spans="1:10" ht="21.75" thickBot="1" x14ac:dyDescent="0.3">
      <c r="A3" s="17"/>
      <c r="B3" s="70" t="s">
        <v>70</v>
      </c>
      <c r="C3" s="71"/>
      <c r="D3" s="71"/>
      <c r="E3" s="71"/>
      <c r="F3" s="71"/>
      <c r="G3" s="71"/>
      <c r="H3" s="71"/>
      <c r="I3" s="71"/>
      <c r="J3" s="72"/>
    </row>
    <row r="4" spans="1:10" ht="21.75" thickBot="1" x14ac:dyDescent="0.3">
      <c r="A4" s="18"/>
      <c r="B4" s="73" t="s">
        <v>0</v>
      </c>
      <c r="C4" s="74"/>
      <c r="D4" s="73" t="s">
        <v>1</v>
      </c>
      <c r="E4" s="75"/>
      <c r="F4" s="75"/>
      <c r="G4" s="74"/>
      <c r="H4" s="76"/>
      <c r="I4" s="1" t="s">
        <v>2</v>
      </c>
      <c r="J4" s="2" t="s">
        <v>3</v>
      </c>
    </row>
    <row r="5" spans="1:10" ht="21.75" thickBot="1" x14ac:dyDescent="0.3">
      <c r="A5" s="19"/>
      <c r="B5" s="77" t="s">
        <v>4</v>
      </c>
      <c r="C5" s="78"/>
      <c r="D5" s="77"/>
      <c r="E5" s="78"/>
      <c r="F5" s="78"/>
      <c r="G5" s="78"/>
      <c r="H5" s="79"/>
      <c r="I5" s="23"/>
      <c r="J5" s="24"/>
    </row>
    <row r="6" spans="1:10" x14ac:dyDescent="0.25">
      <c r="A6" s="80"/>
      <c r="B6" s="81"/>
      <c r="C6" s="81"/>
      <c r="D6" s="82"/>
      <c r="E6" s="82"/>
      <c r="F6" s="82"/>
      <c r="G6" s="82"/>
      <c r="H6" s="82"/>
      <c r="I6" s="81"/>
      <c r="J6" s="83"/>
    </row>
    <row r="7" spans="1:10" ht="3" customHeight="1" x14ac:dyDescent="0.25">
      <c r="A7" s="67"/>
      <c r="B7" s="68"/>
      <c r="C7" s="68"/>
      <c r="D7" s="68"/>
      <c r="E7" s="68"/>
      <c r="F7" s="68"/>
      <c r="G7" s="68"/>
      <c r="H7" s="68"/>
      <c r="I7" s="68"/>
      <c r="J7" s="69"/>
    </row>
    <row r="8" spans="1:10" ht="15.75" x14ac:dyDescent="0.25">
      <c r="A8" s="33" t="s">
        <v>65</v>
      </c>
      <c r="B8" s="34"/>
      <c r="C8" s="34"/>
      <c r="D8" s="34"/>
      <c r="E8" s="34"/>
      <c r="F8" s="34"/>
      <c r="G8" s="34"/>
      <c r="H8" s="34"/>
      <c r="I8" s="34"/>
      <c r="J8" s="35"/>
    </row>
    <row r="9" spans="1:10" ht="15.75" x14ac:dyDescent="0.25">
      <c r="A9" s="45" t="s">
        <v>5</v>
      </c>
      <c r="B9" s="46"/>
      <c r="C9" s="46"/>
      <c r="D9" s="46"/>
      <c r="E9" s="46"/>
      <c r="F9" s="46"/>
      <c r="G9" s="46"/>
      <c r="H9" s="46"/>
      <c r="I9" s="46"/>
      <c r="J9" s="47"/>
    </row>
    <row r="10" spans="1:10" x14ac:dyDescent="0.25">
      <c r="A10" s="3" t="s">
        <v>6</v>
      </c>
      <c r="B10" s="40" t="s">
        <v>49</v>
      </c>
      <c r="C10" s="41"/>
      <c r="D10" s="41"/>
      <c r="E10" s="41"/>
      <c r="F10" s="41"/>
      <c r="G10" s="41"/>
      <c r="H10" s="41"/>
      <c r="I10" s="41"/>
      <c r="J10" s="42"/>
    </row>
    <row r="11" spans="1:10" ht="15" customHeight="1" x14ac:dyDescent="0.25">
      <c r="A11" s="20" t="s">
        <v>35</v>
      </c>
      <c r="B11" s="40" t="s">
        <v>50</v>
      </c>
      <c r="C11" s="41"/>
      <c r="D11" s="41"/>
      <c r="E11" s="41"/>
      <c r="F11" s="41"/>
      <c r="G11" s="41"/>
      <c r="H11" s="41"/>
      <c r="I11" s="41"/>
      <c r="J11" s="42"/>
    </row>
    <row r="12" spans="1:10" x14ac:dyDescent="0.25">
      <c r="A12" s="20" t="s">
        <v>36</v>
      </c>
      <c r="B12" s="40" t="s">
        <v>51</v>
      </c>
      <c r="C12" s="41"/>
      <c r="D12" s="41"/>
      <c r="E12" s="41"/>
      <c r="F12" s="41"/>
      <c r="G12" s="41"/>
      <c r="H12" s="41"/>
      <c r="I12" s="41"/>
      <c r="J12" s="42"/>
    </row>
    <row r="13" spans="1:10" ht="60.75" customHeight="1" x14ac:dyDescent="0.25">
      <c r="A13" s="3" t="s">
        <v>7</v>
      </c>
      <c r="B13" s="43" t="s">
        <v>52</v>
      </c>
      <c r="C13" s="43"/>
      <c r="D13" s="43"/>
      <c r="E13" s="43"/>
      <c r="F13" s="43"/>
      <c r="G13" s="43"/>
      <c r="H13" s="43"/>
      <c r="I13" s="43"/>
      <c r="J13" s="44"/>
    </row>
    <row r="14" spans="1:10" ht="40.5" customHeight="1" x14ac:dyDescent="0.25">
      <c r="A14" s="3" t="s">
        <v>8</v>
      </c>
      <c r="B14" s="43" t="s">
        <v>53</v>
      </c>
      <c r="C14" s="43"/>
      <c r="D14" s="43"/>
      <c r="E14" s="43"/>
      <c r="F14" s="43"/>
      <c r="G14" s="43"/>
      <c r="H14" s="43"/>
      <c r="I14" s="43"/>
      <c r="J14" s="44"/>
    </row>
    <row r="15" spans="1:10" ht="15.75" x14ac:dyDescent="0.25">
      <c r="A15" s="33" t="s">
        <v>9</v>
      </c>
      <c r="B15" s="34"/>
      <c r="C15" s="34"/>
      <c r="D15" s="34"/>
      <c r="E15" s="34"/>
      <c r="F15" s="34"/>
      <c r="G15" s="34"/>
      <c r="H15" s="34"/>
      <c r="I15" s="34"/>
      <c r="J15" s="35"/>
    </row>
    <row r="16" spans="1:10" ht="27.75" customHeight="1" x14ac:dyDescent="0.25">
      <c r="A16" s="3" t="s">
        <v>10</v>
      </c>
      <c r="B16" s="21">
        <v>2</v>
      </c>
      <c r="C16" s="66" t="s">
        <v>54</v>
      </c>
      <c r="D16" s="66"/>
      <c r="E16" s="66"/>
      <c r="F16" s="66"/>
      <c r="G16" s="66"/>
      <c r="H16" s="66"/>
      <c r="I16" s="66"/>
      <c r="J16" s="66"/>
    </row>
    <row r="17" spans="1:10" ht="26.25" customHeight="1" x14ac:dyDescent="0.25">
      <c r="A17" s="3" t="s">
        <v>11</v>
      </c>
      <c r="B17" s="6">
        <v>2.2000000000000002</v>
      </c>
      <c r="C17" s="66" t="s">
        <v>55</v>
      </c>
      <c r="D17" s="66"/>
      <c r="E17" s="66"/>
      <c r="F17" s="66"/>
      <c r="G17" s="66"/>
      <c r="H17" s="66"/>
      <c r="I17" s="66"/>
      <c r="J17" s="66"/>
    </row>
    <row r="18" spans="1:10" ht="34.5" customHeight="1" x14ac:dyDescent="0.25">
      <c r="A18" s="3" t="s">
        <v>12</v>
      </c>
      <c r="B18" s="7" t="s">
        <v>57</v>
      </c>
      <c r="C18" s="65" t="s">
        <v>56</v>
      </c>
      <c r="D18" s="65"/>
      <c r="E18" s="65"/>
      <c r="F18" s="65"/>
      <c r="G18" s="65"/>
      <c r="H18" s="65"/>
      <c r="I18" s="65"/>
      <c r="J18" s="65"/>
    </row>
    <row r="19" spans="1:10" ht="15.75" x14ac:dyDescent="0.25">
      <c r="A19" s="33" t="s">
        <v>13</v>
      </c>
      <c r="B19" s="34"/>
      <c r="C19" s="34"/>
      <c r="D19" s="34"/>
      <c r="E19" s="34"/>
      <c r="F19" s="34"/>
      <c r="G19" s="34"/>
      <c r="H19" s="34"/>
      <c r="I19" s="34"/>
      <c r="J19" s="35"/>
    </row>
    <row r="20" spans="1:10" ht="29.25" customHeight="1" x14ac:dyDescent="0.25">
      <c r="A20" s="3" t="s">
        <v>14</v>
      </c>
      <c r="B20" s="43" t="s">
        <v>58</v>
      </c>
      <c r="C20" s="43"/>
      <c r="D20" s="43"/>
      <c r="E20" s="43"/>
      <c r="F20" s="43"/>
      <c r="G20" s="43"/>
      <c r="H20" s="43"/>
      <c r="I20" s="43"/>
      <c r="J20" s="44"/>
    </row>
    <row r="21" spans="1:10" ht="59.25" customHeight="1" x14ac:dyDescent="0.25">
      <c r="A21" s="8" t="s">
        <v>15</v>
      </c>
      <c r="B21" s="43" t="s">
        <v>59</v>
      </c>
      <c r="C21" s="43"/>
      <c r="D21" s="43"/>
      <c r="E21" s="43"/>
      <c r="F21" s="43"/>
      <c r="G21" s="43"/>
      <c r="H21" s="43"/>
      <c r="I21" s="43"/>
      <c r="J21" s="44"/>
    </row>
    <row r="22" spans="1:10" ht="34.5" customHeight="1" x14ac:dyDescent="0.25">
      <c r="A22" s="8" t="s">
        <v>16</v>
      </c>
      <c r="B22" s="43" t="s">
        <v>60</v>
      </c>
      <c r="C22" s="43"/>
      <c r="D22" s="43"/>
      <c r="E22" s="43"/>
      <c r="F22" s="43"/>
      <c r="G22" s="43"/>
      <c r="H22" s="43"/>
      <c r="I22" s="43"/>
      <c r="J22" s="44"/>
    </row>
    <row r="23" spans="1:10" ht="35.25" customHeight="1" x14ac:dyDescent="0.25">
      <c r="A23" s="8" t="s">
        <v>37</v>
      </c>
      <c r="B23" s="43" t="s">
        <v>66</v>
      </c>
      <c r="C23" s="43"/>
      <c r="D23" s="43"/>
      <c r="E23" s="43"/>
      <c r="F23" s="43"/>
      <c r="G23" s="43"/>
      <c r="H23" s="43"/>
      <c r="I23" s="43"/>
      <c r="J23" s="44"/>
    </row>
    <row r="24" spans="1:10" ht="15.75" x14ac:dyDescent="0.25">
      <c r="A24" s="33" t="s">
        <v>17</v>
      </c>
      <c r="B24" s="34"/>
      <c r="C24" s="34"/>
      <c r="D24" s="34"/>
      <c r="E24" s="34"/>
      <c r="F24" s="34"/>
      <c r="G24" s="34"/>
      <c r="H24" s="34"/>
      <c r="I24" s="34"/>
      <c r="J24" s="35"/>
    </row>
    <row r="25" spans="1:10" ht="15.75" x14ac:dyDescent="0.25">
      <c r="A25" s="45" t="s">
        <v>18</v>
      </c>
      <c r="B25" s="46"/>
      <c r="C25" s="46"/>
      <c r="D25" s="46"/>
      <c r="E25" s="46"/>
      <c r="F25" s="46"/>
      <c r="G25" s="46"/>
      <c r="H25" s="46"/>
      <c r="I25" s="46"/>
      <c r="J25" s="47"/>
    </row>
    <row r="26" spans="1:10" ht="15" customHeight="1" x14ac:dyDescent="0.25">
      <c r="A26" s="60" t="s">
        <v>19</v>
      </c>
      <c r="B26" s="61"/>
      <c r="C26" s="62" t="s">
        <v>20</v>
      </c>
      <c r="D26" s="64"/>
      <c r="E26" s="64"/>
      <c r="F26" s="64" t="s">
        <v>21</v>
      </c>
      <c r="G26" s="64"/>
      <c r="H26" s="61"/>
      <c r="I26" s="62" t="s">
        <v>22</v>
      </c>
      <c r="J26" s="63"/>
    </row>
    <row r="27" spans="1:10" x14ac:dyDescent="0.25">
      <c r="A27" s="50">
        <v>1004393499</v>
      </c>
      <c r="B27" s="51"/>
      <c r="C27" s="57">
        <v>1004393499</v>
      </c>
      <c r="D27" s="58"/>
      <c r="E27" s="59"/>
      <c r="F27" s="57">
        <v>220564022</v>
      </c>
      <c r="G27" s="58"/>
      <c r="H27" s="59"/>
      <c r="I27" s="52">
        <f>F27/C27</f>
        <v>0.21959921307694566</v>
      </c>
      <c r="J27" s="53"/>
    </row>
    <row r="28" spans="1:10" ht="15.75" x14ac:dyDescent="0.25">
      <c r="A28" s="45" t="s">
        <v>23</v>
      </c>
      <c r="B28" s="46"/>
      <c r="C28" s="46"/>
      <c r="D28" s="46"/>
      <c r="E28" s="46"/>
      <c r="F28" s="46"/>
      <c r="G28" s="46"/>
      <c r="H28" s="46"/>
      <c r="I28" s="46"/>
      <c r="J28" s="47"/>
    </row>
    <row r="29" spans="1:10" x14ac:dyDescent="0.25">
      <c r="A29" s="4"/>
      <c r="B29"/>
      <c r="C29" s="54" t="s">
        <v>48</v>
      </c>
      <c r="D29" s="55"/>
      <c r="E29" s="54" t="s">
        <v>46</v>
      </c>
      <c r="F29" s="55"/>
      <c r="G29" s="54" t="s">
        <v>47</v>
      </c>
      <c r="H29" s="54"/>
      <c r="I29" s="54" t="s">
        <v>24</v>
      </c>
      <c r="J29" s="56"/>
    </row>
    <row r="30" spans="1:10" ht="38.25" x14ac:dyDescent="0.25">
      <c r="A30" s="9" t="s">
        <v>25</v>
      </c>
      <c r="B30" s="10" t="s">
        <v>26</v>
      </c>
      <c r="C30" s="10" t="s">
        <v>38</v>
      </c>
      <c r="D30" s="10" t="s">
        <v>39</v>
      </c>
      <c r="E30" s="10" t="s">
        <v>40</v>
      </c>
      <c r="F30" s="10" t="s">
        <v>41</v>
      </c>
      <c r="G30" s="10" t="s">
        <v>42</v>
      </c>
      <c r="H30" s="10" t="s">
        <v>43</v>
      </c>
      <c r="I30" s="10" t="s">
        <v>44</v>
      </c>
      <c r="J30" s="11" t="s">
        <v>45</v>
      </c>
    </row>
    <row r="31" spans="1:10" ht="84" x14ac:dyDescent="0.25">
      <c r="A31" s="12" t="s">
        <v>61</v>
      </c>
      <c r="B31" s="13" t="s">
        <v>62</v>
      </c>
      <c r="C31" s="25">
        <v>0.98</v>
      </c>
      <c r="D31" s="26">
        <v>1004393499</v>
      </c>
      <c r="E31" s="28">
        <v>0.97499999999999998</v>
      </c>
      <c r="F31" s="14">
        <v>254268236</v>
      </c>
      <c r="G31" s="29">
        <v>0.98480000000000001</v>
      </c>
      <c r="H31" s="30">
        <v>258875500</v>
      </c>
      <c r="I31" s="27">
        <f>IF(G31&gt;0,G31/C31,0)</f>
        <v>1.0048979591836735</v>
      </c>
      <c r="J31" s="15">
        <f>IF(H31&gt;0,H31/D31,0)</f>
        <v>0.25774310592187533</v>
      </c>
    </row>
    <row r="32" spans="1:10" ht="15.75" x14ac:dyDescent="0.25">
      <c r="A32" s="33" t="s">
        <v>27</v>
      </c>
      <c r="B32" s="34"/>
      <c r="C32" s="34"/>
      <c r="D32" s="34"/>
      <c r="E32" s="34"/>
      <c r="F32" s="34"/>
      <c r="G32" s="34"/>
      <c r="H32" s="34"/>
      <c r="I32" s="34"/>
      <c r="J32" s="35"/>
    </row>
    <row r="33" spans="1:10" ht="15.75" x14ac:dyDescent="0.25">
      <c r="A33" s="45" t="s">
        <v>28</v>
      </c>
      <c r="B33" s="46"/>
      <c r="C33" s="46"/>
      <c r="D33" s="46"/>
      <c r="E33" s="46"/>
      <c r="F33" s="46"/>
      <c r="G33" s="46"/>
      <c r="H33" s="46"/>
      <c r="I33" s="46"/>
      <c r="J33" s="47"/>
    </row>
    <row r="34" spans="1:10" x14ac:dyDescent="0.25">
      <c r="A34" s="16" t="s">
        <v>29</v>
      </c>
      <c r="B34" s="43" t="s">
        <v>63</v>
      </c>
      <c r="C34" s="43"/>
      <c r="D34" s="43"/>
      <c r="E34" s="43"/>
      <c r="F34" s="43"/>
      <c r="G34" s="43"/>
      <c r="H34" s="43"/>
      <c r="I34" s="43"/>
      <c r="J34" s="44"/>
    </row>
    <row r="35" spans="1:10" x14ac:dyDescent="0.25">
      <c r="A35" s="16" t="s">
        <v>30</v>
      </c>
      <c r="B35" s="43" t="s">
        <v>64</v>
      </c>
      <c r="C35" s="43"/>
      <c r="D35" s="43"/>
      <c r="E35" s="43"/>
      <c r="F35" s="43"/>
      <c r="G35" s="43"/>
      <c r="H35" s="43"/>
      <c r="I35" s="43"/>
      <c r="J35" s="44"/>
    </row>
    <row r="36" spans="1:10" ht="127.5" customHeight="1" x14ac:dyDescent="0.25">
      <c r="A36" s="16" t="s">
        <v>31</v>
      </c>
      <c r="B36" s="43" t="s">
        <v>69</v>
      </c>
      <c r="C36" s="43"/>
      <c r="D36" s="43"/>
      <c r="E36" s="43"/>
      <c r="F36" s="43"/>
      <c r="G36" s="43"/>
      <c r="H36" s="43"/>
      <c r="I36" s="43"/>
      <c r="J36" s="44"/>
    </row>
    <row r="37" spans="1:10" ht="77.25" customHeight="1" x14ac:dyDescent="0.25">
      <c r="A37" s="16" t="s">
        <v>32</v>
      </c>
      <c r="B37" s="48" t="s">
        <v>68</v>
      </c>
      <c r="C37" s="48"/>
      <c r="D37" s="48"/>
      <c r="E37" s="48"/>
      <c r="F37" s="48"/>
      <c r="G37" s="48"/>
      <c r="H37" s="48"/>
      <c r="I37" s="48"/>
      <c r="J37" s="49"/>
    </row>
    <row r="38" spans="1:10" ht="15.75" x14ac:dyDescent="0.25">
      <c r="A38" s="33" t="s">
        <v>33</v>
      </c>
      <c r="B38" s="34"/>
      <c r="C38" s="34"/>
      <c r="D38" s="34"/>
      <c r="E38" s="34"/>
      <c r="F38" s="34"/>
      <c r="G38" s="34"/>
      <c r="H38" s="34"/>
      <c r="I38" s="34"/>
      <c r="J38" s="35"/>
    </row>
    <row r="39" spans="1:10" ht="15.75" x14ac:dyDescent="0.25">
      <c r="A39" s="36" t="s">
        <v>34</v>
      </c>
      <c r="B39" s="37"/>
      <c r="C39" s="37"/>
      <c r="D39" s="37"/>
      <c r="E39" s="37"/>
      <c r="F39" s="37"/>
      <c r="G39" s="37"/>
      <c r="H39" s="37"/>
      <c r="I39" s="37"/>
      <c r="J39" s="38"/>
    </row>
    <row r="40" spans="1:10" ht="131.25" customHeight="1" x14ac:dyDescent="0.25">
      <c r="A40" s="39" t="s">
        <v>67</v>
      </c>
      <c r="B40" s="39"/>
      <c r="C40" s="39"/>
      <c r="D40" s="39"/>
      <c r="E40" s="39"/>
      <c r="F40" s="39"/>
      <c r="G40" s="39"/>
      <c r="H40" s="39"/>
      <c r="I40" s="39"/>
      <c r="J40" s="39"/>
    </row>
    <row r="41" spans="1:10" ht="27.75" customHeight="1" x14ac:dyDescent="0.25">
      <c r="A41" s="22"/>
      <c r="B41" s="22"/>
      <c r="C41" s="22"/>
      <c r="D41" s="22"/>
      <c r="E41" s="22"/>
      <c r="F41" s="22"/>
      <c r="G41" s="22"/>
      <c r="H41" s="22"/>
      <c r="I41" s="22"/>
      <c r="J41" s="22"/>
    </row>
  </sheetData>
  <mergeCells count="47">
    <mergeCell ref="C17:J17"/>
    <mergeCell ref="A7:J7"/>
    <mergeCell ref="A8:J8"/>
    <mergeCell ref="A9:J9"/>
    <mergeCell ref="B3:J3"/>
    <mergeCell ref="B4:C4"/>
    <mergeCell ref="D4:H4"/>
    <mergeCell ref="B5:C5"/>
    <mergeCell ref="D5:H5"/>
    <mergeCell ref="A6:J6"/>
    <mergeCell ref="B10:J10"/>
    <mergeCell ref="B13:J13"/>
    <mergeCell ref="B14:J14"/>
    <mergeCell ref="A15:J15"/>
    <mergeCell ref="C16:J16"/>
    <mergeCell ref="C18:J18"/>
    <mergeCell ref="A19:J19"/>
    <mergeCell ref="B20:J20"/>
    <mergeCell ref="B21:J21"/>
    <mergeCell ref="B22:J22"/>
    <mergeCell ref="A24:J24"/>
    <mergeCell ref="A25:J25"/>
    <mergeCell ref="A26:B26"/>
    <mergeCell ref="I26:J26"/>
    <mergeCell ref="C26:E26"/>
    <mergeCell ref="F26:H26"/>
    <mergeCell ref="G29:H29"/>
    <mergeCell ref="I29:J29"/>
    <mergeCell ref="C27:E27"/>
    <mergeCell ref="F27:H27"/>
    <mergeCell ref="E29:F29"/>
    <mergeCell ref="A38:J38"/>
    <mergeCell ref="A39:J39"/>
    <mergeCell ref="A40:J40"/>
    <mergeCell ref="B11:J11"/>
    <mergeCell ref="B12:J12"/>
    <mergeCell ref="B23:J23"/>
    <mergeCell ref="A32:J32"/>
    <mergeCell ref="A33:J33"/>
    <mergeCell ref="B34:J34"/>
    <mergeCell ref="B35:J35"/>
    <mergeCell ref="B36:J36"/>
    <mergeCell ref="B37:J37"/>
    <mergeCell ref="A27:B27"/>
    <mergeCell ref="I27:J27"/>
    <mergeCell ref="A28:J28"/>
    <mergeCell ref="C29:D29"/>
  </mergeCells>
  <phoneticPr fontId="21" type="noConversion"/>
  <dataValidations count="16">
    <dataValidation allowBlank="1" showInputMessage="1" showErrorMessage="1" prompt="Monto ejecutado en el trimestre" sqref="H30:H31"/>
    <dataValidation allowBlank="1" showInputMessage="1" showErrorMessage="1" prompt="Meta alcanzada en el trimestre" sqref="G30:G31 F31"/>
    <dataValidation allowBlank="1" showInputMessage="1" showErrorMessage="1" prompt="Monto presupuestado para el producto" sqref="D30:D31 F30 E31"/>
    <dataValidation allowBlank="1" showInputMessage="1" showErrorMessage="1" prompt="Meta anual del indicador" sqref="C30:C31 E30"/>
    <dataValidation allowBlank="1" showInputMessage="1" showErrorMessage="1" prompt="Nombre del indicador" sqref="B30:B31"/>
    <dataValidation allowBlank="1" showInputMessage="1" showErrorMessage="1" prompt="Nombre de cada producto" sqref="A30:A31"/>
    <dataValidation allowBlank="1" showInputMessage="1" showErrorMessage="1" prompt="¿En qué consiste el programa?" sqref="B21:J21"/>
    <dataValidation allowBlank="1" showInputMessage="1" showErrorMessage="1" prompt="Presupuesto del programa" sqref="A27:C27 F27"/>
    <dataValidation allowBlank="1" showInputMessage="1" showErrorMessage="1" prompt="Oportunidades de mejora identificadas" sqref="A40:J41"/>
    <dataValidation allowBlank="1" showInputMessage="1" showErrorMessage="1" prompt="De existir desvío, explicar razones." sqref="B37:J37"/>
    <dataValidation allowBlank="1" showInputMessage="1" showErrorMessage="1" prompt="1. Describir lo plasmado en el presupuesto_x000a_2. Describir lo alcanzado en términos financieros y de producción " sqref="B36:J36"/>
    <dataValidation allowBlank="1" showInputMessage="1" showErrorMessage="1" prompt="¿En qué consiste el producto? su objetivo" sqref="B35:J35"/>
    <dataValidation allowBlank="1" showInputMessage="1" showErrorMessage="1" prompt="Nombre del producto" sqref="B34:J34"/>
    <dataValidation allowBlank="1" showInputMessage="1" showErrorMessage="1" prompt="¿A quién va dirigido el programa?, ¿qué característica tiene esta población que requiere ser beneficiada?" sqref="B22:J22"/>
    <dataValidation allowBlank="1" showInputMessage="1" prompt="Nombre del capítulo" sqref="B10:J12"/>
    <dataValidation allowBlank="1" sqref="A10"/>
  </dataValidations>
  <pageMargins left="0.7" right="0.7" top="0.75" bottom="0.75" header="0.3" footer="0.3"/>
  <pageSetup scale="5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Paola Michell José Muñoz</cp:lastModifiedBy>
  <cp:lastPrinted>2023-07-14T14:02:14Z</cp:lastPrinted>
  <dcterms:created xsi:type="dcterms:W3CDTF">2021-03-22T15:50:10Z</dcterms:created>
  <dcterms:modified xsi:type="dcterms:W3CDTF">2023-07-14T14:02:16Z</dcterms:modified>
</cp:coreProperties>
</file>