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.bastardo\Desktop\reporte del correo de LA LINIA 311 Y SAIP\Estadistica\"/>
    </mc:Choice>
  </mc:AlternateContent>
  <bookViews>
    <workbookView xWindow="0" yWindow="0" windowWidth="21600" windowHeight="11025"/>
  </bookViews>
  <sheets>
    <sheet name="Estadisticas de Gestion T4" sheetId="2" r:id="rId1"/>
    <sheet name="Grafico Estadisticas T4" sheetId="1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5" i="1"/>
  <c r="K14" i="1"/>
  <c r="K13" i="1"/>
  <c r="K12" i="1"/>
  <c r="E21" i="2" l="1"/>
  <c r="F33" i="2"/>
  <c r="F21" i="2" l="1"/>
  <c r="D21" i="2"/>
  <c r="C21" i="2"/>
  <c r="G20" i="2"/>
  <c r="G19" i="2"/>
  <c r="G18" i="2"/>
  <c r="B14" i="1"/>
  <c r="B13" i="1"/>
  <c r="G21" i="2" l="1"/>
</calcChain>
</file>

<file path=xl/sharedStrings.xml><?xml version="1.0" encoding="utf-8"?>
<sst xmlns="http://schemas.openxmlformats.org/spreadsheetml/2006/main" count="51" uniqueCount="36">
  <si>
    <t>Oficina de Libre Acceso a la Información Pública OAI</t>
  </si>
  <si>
    <t>Santo Domingo D.N</t>
  </si>
  <si>
    <t>FECHA</t>
  </si>
  <si>
    <t>Canales</t>
  </si>
  <si>
    <t>Total</t>
  </si>
  <si>
    <t>SAIP</t>
  </si>
  <si>
    <t>Superintendencia de Salud y Riesgos Laborales</t>
  </si>
  <si>
    <t>Solicitudes de Informacion, Requerimientos de Quejas y Reclamaciones y/o Consultas</t>
  </si>
  <si>
    <t>Todas las vias de Acceso</t>
  </si>
  <si>
    <t>Periodo</t>
  </si>
  <si>
    <t>E-MAIL</t>
  </si>
  <si>
    <t>L-311</t>
  </si>
  <si>
    <t>Fisica</t>
  </si>
  <si>
    <t>Linea 311</t>
  </si>
  <si>
    <t xml:space="preserve">Carta </t>
  </si>
  <si>
    <t>Via Email</t>
  </si>
  <si>
    <t>Total de Ingresos por las Diferentes Vias de Acceso.</t>
  </si>
  <si>
    <t>Julio - Septiembre,  2020.</t>
  </si>
  <si>
    <t xml:space="preserve">Estadistico Trimestral </t>
  </si>
  <si>
    <t>Fecha</t>
  </si>
  <si>
    <t xml:space="preserve"> INFORME  GRAFICO</t>
  </si>
  <si>
    <t>Octubre</t>
  </si>
  <si>
    <t>Noviembre</t>
  </si>
  <si>
    <t>Diciembre</t>
  </si>
  <si>
    <t>Email</t>
  </si>
  <si>
    <t>Cartas</t>
  </si>
  <si>
    <t>Llamadas</t>
  </si>
  <si>
    <t>Periodo Octubre - Diciembre 2021.-</t>
  </si>
  <si>
    <t xml:space="preserve">Enero </t>
  </si>
  <si>
    <t xml:space="preserve">Febrero </t>
  </si>
  <si>
    <t xml:space="preserve">Marzo </t>
  </si>
  <si>
    <t>Marzo</t>
  </si>
  <si>
    <t>Enero  - Marzo.  2022.</t>
  </si>
  <si>
    <r>
      <rPr>
        <b/>
        <sz val="14"/>
        <color theme="1"/>
        <rFont val="Calibri"/>
        <family val="2"/>
        <scheme val="minor"/>
      </rPr>
      <t xml:space="preserve">Período:  Enero  - Marzo </t>
    </r>
    <r>
      <rPr>
        <sz val="14"/>
        <color theme="1"/>
        <rFont val="Calibri"/>
        <family val="2"/>
        <scheme val="minor"/>
      </rPr>
      <t xml:space="preserve"> Año 2022.</t>
    </r>
  </si>
  <si>
    <t>Primer  Trimestre (T1), 2022</t>
  </si>
  <si>
    <t>Primer  1-T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</si>
</sst>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FFFFFF"/>
      <name val="Calibri"/>
      <family val="2"/>
      <scheme val="minor"/>
    </font>
    <font>
      <sz val="12"/>
      <color rgb="FFFFFFFF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5" borderId="0" xfId="0" applyFill="1"/>
    <xf numFmtId="0" fontId="12" fillId="7" borderId="0" xfId="0" applyFont="1" applyFill="1" applyAlignment="1">
      <alignment horizontal="center"/>
    </xf>
    <xf numFmtId="0" fontId="7" fillId="8" borderId="7" xfId="0" applyFont="1" applyFill="1" applyBorder="1"/>
    <xf numFmtId="0" fontId="7" fillId="8" borderId="4" xfId="0" applyFont="1" applyFill="1" applyBorder="1"/>
    <xf numFmtId="0" fontId="7" fillId="4" borderId="2" xfId="0" applyFont="1" applyFill="1" applyBorder="1"/>
    <xf numFmtId="0" fontId="11" fillId="8" borderId="8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4" fillId="4" borderId="0" xfId="0" applyFont="1" applyFill="1" applyBorder="1" applyAlignment="1">
      <alignment vertical="center"/>
    </xf>
    <xf numFmtId="0" fontId="1" fillId="4" borderId="0" xfId="0" applyFont="1" applyFill="1"/>
    <xf numFmtId="0" fontId="0" fillId="8" borderId="0" xfId="0" applyFill="1"/>
    <xf numFmtId="0" fontId="8" fillId="7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/>
    </xf>
    <xf numFmtId="0" fontId="10" fillId="11" borderId="0" xfId="0" applyFont="1" applyFill="1" applyAlignment="1">
      <alignment horizontal="center"/>
    </xf>
    <xf numFmtId="0" fontId="2" fillId="12" borderId="7" xfId="0" applyFont="1" applyFill="1" applyBorder="1"/>
    <xf numFmtId="0" fontId="2" fillId="13" borderId="8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2" borderId="2" xfId="0" applyFont="1" applyFill="1" applyBorder="1"/>
    <xf numFmtId="0" fontId="2" fillId="13" borderId="1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2" borderId="4" xfId="0" applyFont="1" applyFill="1" applyBorder="1"/>
    <xf numFmtId="0" fontId="2" fillId="13" borderId="5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2" fillId="12" borderId="10" xfId="0" applyFont="1" applyFill="1" applyBorder="1"/>
    <xf numFmtId="0" fontId="2" fillId="13" borderId="11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0" fillId="12" borderId="0" xfId="0" applyFill="1"/>
    <xf numFmtId="0" fontId="7" fillId="12" borderId="0" xfId="0" applyFont="1" applyFill="1"/>
    <xf numFmtId="0" fontId="11" fillId="12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2" fillId="12" borderId="0" xfId="0" applyFont="1" applyFill="1" applyBorder="1" applyAlignment="1">
      <alignment horizontal="center"/>
    </xf>
    <xf numFmtId="0" fontId="6" fillId="12" borderId="0" xfId="0" applyFont="1" applyFill="1"/>
    <xf numFmtId="0" fontId="5" fillId="12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12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2" fillId="8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3" fillId="8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1er. Trimestre 2022  (T-1)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619047619047616E-2"/>
          <c:y val="0.17370782133801443"/>
          <c:w val="0.94179894179894175"/>
          <c:h val="0.73358028900571159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softEdge rad="0"/>
              </a:effectLst>
              <a:sp3d/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3.900916715428125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'[1]Primer Trimestre 2021'!$B$21:$B$24</c:f>
              <c:strCache>
                <c:ptCount val="4"/>
                <c:pt idx="0">
                  <c:v>Linea 311</c:v>
                </c:pt>
                <c:pt idx="1">
                  <c:v>SAIP</c:v>
                </c:pt>
                <c:pt idx="2">
                  <c:v>Fisica</c:v>
                </c:pt>
                <c:pt idx="3">
                  <c:v>Email</c:v>
                </c:pt>
              </c:strCache>
            </c:strRef>
          </c:cat>
          <c:val>
            <c:numRef>
              <c:f>'[1]Primer Trimestre 2021'!$C$21:$C$24</c:f>
              <c:numCache>
                <c:formatCode>General</c:formatCode>
                <c:ptCount val="4"/>
                <c:pt idx="0">
                  <c:v>17</c:v>
                </c:pt>
                <c:pt idx="1">
                  <c:v>26</c:v>
                </c:pt>
                <c:pt idx="2">
                  <c:v>0</c:v>
                </c:pt>
                <c:pt idx="3">
                  <c:v>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2"/>
        <c:gapDepth val="118"/>
        <c:shape val="box"/>
        <c:axId val="362612072"/>
        <c:axId val="324264648"/>
        <c:axId val="323540704"/>
      </c:bar3DChart>
      <c:catAx>
        <c:axId val="362612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264648"/>
        <c:crosses val="autoZero"/>
        <c:auto val="1"/>
        <c:lblAlgn val="ctr"/>
        <c:lblOffset val="100"/>
        <c:noMultiLvlLbl val="0"/>
      </c:catAx>
      <c:valAx>
        <c:axId val="324264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2612072"/>
        <c:crosses val="autoZero"/>
        <c:crossBetween val="between"/>
      </c:valAx>
      <c:serAx>
        <c:axId val="32354070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26464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Atencion</a:t>
            </a:r>
            <a:r>
              <a:rPr lang="es-DO" baseline="0"/>
              <a:t> a Solicitudes de Inf. DQRyS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'Grafico Estadisticas T4'!$A$13:$A$16</c:f>
              <c:strCache>
                <c:ptCount val="4"/>
                <c:pt idx="0">
                  <c:v>SAIP</c:v>
                </c:pt>
                <c:pt idx="1">
                  <c:v>Linea 311</c:v>
                </c:pt>
                <c:pt idx="2">
                  <c:v>Carta </c:v>
                </c:pt>
                <c:pt idx="3">
                  <c:v>Via Email</c:v>
                </c:pt>
              </c:strCache>
            </c:strRef>
          </c:cat>
          <c:val>
            <c:numRef>
              <c:f>'Grafico Estadisticas T4'!$B$13:$B$16</c:f>
              <c:numCache>
                <c:formatCode>General</c:formatCode>
                <c:ptCount val="4"/>
                <c:pt idx="0">
                  <c:v>14</c:v>
                </c:pt>
                <c:pt idx="1">
                  <c:v>17</c:v>
                </c:pt>
                <c:pt idx="2">
                  <c:v>2</c:v>
                </c:pt>
                <c:pt idx="3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2672024"/>
        <c:axId val="157446944"/>
      </c:barChart>
      <c:catAx>
        <c:axId val="36267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446944"/>
        <c:crosses val="autoZero"/>
        <c:auto val="1"/>
        <c:lblAlgn val="ctr"/>
        <c:lblOffset val="100"/>
        <c:noMultiLvlLbl val="0"/>
      </c:catAx>
      <c:valAx>
        <c:axId val="1574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Por Via de Acceso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672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aseline="0"/>
              <a:t>Flujo Mensual x Vias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'[2]Grafico Flujo x Mes y Via'!$C$9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'[2]Grafico Flujo x Mes y Via'!$B$10:$B$16</c:f>
              <c:strCache>
                <c:ptCount val="7"/>
                <c:pt idx="1">
                  <c:v>SAIP</c:v>
                </c:pt>
                <c:pt idx="2">
                  <c:v>Linea 311</c:v>
                </c:pt>
                <c:pt idx="3">
                  <c:v>Email</c:v>
                </c:pt>
                <c:pt idx="4">
                  <c:v>Cartas</c:v>
                </c:pt>
                <c:pt idx="6">
                  <c:v>Llamadas</c:v>
                </c:pt>
              </c:strCache>
            </c:strRef>
          </c:cat>
          <c:val>
            <c:numRef>
              <c:f>'[2]Grafico Flujo x Mes y Via'!$C$10:$C$16</c:f>
              <c:numCache>
                <c:formatCode>General</c:formatCode>
                <c:ptCount val="7"/>
                <c:pt idx="1">
                  <c:v>9</c:v>
                </c:pt>
                <c:pt idx="2">
                  <c:v>6</c:v>
                </c:pt>
                <c:pt idx="3">
                  <c:v>28</c:v>
                </c:pt>
                <c:pt idx="4">
                  <c:v>0</c:v>
                </c:pt>
                <c:pt idx="6">
                  <c:v>206</c:v>
                </c:pt>
              </c:numCache>
            </c:numRef>
          </c:val>
        </c:ser>
        <c:ser>
          <c:idx val="1"/>
          <c:order val="1"/>
          <c:tx>
            <c:strRef>
              <c:f>'[2]Grafico Flujo x Mes y Via'!$D$9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'[2]Grafico Flujo x Mes y Via'!$B$10:$B$16</c:f>
              <c:strCache>
                <c:ptCount val="7"/>
                <c:pt idx="1">
                  <c:v>SAIP</c:v>
                </c:pt>
                <c:pt idx="2">
                  <c:v>Linea 311</c:v>
                </c:pt>
                <c:pt idx="3">
                  <c:v>Email</c:v>
                </c:pt>
                <c:pt idx="4">
                  <c:v>Cartas</c:v>
                </c:pt>
                <c:pt idx="6">
                  <c:v>Llamadas</c:v>
                </c:pt>
              </c:strCache>
            </c:strRef>
          </c:cat>
          <c:val>
            <c:numRef>
              <c:f>'[2]Grafico Flujo x Mes y Via'!$D$10:$D$16</c:f>
              <c:numCache>
                <c:formatCode>General</c:formatCode>
                <c:ptCount val="7"/>
                <c:pt idx="1">
                  <c:v>8</c:v>
                </c:pt>
                <c:pt idx="2">
                  <c:v>8</c:v>
                </c:pt>
                <c:pt idx="3">
                  <c:v>24</c:v>
                </c:pt>
                <c:pt idx="4">
                  <c:v>1</c:v>
                </c:pt>
                <c:pt idx="6">
                  <c:v>248</c:v>
                </c:pt>
              </c:numCache>
            </c:numRef>
          </c:val>
        </c:ser>
        <c:ser>
          <c:idx val="2"/>
          <c:order val="2"/>
          <c:tx>
            <c:strRef>
              <c:f>'[2]Grafico Flujo x Mes y Via'!$E$9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'[2]Grafico Flujo x Mes y Via'!$B$10:$B$16</c:f>
              <c:strCache>
                <c:ptCount val="7"/>
                <c:pt idx="1">
                  <c:v>SAIP</c:v>
                </c:pt>
                <c:pt idx="2">
                  <c:v>Linea 311</c:v>
                </c:pt>
                <c:pt idx="3">
                  <c:v>Email</c:v>
                </c:pt>
                <c:pt idx="4">
                  <c:v>Cartas</c:v>
                </c:pt>
                <c:pt idx="6">
                  <c:v>Llamadas</c:v>
                </c:pt>
              </c:strCache>
            </c:strRef>
          </c:cat>
          <c:val>
            <c:numRef>
              <c:f>'[2]Grafico Flujo x Mes y Via'!$E$10:$E$16</c:f>
              <c:numCache>
                <c:formatCode>General</c:formatCode>
                <c:ptCount val="7"/>
                <c:pt idx="1">
                  <c:v>3</c:v>
                </c:pt>
                <c:pt idx="2">
                  <c:v>4</c:v>
                </c:pt>
                <c:pt idx="3">
                  <c:v>12</c:v>
                </c:pt>
                <c:pt idx="4">
                  <c:v>1</c:v>
                </c:pt>
                <c:pt idx="6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714656"/>
        <c:axId val="325317208"/>
        <c:axId val="0"/>
      </c:bar3DChart>
      <c:catAx>
        <c:axId val="36371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17208"/>
        <c:crosses val="autoZero"/>
        <c:auto val="1"/>
        <c:lblAlgn val="ctr"/>
        <c:lblOffset val="100"/>
        <c:noMultiLvlLbl val="0"/>
      </c:catAx>
      <c:valAx>
        <c:axId val="32531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714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7</xdr:col>
      <xdr:colOff>3810</xdr:colOff>
      <xdr:row>8</xdr:row>
      <xdr:rowOff>22860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5852160" cy="1455420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7</xdr:col>
      <xdr:colOff>291465</xdr:colOff>
      <xdr:row>14</xdr:row>
      <xdr:rowOff>76200</xdr:rowOff>
    </xdr:from>
    <xdr:to>
      <xdr:col>15</xdr:col>
      <xdr:colOff>756285</xdr:colOff>
      <xdr:row>34</xdr:row>
      <xdr:rowOff>30480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17</xdr:row>
      <xdr:rowOff>175260</xdr:rowOff>
    </xdr:from>
    <xdr:to>
      <xdr:col>5</xdr:col>
      <xdr:colOff>640080</xdr:colOff>
      <xdr:row>34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289560</xdr:colOff>
      <xdr:row>17</xdr:row>
      <xdr:rowOff>160020</xdr:rowOff>
    </xdr:from>
    <xdr:to>
      <xdr:col>14</xdr:col>
      <xdr:colOff>662940</xdr:colOff>
      <xdr:row>34</xdr:row>
      <xdr:rowOff>144780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0</xdr:row>
      <xdr:rowOff>3625</xdr:rowOff>
    </xdr:from>
    <xdr:ext cx="1272540" cy="937629"/>
    <xdr:sp macro="" textlink="">
      <xdr:nvSpPr>
        <xdr:cNvPr id="2" name="Rectángulo 1"/>
        <xdr:cNvSpPr/>
      </xdr:nvSpPr>
      <xdr:spPr>
        <a:xfrm>
          <a:off x="0" y="3625"/>
          <a:ext cx="127254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chemeClr val="tx1"/>
              </a:solidFill>
              <a:effectLst/>
            </a:rPr>
            <a:t>OAI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castillo/Desktop/Informe%20GENERAL%20Estadistico%20Gestion%20OA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castillo/Desktop/Tabla%20Calculos%20Informe%20Gestion%20311%20y%20S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rimer Trimestre 2021"/>
      <sheetName val="2do. Trimestre 2021"/>
      <sheetName val="3er. Trimestre 2021"/>
    </sheetNames>
    <sheetDataSet>
      <sheetData sheetId="0"/>
      <sheetData sheetId="1">
        <row r="21">
          <cell r="B21" t="str">
            <v>Linea 311</v>
          </cell>
          <cell r="C21">
            <v>17</v>
          </cell>
        </row>
        <row r="22">
          <cell r="B22" t="str">
            <v>SAIP</v>
          </cell>
          <cell r="C22">
            <v>26</v>
          </cell>
        </row>
        <row r="23">
          <cell r="B23" t="str">
            <v>Fisica</v>
          </cell>
          <cell r="C23">
            <v>0</v>
          </cell>
        </row>
        <row r="24">
          <cell r="B24" t="str">
            <v>Email</v>
          </cell>
          <cell r="C24">
            <v>36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stadistica T4"/>
      <sheetName val="Grafico Flujo x via"/>
      <sheetName val="Grafico Flujo x Mes y Via"/>
    </sheetNames>
    <sheetDataSet>
      <sheetData sheetId="0"/>
      <sheetData sheetId="1"/>
      <sheetData sheetId="2"/>
      <sheetData sheetId="3">
        <row r="9">
          <cell r="C9" t="str">
            <v>Octubre</v>
          </cell>
          <cell r="D9" t="str">
            <v>Noviembre</v>
          </cell>
          <cell r="E9" t="str">
            <v>Diciembre</v>
          </cell>
        </row>
        <row r="11">
          <cell r="B11" t="str">
            <v>SAIP</v>
          </cell>
          <cell r="C11">
            <v>9</v>
          </cell>
          <cell r="D11">
            <v>8</v>
          </cell>
          <cell r="E11">
            <v>3</v>
          </cell>
        </row>
        <row r="12">
          <cell r="B12" t="str">
            <v>Linea 311</v>
          </cell>
          <cell r="C12">
            <v>6</v>
          </cell>
          <cell r="D12">
            <v>8</v>
          </cell>
          <cell r="E12">
            <v>4</v>
          </cell>
        </row>
        <row r="13">
          <cell r="B13" t="str">
            <v>Email</v>
          </cell>
          <cell r="C13">
            <v>28</v>
          </cell>
          <cell r="D13">
            <v>24</v>
          </cell>
          <cell r="E13">
            <v>12</v>
          </cell>
        </row>
        <row r="14">
          <cell r="B14" t="str">
            <v>Cartas</v>
          </cell>
          <cell r="C14">
            <v>0</v>
          </cell>
          <cell r="D14">
            <v>1</v>
          </cell>
          <cell r="E14">
            <v>1</v>
          </cell>
        </row>
        <row r="16">
          <cell r="B16" t="str">
            <v>Llamadas</v>
          </cell>
          <cell r="C16">
            <v>206</v>
          </cell>
          <cell r="D16">
            <v>248</v>
          </cell>
          <cell r="E16">
            <v>173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workbookViewId="0">
      <selection activeCell="K37" sqref="K37"/>
    </sheetView>
  </sheetViews>
  <sheetFormatPr baseColWidth="10" defaultRowHeight="15" x14ac:dyDescent="0.25"/>
  <cols>
    <col min="1" max="1" width="1.7109375" customWidth="1"/>
    <col min="2" max="2" width="23" customWidth="1"/>
    <col min="3" max="3" width="11.85546875" customWidth="1"/>
    <col min="4" max="4" width="11" customWidth="1"/>
    <col min="5" max="5" width="11.140625" customWidth="1"/>
    <col min="6" max="6" width="11.85546875" customWidth="1"/>
    <col min="7" max="7" width="15.140625" customWidth="1"/>
    <col min="8" max="8" width="11.5703125" customWidth="1"/>
    <col min="12" max="12" width="13.7109375" customWidth="1"/>
    <col min="13" max="13" width="15" customWidth="1"/>
  </cols>
  <sheetData>
    <row r="1" spans="1:14" x14ac:dyDescent="0.25">
      <c r="A1" s="36"/>
      <c r="B1" s="36"/>
      <c r="C1" s="36"/>
      <c r="D1" s="36"/>
      <c r="E1" s="36"/>
      <c r="F1" s="36"/>
      <c r="G1" s="36"/>
      <c r="H1" s="34"/>
      <c r="I1" s="34"/>
      <c r="J1" s="34"/>
      <c r="K1" s="34"/>
      <c r="L1" s="34"/>
      <c r="M1" s="34"/>
      <c r="N1" s="34"/>
    </row>
    <row r="2" spans="1:14" x14ac:dyDescent="0.25">
      <c r="A2" s="36"/>
      <c r="B2" s="36"/>
      <c r="C2" s="36"/>
      <c r="D2" s="36"/>
      <c r="E2" s="36"/>
      <c r="F2" s="36"/>
      <c r="G2" s="36"/>
      <c r="H2" s="34"/>
      <c r="I2" s="34"/>
      <c r="J2" s="34"/>
      <c r="K2" s="34"/>
      <c r="L2" s="34"/>
      <c r="M2" s="34"/>
      <c r="N2" s="34"/>
    </row>
    <row r="3" spans="1:14" x14ac:dyDescent="0.25">
      <c r="A3" s="36"/>
      <c r="B3" s="36"/>
      <c r="C3" s="36"/>
      <c r="D3" s="36"/>
      <c r="E3" s="36"/>
      <c r="F3" s="36"/>
      <c r="G3" s="36"/>
      <c r="H3" s="34"/>
      <c r="I3" s="34"/>
      <c r="J3" s="34"/>
      <c r="K3" s="34"/>
      <c r="L3" s="34"/>
      <c r="M3" s="34"/>
      <c r="N3" s="34"/>
    </row>
    <row r="4" spans="1:14" x14ac:dyDescent="0.25">
      <c r="A4" s="36"/>
      <c r="B4" s="36"/>
      <c r="C4" s="36"/>
      <c r="D4" s="36"/>
      <c r="E4" s="36"/>
      <c r="F4" s="36"/>
      <c r="G4" s="36"/>
      <c r="H4" s="34"/>
      <c r="I4" s="34"/>
      <c r="J4" s="34"/>
      <c r="K4" s="34"/>
      <c r="L4" s="34"/>
      <c r="M4" s="34"/>
      <c r="N4" s="34"/>
    </row>
    <row r="5" spans="1:14" x14ac:dyDescent="0.25">
      <c r="A5" s="36"/>
      <c r="B5" s="36"/>
      <c r="C5" s="36"/>
      <c r="D5" s="36"/>
      <c r="E5" s="36"/>
      <c r="F5" s="36"/>
      <c r="G5" s="36"/>
      <c r="H5" s="34"/>
      <c r="I5" s="34"/>
      <c r="J5" s="34"/>
      <c r="K5" s="34"/>
      <c r="L5" s="34"/>
      <c r="M5" s="34"/>
      <c r="N5" s="34"/>
    </row>
    <row r="6" spans="1:14" x14ac:dyDescent="0.25">
      <c r="A6" s="36"/>
      <c r="B6" s="36"/>
      <c r="C6" s="36"/>
      <c r="D6" s="36"/>
      <c r="E6" s="36"/>
      <c r="F6" s="36"/>
      <c r="G6" s="36"/>
      <c r="H6" s="34"/>
      <c r="I6" s="34"/>
      <c r="J6" s="34"/>
      <c r="K6" s="34"/>
      <c r="L6" s="34"/>
      <c r="M6" s="34"/>
      <c r="N6" s="34"/>
    </row>
    <row r="7" spans="1:14" x14ac:dyDescent="0.25">
      <c r="A7" s="36"/>
      <c r="B7" s="36"/>
      <c r="C7" s="36"/>
      <c r="D7" s="36"/>
      <c r="E7" s="36"/>
      <c r="F7" s="36"/>
      <c r="G7" s="36"/>
      <c r="H7" s="34"/>
      <c r="I7" s="34"/>
      <c r="J7" s="34"/>
      <c r="K7" s="34"/>
      <c r="L7" s="34"/>
      <c r="M7" s="34"/>
      <c r="N7" s="34"/>
    </row>
    <row r="8" spans="1:14" x14ac:dyDescent="0.25">
      <c r="A8" s="36"/>
      <c r="B8" s="36"/>
      <c r="C8" s="36"/>
      <c r="D8" s="36"/>
      <c r="E8" s="36"/>
      <c r="F8" s="36"/>
      <c r="G8" s="36"/>
      <c r="H8" s="34"/>
      <c r="I8" s="34"/>
      <c r="J8" s="34"/>
      <c r="K8" s="34"/>
      <c r="L8" s="34"/>
      <c r="M8" s="34"/>
      <c r="N8" s="34"/>
    </row>
    <row r="9" spans="1:14" x14ac:dyDescent="0.25">
      <c r="A9" s="36"/>
      <c r="B9" s="36"/>
      <c r="C9" s="36"/>
      <c r="D9" s="36"/>
      <c r="E9" s="36"/>
      <c r="F9" s="36"/>
      <c r="G9" s="36"/>
      <c r="H9" s="34"/>
      <c r="I9" s="34"/>
      <c r="J9" s="34"/>
      <c r="K9" s="34"/>
      <c r="L9" s="34"/>
      <c r="M9" s="34"/>
      <c r="N9" s="34"/>
    </row>
    <row r="10" spans="1:14" ht="15.75" x14ac:dyDescent="0.25">
      <c r="A10" s="36"/>
      <c r="B10" s="46" t="s">
        <v>35</v>
      </c>
      <c r="C10" s="46"/>
      <c r="D10" s="46"/>
      <c r="E10" s="46"/>
      <c r="F10" s="46"/>
      <c r="G10" s="46"/>
      <c r="H10" s="34"/>
      <c r="I10" s="34"/>
      <c r="J10" s="34"/>
      <c r="K10" s="34"/>
      <c r="L10" s="34"/>
      <c r="M10" s="34"/>
      <c r="N10" s="34"/>
    </row>
    <row r="11" spans="1:14" ht="15.75" x14ac:dyDescent="0.25">
      <c r="A11" s="36"/>
      <c r="B11" s="46" t="s">
        <v>6</v>
      </c>
      <c r="C11" s="46"/>
      <c r="D11" s="46"/>
      <c r="E11" s="46"/>
      <c r="F11" s="46"/>
      <c r="G11" s="46"/>
      <c r="H11" s="34"/>
      <c r="I11" s="34"/>
      <c r="J11" s="34"/>
      <c r="K11" s="34"/>
      <c r="L11" s="34"/>
      <c r="M11" s="34"/>
      <c r="N11" s="34"/>
    </row>
    <row r="12" spans="1:14" ht="15.75" x14ac:dyDescent="0.25">
      <c r="A12" s="36"/>
      <c r="B12" s="46" t="s">
        <v>7</v>
      </c>
      <c r="C12" s="46"/>
      <c r="D12" s="46"/>
      <c r="E12" s="46"/>
      <c r="F12" s="46"/>
      <c r="G12" s="46"/>
      <c r="H12" s="34"/>
      <c r="I12" s="34"/>
      <c r="J12" s="34"/>
      <c r="K12" s="34"/>
      <c r="L12" s="34"/>
      <c r="M12" s="34"/>
      <c r="N12" s="34"/>
    </row>
    <row r="13" spans="1:14" ht="15.75" x14ac:dyDescent="0.25">
      <c r="A13" s="36"/>
      <c r="B13" s="46" t="s">
        <v>8</v>
      </c>
      <c r="C13" s="46"/>
      <c r="D13" s="46"/>
      <c r="E13" s="46"/>
      <c r="F13" s="46"/>
      <c r="G13" s="46"/>
      <c r="H13" s="34"/>
      <c r="I13" s="34"/>
      <c r="J13" s="34"/>
      <c r="K13" s="34"/>
      <c r="L13" s="34"/>
      <c r="M13" s="34"/>
      <c r="N13" s="34"/>
    </row>
    <row r="14" spans="1:14" ht="18.75" x14ac:dyDescent="0.3">
      <c r="A14" s="36"/>
      <c r="B14" s="47" t="s">
        <v>33</v>
      </c>
      <c r="C14" s="47"/>
      <c r="D14" s="47"/>
      <c r="E14" s="47"/>
      <c r="F14" s="47"/>
      <c r="G14" s="47"/>
      <c r="H14" s="34"/>
      <c r="I14" s="34"/>
      <c r="J14" s="34"/>
      <c r="K14" s="34"/>
      <c r="L14" s="34"/>
      <c r="M14" s="34"/>
      <c r="N14" s="34"/>
    </row>
    <row r="15" spans="1:14" ht="15.75" x14ac:dyDescent="0.25">
      <c r="A15" s="36"/>
      <c r="B15" s="3" t="s">
        <v>9</v>
      </c>
      <c r="C15" s="3" t="s">
        <v>10</v>
      </c>
      <c r="D15" s="3" t="s">
        <v>5</v>
      </c>
      <c r="E15" s="3" t="s">
        <v>11</v>
      </c>
      <c r="F15" s="3" t="s">
        <v>12</v>
      </c>
      <c r="G15" s="3" t="s">
        <v>4</v>
      </c>
      <c r="H15" s="34"/>
      <c r="I15" s="34"/>
      <c r="J15" s="34"/>
      <c r="K15" s="34"/>
      <c r="L15" s="34"/>
      <c r="M15" s="34"/>
      <c r="N15" s="34"/>
    </row>
    <row r="16" spans="1:14" x14ac:dyDescent="0.25">
      <c r="A16" s="36"/>
      <c r="B16" s="36"/>
      <c r="C16" s="36"/>
      <c r="D16" s="36"/>
      <c r="E16" s="36"/>
      <c r="F16" s="36"/>
      <c r="G16" s="36"/>
      <c r="H16" s="34"/>
      <c r="I16" s="34"/>
      <c r="J16" s="34"/>
      <c r="K16" s="34"/>
      <c r="L16" s="34"/>
      <c r="M16" s="34"/>
      <c r="N16" s="34"/>
    </row>
    <row r="17" spans="1:14" ht="16.5" thickBot="1" x14ac:dyDescent="0.3">
      <c r="A17" s="36"/>
      <c r="B17" s="37"/>
      <c r="C17" s="36"/>
      <c r="D17" s="36"/>
      <c r="E17" s="36"/>
      <c r="F17" s="36"/>
      <c r="G17" s="36"/>
      <c r="H17" s="34"/>
      <c r="I17" s="34"/>
      <c r="J17" s="34"/>
      <c r="K17" s="34"/>
      <c r="L17" s="34"/>
      <c r="M17" s="34"/>
      <c r="N17" s="34"/>
    </row>
    <row r="18" spans="1:14" ht="15.75" x14ac:dyDescent="0.25">
      <c r="A18" s="36"/>
      <c r="B18" s="4" t="s">
        <v>28</v>
      </c>
      <c r="C18" s="7">
        <v>15</v>
      </c>
      <c r="D18" s="7">
        <v>5</v>
      </c>
      <c r="E18" s="7">
        <v>4</v>
      </c>
      <c r="F18" s="7">
        <v>0</v>
      </c>
      <c r="G18" s="8">
        <f>SUM(C18:F18)</f>
        <v>24</v>
      </c>
      <c r="H18" s="34"/>
      <c r="I18" s="34"/>
      <c r="J18" s="34"/>
      <c r="K18" s="34"/>
      <c r="L18" s="34"/>
      <c r="M18" s="34"/>
      <c r="N18" s="34"/>
    </row>
    <row r="19" spans="1:14" ht="15.75" x14ac:dyDescent="0.25">
      <c r="A19" s="36"/>
      <c r="B19" s="6" t="s">
        <v>29</v>
      </c>
      <c r="C19" s="9">
        <v>13</v>
      </c>
      <c r="D19" s="9">
        <v>4</v>
      </c>
      <c r="E19" s="9">
        <v>5</v>
      </c>
      <c r="F19" s="9">
        <v>0</v>
      </c>
      <c r="G19" s="11">
        <f t="shared" ref="G19:G20" si="0">SUM(C19:F19)</f>
        <v>22</v>
      </c>
      <c r="H19" s="34"/>
      <c r="I19" s="34"/>
      <c r="J19" s="34"/>
      <c r="K19" s="34"/>
      <c r="L19" s="34"/>
      <c r="M19" s="34"/>
      <c r="N19" s="34"/>
    </row>
    <row r="20" spans="1:14" ht="16.5" thickBot="1" x14ac:dyDescent="0.3">
      <c r="A20" s="36"/>
      <c r="B20" s="5" t="s">
        <v>30</v>
      </c>
      <c r="C20" s="10">
        <v>16</v>
      </c>
      <c r="D20" s="10">
        <v>5</v>
      </c>
      <c r="E20" s="10">
        <v>8</v>
      </c>
      <c r="F20" s="10">
        <v>0</v>
      </c>
      <c r="G20" s="12">
        <f t="shared" si="0"/>
        <v>29</v>
      </c>
      <c r="H20" s="34"/>
      <c r="I20" s="34"/>
      <c r="J20" s="34"/>
      <c r="K20" s="34"/>
      <c r="L20" s="34"/>
      <c r="M20" s="34"/>
      <c r="N20" s="34"/>
    </row>
    <row r="21" spans="1:14" ht="15.75" x14ac:dyDescent="0.25">
      <c r="A21" s="36"/>
      <c r="B21" s="37"/>
      <c r="C21" s="38">
        <f>SUM(C18:C20)</f>
        <v>44</v>
      </c>
      <c r="D21" s="38">
        <f t="shared" ref="D21:F21" si="1">SUM(D18:D20)</f>
        <v>14</v>
      </c>
      <c r="E21" s="38">
        <f t="shared" si="1"/>
        <v>17</v>
      </c>
      <c r="F21" s="38">
        <f t="shared" si="1"/>
        <v>0</v>
      </c>
      <c r="G21" s="39">
        <f>SUM(G18:G20)</f>
        <v>75</v>
      </c>
      <c r="H21" s="34"/>
      <c r="I21" s="34"/>
      <c r="J21" s="34"/>
      <c r="K21" s="34"/>
      <c r="L21" s="34"/>
      <c r="M21" s="34"/>
      <c r="N21" s="34"/>
    </row>
    <row r="22" spans="1:14" s="1" customFormat="1" ht="15.75" x14ac:dyDescent="0.25">
      <c r="A22" s="36"/>
      <c r="B22" s="37"/>
      <c r="C22" s="36"/>
      <c r="D22" s="36"/>
      <c r="E22" s="36"/>
      <c r="F22" s="36"/>
      <c r="G22" s="36"/>
      <c r="H22" s="34"/>
      <c r="I22" s="34"/>
      <c r="J22" s="35"/>
      <c r="K22" s="34"/>
      <c r="L22" s="34"/>
      <c r="M22" s="34"/>
      <c r="N22" s="34"/>
    </row>
    <row r="23" spans="1:14" x14ac:dyDescent="0.25">
      <c r="A23" s="36"/>
      <c r="B23" s="36"/>
      <c r="C23" s="36"/>
      <c r="D23" s="36"/>
      <c r="E23" s="36"/>
      <c r="F23" s="36"/>
      <c r="G23" s="36"/>
      <c r="H23" s="34"/>
      <c r="I23" s="34"/>
      <c r="J23" s="34"/>
      <c r="K23" s="34"/>
      <c r="L23" s="34"/>
      <c r="M23" s="34"/>
      <c r="N23" s="34"/>
    </row>
    <row r="24" spans="1:14" ht="23.25" x14ac:dyDescent="0.35">
      <c r="A24" s="36"/>
      <c r="B24" s="45" t="s">
        <v>34</v>
      </c>
      <c r="C24" s="45"/>
      <c r="D24" s="45"/>
      <c r="E24" s="45"/>
      <c r="F24" s="45"/>
      <c r="G24" s="36"/>
      <c r="H24" s="34"/>
      <c r="I24" s="34"/>
      <c r="J24" s="34"/>
      <c r="K24" s="34"/>
      <c r="L24" s="34"/>
      <c r="M24" s="34"/>
      <c r="N24" s="34"/>
    </row>
    <row r="25" spans="1:14" x14ac:dyDescent="0.25">
      <c r="A25" s="36"/>
      <c r="B25" s="36"/>
      <c r="C25" s="36"/>
      <c r="D25" s="36"/>
      <c r="E25" s="36"/>
      <c r="F25" s="36"/>
      <c r="G25" s="36"/>
      <c r="H25" s="34"/>
      <c r="I25" s="34"/>
      <c r="J25" s="34"/>
      <c r="K25" s="34"/>
      <c r="L25" s="34"/>
      <c r="M25" s="34"/>
      <c r="N25" s="34"/>
    </row>
    <row r="26" spans="1:14" ht="18.75" x14ac:dyDescent="0.3">
      <c r="A26" s="36"/>
      <c r="B26" s="18" t="s">
        <v>3</v>
      </c>
      <c r="C26" s="19" t="s">
        <v>28</v>
      </c>
      <c r="D26" s="33" t="s">
        <v>29</v>
      </c>
      <c r="E26" s="33" t="s">
        <v>31</v>
      </c>
      <c r="F26" s="19" t="s">
        <v>4</v>
      </c>
      <c r="G26" s="36"/>
      <c r="H26" s="34"/>
      <c r="I26" s="34"/>
      <c r="J26" s="34"/>
      <c r="K26" s="34"/>
      <c r="L26" s="34"/>
      <c r="M26" s="34"/>
      <c r="N26" s="34"/>
    </row>
    <row r="27" spans="1:14" ht="15.75" thickBot="1" x14ac:dyDescent="0.3">
      <c r="A27" s="36"/>
      <c r="B27" s="1"/>
      <c r="C27" s="1"/>
      <c r="D27" s="1"/>
      <c r="E27" s="1"/>
      <c r="F27" s="1"/>
      <c r="G27" s="36"/>
      <c r="H27" s="34"/>
      <c r="I27" s="34"/>
      <c r="J27" s="34"/>
      <c r="K27" s="34"/>
      <c r="L27" s="34"/>
      <c r="M27" s="34"/>
      <c r="N27" s="34"/>
    </row>
    <row r="28" spans="1:14" ht="18.75" x14ac:dyDescent="0.3">
      <c r="A28" s="36"/>
      <c r="B28" s="20" t="s">
        <v>5</v>
      </c>
      <c r="C28" s="21">
        <v>5</v>
      </c>
      <c r="D28" s="21">
        <v>4</v>
      </c>
      <c r="E28" s="21">
        <v>5</v>
      </c>
      <c r="F28" s="22">
        <v>14</v>
      </c>
      <c r="G28" s="36"/>
      <c r="H28" s="34"/>
      <c r="I28" s="34"/>
      <c r="J28" s="34"/>
      <c r="K28" s="34"/>
      <c r="L28" s="34"/>
      <c r="M28" s="34"/>
      <c r="N28" s="34"/>
    </row>
    <row r="29" spans="1:14" ht="18.75" x14ac:dyDescent="0.3">
      <c r="A29" s="36"/>
      <c r="B29" s="23" t="s">
        <v>13</v>
      </c>
      <c r="C29" s="24">
        <v>4</v>
      </c>
      <c r="D29" s="24">
        <v>5</v>
      </c>
      <c r="E29" s="24">
        <v>8</v>
      </c>
      <c r="F29" s="25">
        <v>17</v>
      </c>
      <c r="G29" s="36"/>
      <c r="H29" s="34"/>
      <c r="I29" s="34"/>
      <c r="J29" s="34"/>
      <c r="K29" s="34"/>
      <c r="L29" s="34"/>
      <c r="M29" s="34"/>
      <c r="N29" s="34"/>
    </row>
    <row r="30" spans="1:14" ht="18.75" x14ac:dyDescent="0.3">
      <c r="A30" s="36"/>
      <c r="B30" s="23" t="s">
        <v>24</v>
      </c>
      <c r="C30" s="24">
        <v>15</v>
      </c>
      <c r="D30" s="24">
        <v>13</v>
      </c>
      <c r="E30" s="24">
        <v>16</v>
      </c>
      <c r="F30" s="25">
        <v>44</v>
      </c>
      <c r="G30" s="36"/>
      <c r="H30" s="34"/>
      <c r="I30" s="34"/>
      <c r="J30" s="34"/>
      <c r="K30" s="34"/>
      <c r="L30" s="34"/>
      <c r="M30" s="34"/>
      <c r="N30" s="34"/>
    </row>
    <row r="31" spans="1:14" ht="19.5" thickBot="1" x14ac:dyDescent="0.35">
      <c r="A31" s="36"/>
      <c r="B31" s="26" t="s">
        <v>25</v>
      </c>
      <c r="C31" s="27">
        <v>0</v>
      </c>
      <c r="D31" s="27">
        <v>0</v>
      </c>
      <c r="E31" s="27">
        <v>0</v>
      </c>
      <c r="F31" s="28">
        <v>0</v>
      </c>
      <c r="G31" s="36"/>
      <c r="H31" s="34"/>
      <c r="I31" s="34"/>
      <c r="J31" s="34"/>
      <c r="K31" s="34"/>
      <c r="L31" s="34"/>
      <c r="M31" s="34"/>
      <c r="N31" s="34"/>
    </row>
    <row r="32" spans="1:14" ht="19.5" thickBot="1" x14ac:dyDescent="0.35">
      <c r="A32" s="36"/>
      <c r="B32" s="36"/>
      <c r="C32" s="40"/>
      <c r="D32" s="40"/>
      <c r="E32" s="40"/>
      <c r="F32" s="40"/>
      <c r="G32" s="36"/>
      <c r="H32" s="34"/>
      <c r="I32" s="34"/>
      <c r="J32" s="34"/>
      <c r="K32" s="34"/>
      <c r="L32" s="34"/>
      <c r="M32" s="34"/>
      <c r="N32" s="34"/>
    </row>
    <row r="33" spans="1:14" ht="19.5" thickBot="1" x14ac:dyDescent="0.35">
      <c r="A33" s="36"/>
      <c r="B33" s="31" t="s">
        <v>26</v>
      </c>
      <c r="C33" s="32">
        <v>139</v>
      </c>
      <c r="D33" s="32">
        <v>89</v>
      </c>
      <c r="E33" s="32">
        <v>91</v>
      </c>
      <c r="F33" s="28">
        <f t="shared" ref="F33" si="2">SUM(C33:E33)</f>
        <v>319</v>
      </c>
      <c r="G33" s="36"/>
      <c r="H33" s="34"/>
      <c r="I33" s="34"/>
      <c r="J33" s="34"/>
      <c r="K33" s="34"/>
      <c r="L33" s="34"/>
      <c r="M33" s="34"/>
      <c r="N33" s="34"/>
    </row>
    <row r="34" spans="1:14" s="1" customFormat="1" x14ac:dyDescent="0.25">
      <c r="A34" s="36"/>
      <c r="B34" s="36"/>
      <c r="C34" s="36"/>
      <c r="D34" s="36"/>
      <c r="E34" s="36"/>
      <c r="F34" s="36"/>
      <c r="G34" s="36"/>
      <c r="H34" s="34"/>
      <c r="I34" s="34"/>
      <c r="J34" s="34"/>
      <c r="K34" s="34"/>
      <c r="L34" s="34"/>
      <c r="M34" s="34"/>
      <c r="N34" s="34"/>
    </row>
    <row r="35" spans="1:14" x14ac:dyDescent="0.25">
      <c r="A35" s="36"/>
      <c r="B35" s="36"/>
      <c r="C35" s="36"/>
      <c r="D35" s="36"/>
      <c r="E35" s="36"/>
      <c r="F35" s="36"/>
      <c r="G35" s="36"/>
      <c r="H35" s="34"/>
      <c r="I35" s="34"/>
      <c r="J35" s="34"/>
      <c r="K35" s="34"/>
      <c r="L35" s="34"/>
      <c r="M35" s="34"/>
      <c r="N35" s="34"/>
    </row>
    <row r="36" spans="1:14" x14ac:dyDescent="0.25">
      <c r="A36" s="36"/>
      <c r="B36" s="36"/>
      <c r="C36" s="36"/>
      <c r="D36" s="36"/>
      <c r="E36" s="36"/>
      <c r="F36" s="36"/>
      <c r="G36" s="36"/>
      <c r="H36" s="34"/>
      <c r="I36" s="34"/>
      <c r="J36" s="34"/>
      <c r="K36" s="34"/>
      <c r="L36" s="34"/>
      <c r="M36" s="34"/>
      <c r="N36" s="34"/>
    </row>
    <row r="37" spans="1:14" x14ac:dyDescent="0.25">
      <c r="A37" s="36"/>
      <c r="B37" s="36"/>
      <c r="C37" s="36"/>
      <c r="D37" s="36"/>
      <c r="E37" s="36"/>
      <c r="F37" s="36"/>
      <c r="G37" s="36"/>
      <c r="H37" s="34"/>
      <c r="I37" s="34"/>
      <c r="J37" s="34"/>
      <c r="K37" s="34"/>
      <c r="L37" s="34"/>
      <c r="M37" s="34"/>
      <c r="N37" s="34"/>
    </row>
    <row r="38" spans="1:14" ht="15.75" x14ac:dyDescent="0.25">
      <c r="A38" s="36"/>
      <c r="B38" s="41" t="s">
        <v>19</v>
      </c>
      <c r="C38" s="36"/>
      <c r="D38" s="36"/>
      <c r="E38" s="36"/>
      <c r="F38" s="36"/>
      <c r="G38" s="36"/>
      <c r="H38" s="34"/>
      <c r="I38" s="34"/>
      <c r="J38" s="34"/>
      <c r="K38" s="34"/>
      <c r="L38" s="34"/>
      <c r="M38" s="34"/>
      <c r="N38" s="34"/>
    </row>
    <row r="39" spans="1:14" x14ac:dyDescent="0.25">
      <c r="A39" s="36"/>
      <c r="B39" s="42" t="s">
        <v>32</v>
      </c>
      <c r="C39" s="36"/>
      <c r="D39" s="36"/>
      <c r="E39" s="36"/>
      <c r="F39" s="36"/>
      <c r="G39" s="36"/>
      <c r="H39" s="34"/>
      <c r="I39" s="34"/>
      <c r="J39" s="34"/>
      <c r="K39" s="34"/>
      <c r="L39" s="34"/>
      <c r="M39" s="34"/>
      <c r="N39" s="34"/>
    </row>
    <row r="40" spans="1:14" x14ac:dyDescent="0.25">
      <c r="A40" s="36"/>
      <c r="B40" s="36"/>
      <c r="C40" s="36"/>
      <c r="D40" s="36"/>
      <c r="E40" s="36"/>
      <c r="F40" s="36"/>
      <c r="G40" s="36"/>
      <c r="H40" s="34"/>
      <c r="I40" s="34"/>
      <c r="J40" s="34"/>
      <c r="K40" s="34"/>
      <c r="L40" s="34"/>
      <c r="M40" s="34"/>
      <c r="N40" s="34"/>
    </row>
    <row r="41" spans="1:14" x14ac:dyDescent="0.25">
      <c r="A41" s="36"/>
      <c r="B41" s="36"/>
      <c r="C41" s="36"/>
      <c r="D41" s="36"/>
      <c r="E41" s="36"/>
      <c r="F41" s="36"/>
      <c r="G41" s="36"/>
      <c r="H41" s="34"/>
      <c r="I41" s="34"/>
      <c r="J41" s="34"/>
      <c r="K41" s="34"/>
      <c r="L41" s="34"/>
      <c r="M41" s="34"/>
      <c r="N41" s="34"/>
    </row>
    <row r="42" spans="1:14" x14ac:dyDescent="0.25">
      <c r="A42" s="36"/>
      <c r="B42" s="36"/>
      <c r="C42" s="36"/>
      <c r="D42" s="36"/>
      <c r="E42" s="36"/>
      <c r="F42" s="36"/>
      <c r="G42" s="36"/>
      <c r="H42" s="34"/>
      <c r="I42" s="34"/>
      <c r="J42" s="34"/>
      <c r="K42" s="34"/>
      <c r="L42" s="34"/>
      <c r="M42" s="34"/>
      <c r="N42" s="34"/>
    </row>
    <row r="43" spans="1:14" x14ac:dyDescent="0.25">
      <c r="A43" s="36"/>
      <c r="B43" s="36"/>
      <c r="C43" s="36"/>
      <c r="D43" s="36"/>
      <c r="E43" s="36"/>
      <c r="F43" s="36"/>
      <c r="G43" s="36"/>
      <c r="H43" s="34"/>
      <c r="I43" s="34"/>
      <c r="J43" s="34"/>
      <c r="K43" s="34"/>
      <c r="L43" s="34"/>
      <c r="M43" s="34"/>
      <c r="N43" s="34"/>
    </row>
    <row r="44" spans="1:14" x14ac:dyDescent="0.25">
      <c r="A44" s="36"/>
      <c r="B44" s="36"/>
      <c r="C44" s="36"/>
      <c r="D44" s="36"/>
      <c r="E44" s="36"/>
      <c r="F44" s="36"/>
      <c r="G44" s="36"/>
      <c r="H44" s="34"/>
      <c r="I44" s="34"/>
      <c r="J44" s="34"/>
      <c r="K44" s="34"/>
      <c r="L44" s="34"/>
      <c r="M44" s="34"/>
      <c r="N44" s="34"/>
    </row>
    <row r="45" spans="1:14" x14ac:dyDescent="0.25">
      <c r="H45" s="34"/>
      <c r="I45" s="34"/>
      <c r="J45" s="34"/>
      <c r="K45" s="34"/>
      <c r="L45" s="34"/>
      <c r="M45" s="34"/>
      <c r="N45" s="34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</sheetData>
  <mergeCells count="6">
    <mergeCell ref="B24:F24"/>
    <mergeCell ref="B10:G10"/>
    <mergeCell ref="B11:G11"/>
    <mergeCell ref="B12:G12"/>
    <mergeCell ref="B13:G13"/>
    <mergeCell ref="B14:G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topLeftCell="A10" workbookViewId="0">
      <selection activeCell="N13" sqref="N13"/>
    </sheetView>
  </sheetViews>
  <sheetFormatPr baseColWidth="10" defaultRowHeight="15" x14ac:dyDescent="0.25"/>
  <cols>
    <col min="1" max="1" width="19.5703125" customWidth="1"/>
    <col min="3" max="3" width="13.85546875" customWidth="1"/>
    <col min="4" max="4" width="14.42578125" customWidth="1"/>
    <col min="5" max="5" width="15.7109375" customWidth="1"/>
    <col min="6" max="6" width="13.7109375" customWidth="1"/>
    <col min="9" max="9" width="13.7109375" customWidth="1"/>
  </cols>
  <sheetData>
    <row r="1" spans="1:20" x14ac:dyDescent="0.25">
      <c r="A1" s="15"/>
      <c r="B1" s="15"/>
      <c r="C1" s="15"/>
      <c r="D1" s="15"/>
      <c r="E1" s="15"/>
      <c r="F1" s="48"/>
      <c r="G1" s="48"/>
      <c r="H1" s="48"/>
      <c r="I1" s="48"/>
      <c r="J1" s="48"/>
      <c r="K1" s="48"/>
      <c r="L1" s="48"/>
      <c r="M1" s="48"/>
      <c r="N1" s="48"/>
      <c r="O1" s="48"/>
      <c r="P1" s="34"/>
    </row>
    <row r="2" spans="1:20" ht="31.15" customHeight="1" x14ac:dyDescent="0.3">
      <c r="A2" s="49"/>
      <c r="B2" s="49"/>
      <c r="C2" s="49"/>
      <c r="D2" s="49"/>
      <c r="E2" s="49"/>
      <c r="F2" s="48"/>
      <c r="G2" s="48"/>
      <c r="H2" s="48"/>
      <c r="I2" s="48"/>
      <c r="J2" s="48"/>
      <c r="K2" s="48"/>
      <c r="L2" s="48"/>
      <c r="M2" s="48"/>
      <c r="N2" s="48"/>
      <c r="O2" s="48"/>
      <c r="P2" s="34"/>
      <c r="Q2" s="2"/>
      <c r="R2" s="2"/>
      <c r="S2" s="2"/>
      <c r="T2" s="2"/>
    </row>
    <row r="3" spans="1:20" ht="26.45" customHeight="1" x14ac:dyDescent="0.3">
      <c r="A3" s="50" t="s">
        <v>0</v>
      </c>
      <c r="B3" s="50"/>
      <c r="C3" s="50"/>
      <c r="D3" s="50"/>
      <c r="E3" s="50"/>
      <c r="F3" s="48"/>
      <c r="G3" s="48"/>
      <c r="H3" s="48"/>
      <c r="I3" s="48"/>
      <c r="J3" s="48"/>
      <c r="K3" s="48"/>
      <c r="L3" s="48"/>
      <c r="M3" s="48"/>
      <c r="N3" s="48"/>
      <c r="O3" s="48"/>
      <c r="P3" s="34"/>
      <c r="Q3" s="2"/>
      <c r="R3" s="2"/>
      <c r="S3" s="2"/>
      <c r="T3" s="2"/>
    </row>
    <row r="4" spans="1:20" ht="31.5" x14ac:dyDescent="0.5">
      <c r="A4" s="52" t="s">
        <v>20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34"/>
      <c r="Q4" s="2"/>
      <c r="R4" s="2"/>
      <c r="S4" s="2"/>
      <c r="T4" s="2"/>
    </row>
    <row r="5" spans="1:20" s="1" customFormat="1" ht="31.5" x14ac:dyDescent="0.5">
      <c r="A5" s="51" t="s">
        <v>18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34"/>
      <c r="Q5" s="2"/>
      <c r="R5" s="2"/>
      <c r="S5" s="2"/>
      <c r="T5" s="2"/>
    </row>
    <row r="6" spans="1:20" ht="18.75" x14ac:dyDescent="0.3">
      <c r="A6" s="49" t="s">
        <v>27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34"/>
      <c r="Q6" s="2"/>
      <c r="R6" s="2"/>
      <c r="S6" s="2"/>
      <c r="T6" s="2"/>
    </row>
    <row r="7" spans="1:20" x14ac:dyDescent="0.25">
      <c r="A7" s="15"/>
      <c r="B7" s="15"/>
      <c r="C7" s="15"/>
      <c r="D7" s="15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34"/>
      <c r="Q7" s="2"/>
      <c r="R7" s="2"/>
      <c r="S7" s="2"/>
      <c r="T7" s="2"/>
    </row>
    <row r="8" spans="1:20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2"/>
      <c r="R8" s="2"/>
      <c r="S8" s="2"/>
      <c r="T8" s="2"/>
    </row>
    <row r="9" spans="1:20" x14ac:dyDescent="0.25">
      <c r="A9" s="34"/>
      <c r="B9" s="34"/>
      <c r="C9" s="34"/>
      <c r="D9" s="34"/>
      <c r="E9" s="34"/>
      <c r="F9" s="34"/>
      <c r="G9" s="1"/>
      <c r="H9" s="1"/>
      <c r="I9" s="1"/>
      <c r="J9" s="1"/>
      <c r="K9" s="1"/>
      <c r="L9" s="34"/>
      <c r="M9" s="34"/>
      <c r="N9" s="34"/>
      <c r="O9" s="34"/>
      <c r="P9" s="34"/>
      <c r="Q9" s="2"/>
      <c r="R9" s="2"/>
      <c r="S9" s="2"/>
      <c r="T9" s="2"/>
    </row>
    <row r="10" spans="1:20" ht="18.75" x14ac:dyDescent="0.3">
      <c r="A10" s="34"/>
      <c r="B10" s="34"/>
      <c r="C10" s="34"/>
      <c r="D10" s="34"/>
      <c r="E10" s="34"/>
      <c r="F10" s="34"/>
      <c r="G10" s="18" t="s">
        <v>3</v>
      </c>
      <c r="H10" s="19" t="s">
        <v>21</v>
      </c>
      <c r="I10" s="19" t="s">
        <v>22</v>
      </c>
      <c r="J10" s="19" t="s">
        <v>23</v>
      </c>
      <c r="K10" s="19" t="s">
        <v>4</v>
      </c>
      <c r="L10" s="34"/>
      <c r="M10" s="34"/>
      <c r="N10" s="34"/>
      <c r="O10" s="34"/>
      <c r="P10" s="34"/>
      <c r="Q10" s="2"/>
      <c r="R10" s="2"/>
      <c r="S10" s="2"/>
      <c r="T10" s="2"/>
    </row>
    <row r="11" spans="1:20" ht="15.75" thickBot="1" x14ac:dyDescent="0.3">
      <c r="A11" s="13" t="s">
        <v>16</v>
      </c>
      <c r="B11" s="14"/>
      <c r="C11" s="14"/>
      <c r="G11" s="1"/>
      <c r="H11" s="1"/>
      <c r="I11" s="1"/>
      <c r="J11" s="1"/>
      <c r="K11" s="1"/>
      <c r="L11" s="34"/>
      <c r="M11" s="34"/>
      <c r="N11" s="34"/>
      <c r="O11" s="34"/>
      <c r="P11" s="34"/>
      <c r="Q11" s="2"/>
      <c r="R11" s="2"/>
      <c r="S11" s="2"/>
      <c r="T11" s="2"/>
    </row>
    <row r="12" spans="1:20" ht="18.75" x14ac:dyDescent="0.3">
      <c r="A12" s="16" t="s">
        <v>3</v>
      </c>
      <c r="B12" s="17" t="s">
        <v>4</v>
      </c>
      <c r="C12" s="34"/>
      <c r="D12" s="34"/>
      <c r="E12" s="34"/>
      <c r="F12" s="34"/>
      <c r="G12" s="20" t="s">
        <v>5</v>
      </c>
      <c r="H12" s="21">
        <v>9</v>
      </c>
      <c r="I12" s="21">
        <v>8</v>
      </c>
      <c r="J12" s="21">
        <v>3</v>
      </c>
      <c r="K12" s="22">
        <f>SUM(H12:J12)</f>
        <v>20</v>
      </c>
      <c r="L12" s="34"/>
      <c r="M12" s="34"/>
      <c r="N12" s="34"/>
      <c r="O12" s="34"/>
      <c r="P12" s="34"/>
      <c r="Q12" s="2"/>
      <c r="R12" s="2"/>
      <c r="S12" s="2"/>
      <c r="T12" s="2"/>
    </row>
    <row r="13" spans="1:20" ht="18.75" x14ac:dyDescent="0.3">
      <c r="A13" s="43" t="s">
        <v>5</v>
      </c>
      <c r="B13" s="44">
        <f>+'Estadisticas de Gestion T4'!F28</f>
        <v>14</v>
      </c>
      <c r="C13" s="34"/>
      <c r="D13" s="34"/>
      <c r="E13" s="34"/>
      <c r="F13" s="34"/>
      <c r="G13" s="23" t="s">
        <v>13</v>
      </c>
      <c r="H13" s="24">
        <v>6</v>
      </c>
      <c r="I13" s="24">
        <v>8</v>
      </c>
      <c r="J13" s="24">
        <v>4</v>
      </c>
      <c r="K13" s="25">
        <f>SUM(H13:J13)</f>
        <v>18</v>
      </c>
      <c r="L13" s="34"/>
      <c r="M13" s="34"/>
      <c r="N13" s="34"/>
      <c r="O13" s="34"/>
      <c r="P13" s="34"/>
      <c r="Q13" s="2"/>
      <c r="R13" s="2"/>
      <c r="S13" s="2"/>
      <c r="T13" s="2"/>
    </row>
    <row r="14" spans="1:20" ht="18.75" x14ac:dyDescent="0.3">
      <c r="A14" s="43" t="s">
        <v>13</v>
      </c>
      <c r="B14" s="44">
        <f>+'Estadisticas de Gestion T4'!F29</f>
        <v>17</v>
      </c>
      <c r="C14" s="34"/>
      <c r="D14" s="34"/>
      <c r="E14" s="34"/>
      <c r="F14" s="34"/>
      <c r="G14" s="23" t="s">
        <v>24</v>
      </c>
      <c r="H14" s="24">
        <v>28</v>
      </c>
      <c r="I14" s="24">
        <v>24</v>
      </c>
      <c r="J14" s="24">
        <v>12</v>
      </c>
      <c r="K14" s="25">
        <f t="shared" ref="K14:K17" si="0">SUM(H14:J14)</f>
        <v>64</v>
      </c>
      <c r="L14" s="34"/>
      <c r="M14" s="34"/>
      <c r="N14" s="34"/>
      <c r="O14" s="34"/>
      <c r="P14" s="34"/>
      <c r="Q14" s="2"/>
      <c r="R14" s="2"/>
      <c r="S14" s="2"/>
      <c r="T14" s="2"/>
    </row>
    <row r="15" spans="1:20" ht="19.5" thickBot="1" x14ac:dyDescent="0.35">
      <c r="A15" s="43" t="s">
        <v>14</v>
      </c>
      <c r="B15" s="44">
        <v>2</v>
      </c>
      <c r="C15" s="34"/>
      <c r="D15" s="34"/>
      <c r="E15" s="34"/>
      <c r="F15" s="34"/>
      <c r="G15" s="26" t="s">
        <v>25</v>
      </c>
      <c r="H15" s="27">
        <v>0</v>
      </c>
      <c r="I15" s="27">
        <v>1</v>
      </c>
      <c r="J15" s="27">
        <v>1</v>
      </c>
      <c r="K15" s="28">
        <f t="shared" si="0"/>
        <v>2</v>
      </c>
      <c r="L15" s="34"/>
      <c r="M15" s="34"/>
      <c r="N15" s="34"/>
      <c r="O15" s="34"/>
      <c r="P15" s="34"/>
      <c r="Q15" s="2"/>
      <c r="R15" s="2"/>
      <c r="S15" s="2"/>
      <c r="T15" s="2"/>
    </row>
    <row r="16" spans="1:20" ht="19.5" thickBot="1" x14ac:dyDescent="0.35">
      <c r="A16" s="43" t="s">
        <v>15</v>
      </c>
      <c r="B16" s="44">
        <v>62</v>
      </c>
      <c r="C16" s="34"/>
      <c r="D16" s="34"/>
      <c r="E16" s="34"/>
      <c r="F16" s="34"/>
      <c r="G16" s="29"/>
      <c r="H16" s="30"/>
      <c r="I16" s="30"/>
      <c r="J16" s="30"/>
      <c r="K16" s="30"/>
      <c r="L16" s="34"/>
      <c r="M16" s="34"/>
      <c r="N16" s="34"/>
      <c r="O16" s="34"/>
      <c r="P16" s="34"/>
      <c r="Q16" s="2"/>
      <c r="R16" s="2"/>
      <c r="S16" s="2"/>
      <c r="T16" s="2"/>
    </row>
    <row r="17" spans="1:20" ht="19.5" thickBot="1" x14ac:dyDescent="0.35">
      <c r="A17" s="34"/>
      <c r="B17" s="34"/>
      <c r="C17" s="34"/>
      <c r="D17" s="34"/>
      <c r="E17" s="34"/>
      <c r="F17" s="34"/>
      <c r="G17" s="31" t="s">
        <v>26</v>
      </c>
      <c r="H17" s="32">
        <v>206</v>
      </c>
      <c r="I17" s="32">
        <v>248</v>
      </c>
      <c r="J17" s="32">
        <v>173</v>
      </c>
      <c r="K17" s="28">
        <f t="shared" si="0"/>
        <v>627</v>
      </c>
      <c r="L17" s="34"/>
      <c r="M17" s="34"/>
      <c r="N17" s="34"/>
      <c r="O17" s="34"/>
      <c r="P17" s="34"/>
      <c r="Q17" s="2"/>
      <c r="R17" s="2"/>
      <c r="S17" s="2"/>
      <c r="T17" s="2"/>
    </row>
    <row r="18" spans="1:20" x14ac:dyDescent="0.25">
      <c r="A18" s="34"/>
      <c r="B18" s="34"/>
      <c r="C18" s="34"/>
      <c r="D18" s="34"/>
      <c r="E18" s="34"/>
      <c r="F18" s="34"/>
      <c r="L18" s="34"/>
      <c r="M18" s="34"/>
      <c r="N18" s="34"/>
      <c r="O18" s="34"/>
      <c r="P18" s="34"/>
      <c r="Q18" s="2"/>
      <c r="R18" s="2"/>
      <c r="S18" s="2"/>
      <c r="T18" s="2"/>
    </row>
    <row r="19" spans="1:20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2"/>
      <c r="R19" s="2"/>
      <c r="S19" s="2"/>
      <c r="T19" s="2"/>
    </row>
    <row r="20" spans="1:20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2"/>
      <c r="R20" s="2"/>
      <c r="S20" s="2"/>
      <c r="T20" s="2"/>
    </row>
    <row r="21" spans="1:20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2"/>
      <c r="R21" s="2"/>
      <c r="S21" s="2"/>
      <c r="T21" s="2"/>
    </row>
    <row r="22" spans="1:20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2"/>
      <c r="R22" s="2"/>
      <c r="S22" s="2"/>
      <c r="T22" s="2"/>
    </row>
    <row r="23" spans="1:20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2"/>
      <c r="R23" s="2"/>
      <c r="S23" s="2"/>
      <c r="T23" s="2"/>
    </row>
    <row r="24" spans="1:20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2"/>
      <c r="R24" s="2"/>
      <c r="S24" s="2"/>
      <c r="T24" s="2"/>
    </row>
    <row r="25" spans="1:20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2"/>
      <c r="R25" s="2"/>
      <c r="S25" s="2"/>
      <c r="T25" s="2"/>
    </row>
    <row r="26" spans="1:20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2"/>
      <c r="R26" s="2"/>
      <c r="S26" s="2"/>
      <c r="T26" s="2"/>
    </row>
    <row r="27" spans="1:20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2"/>
      <c r="R27" s="2"/>
      <c r="S27" s="2"/>
      <c r="T27" s="2"/>
    </row>
    <row r="28" spans="1:20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2"/>
      <c r="R28" s="2"/>
      <c r="S28" s="2"/>
      <c r="T28" s="2"/>
    </row>
    <row r="29" spans="1:20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2"/>
      <c r="R29" s="2"/>
      <c r="S29" s="2"/>
      <c r="T29" s="2"/>
    </row>
    <row r="30" spans="1:20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2"/>
      <c r="R30" s="2"/>
      <c r="S30" s="2"/>
      <c r="T30" s="2"/>
    </row>
    <row r="31" spans="1:20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2"/>
      <c r="R31" s="2"/>
      <c r="S31" s="2"/>
      <c r="T31" s="2"/>
    </row>
    <row r="32" spans="1:20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2"/>
      <c r="R32" s="2"/>
      <c r="S32" s="2"/>
      <c r="T32" s="2"/>
    </row>
    <row r="33" spans="1:20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2"/>
      <c r="R33" s="2"/>
      <c r="S33" s="2"/>
      <c r="T33" s="2"/>
    </row>
    <row r="34" spans="1:20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2"/>
      <c r="R34" s="2"/>
      <c r="S34" s="2"/>
      <c r="T34" s="2"/>
    </row>
    <row r="35" spans="1:20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2"/>
      <c r="R35" s="2"/>
      <c r="S35" s="2"/>
      <c r="T35" s="2"/>
    </row>
    <row r="36" spans="1:20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2"/>
      <c r="R36" s="2"/>
      <c r="S36" s="2"/>
      <c r="T36" s="2"/>
    </row>
    <row r="37" spans="1:20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2"/>
      <c r="R37" s="2"/>
      <c r="S37" s="2"/>
      <c r="T37" s="2"/>
    </row>
    <row r="38" spans="1:20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2"/>
      <c r="R38" s="2"/>
      <c r="S38" s="2"/>
      <c r="T38" s="2"/>
    </row>
    <row r="39" spans="1:20" x14ac:dyDescent="0.25">
      <c r="A39" s="35" t="s">
        <v>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20" x14ac:dyDescent="0.25">
      <c r="A40" s="35" t="s">
        <v>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20" x14ac:dyDescent="0.25">
      <c r="A41" s="35" t="s">
        <v>17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20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20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G96" s="2"/>
      <c r="H96" s="2"/>
      <c r="I96" s="2"/>
      <c r="J96" s="2"/>
      <c r="K96" s="2"/>
      <c r="L96" s="2"/>
      <c r="M96" s="2"/>
      <c r="N96" s="2"/>
      <c r="O96" s="2"/>
    </row>
    <row r="97" spans="7:15" x14ac:dyDescent="0.25">
      <c r="G97" s="2"/>
      <c r="H97" s="2"/>
      <c r="I97" s="2"/>
      <c r="J97" s="2"/>
      <c r="K97" s="2"/>
      <c r="L97" s="2"/>
      <c r="M97" s="2"/>
      <c r="N97" s="2"/>
      <c r="O97" s="2"/>
    </row>
    <row r="98" spans="7:15" x14ac:dyDescent="0.25">
      <c r="G98" s="2"/>
      <c r="H98" s="2"/>
      <c r="I98" s="2"/>
      <c r="J98" s="2"/>
      <c r="K98" s="2"/>
      <c r="L98" s="2"/>
      <c r="M98" s="2"/>
      <c r="N98" s="2"/>
      <c r="O98" s="2"/>
    </row>
    <row r="99" spans="7:15" x14ac:dyDescent="0.25">
      <c r="G99" s="2"/>
      <c r="H99" s="2"/>
      <c r="I99" s="2"/>
      <c r="J99" s="2"/>
      <c r="K99" s="2"/>
      <c r="L99" s="2"/>
      <c r="M99" s="2"/>
      <c r="N99" s="2"/>
      <c r="O99" s="2"/>
    </row>
    <row r="100" spans="7:15" x14ac:dyDescent="0.25">
      <c r="G100" s="2"/>
      <c r="H100" s="2"/>
      <c r="I100" s="2"/>
      <c r="J100" s="2"/>
      <c r="K100" s="2"/>
      <c r="L100" s="2"/>
      <c r="M100" s="2"/>
      <c r="N100" s="2"/>
      <c r="O100" s="2"/>
    </row>
    <row r="101" spans="7:15" x14ac:dyDescent="0.25">
      <c r="G101" s="2"/>
      <c r="H101" s="2"/>
      <c r="I101" s="2"/>
      <c r="J101" s="2"/>
      <c r="K101" s="2"/>
      <c r="L101" s="2"/>
      <c r="M101" s="2"/>
      <c r="N101" s="2"/>
      <c r="O101" s="2"/>
    </row>
    <row r="102" spans="7:15" x14ac:dyDescent="0.25">
      <c r="G102" s="2"/>
      <c r="H102" s="2"/>
      <c r="I102" s="2"/>
      <c r="J102" s="2"/>
      <c r="K102" s="2"/>
      <c r="L102" s="2"/>
      <c r="M102" s="2"/>
      <c r="N102" s="2"/>
      <c r="O102" s="2"/>
    </row>
    <row r="103" spans="7:15" x14ac:dyDescent="0.25">
      <c r="G103" s="2"/>
      <c r="H103" s="2"/>
      <c r="I103" s="2"/>
      <c r="J103" s="2"/>
      <c r="K103" s="2"/>
      <c r="L103" s="2"/>
      <c r="M103" s="2"/>
      <c r="N103" s="2"/>
      <c r="O103" s="2"/>
    </row>
  </sheetData>
  <mergeCells count="8">
    <mergeCell ref="E7:O7"/>
    <mergeCell ref="F3:O3"/>
    <mergeCell ref="F1:O2"/>
    <mergeCell ref="A2:E2"/>
    <mergeCell ref="A3:E3"/>
    <mergeCell ref="A5:O5"/>
    <mergeCell ref="A6:O6"/>
    <mergeCell ref="A4:O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Gestion T4</vt:lpstr>
      <vt:lpstr>Grafico Estadisticas T4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Castillo Garcia</dc:creator>
  <cp:lastModifiedBy>Ruth Esther Bastardo Guerrero</cp:lastModifiedBy>
  <dcterms:created xsi:type="dcterms:W3CDTF">2021-12-10T14:13:45Z</dcterms:created>
  <dcterms:modified xsi:type="dcterms:W3CDTF">2022-06-17T13:51:43Z</dcterms:modified>
</cp:coreProperties>
</file>