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oragesrv\Archivos\Direccion administrativa y financiera\Gerencia Contablididad y Presupuestos\CONTABILIDAD\01-PROCESO CONTABLE\07-PAGINA WEB\01-WEB 2023\06-JUNIO\Excel\"/>
    </mc:Choice>
  </mc:AlternateContent>
  <bookViews>
    <workbookView xWindow="0" yWindow="0" windowWidth="28800" windowHeight="12420" tabRatio="531"/>
  </bookViews>
  <sheets>
    <sheet name="Hoja1" sheetId="19" r:id="rId1"/>
  </sheets>
  <definedNames>
    <definedName name="_xlnm.Print_Area" localSheetId="0">Hoja1!$A$1:$E$86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4" i="19" l="1"/>
  <c r="E83" i="19"/>
  <c r="E82" i="19"/>
  <c r="E81" i="19"/>
  <c r="E80" i="19"/>
  <c r="E79" i="19"/>
  <c r="E78" i="19"/>
  <c r="E77" i="19"/>
  <c r="E76" i="19"/>
  <c r="E75" i="19"/>
  <c r="E74" i="19"/>
  <c r="E73" i="19"/>
  <c r="E72" i="19"/>
  <c r="E71" i="19"/>
  <c r="E70" i="19"/>
  <c r="E69" i="19"/>
  <c r="E68" i="19"/>
  <c r="E67" i="19"/>
  <c r="E66" i="19"/>
  <c r="E65" i="19"/>
  <c r="E64" i="19"/>
  <c r="E63" i="19"/>
  <c r="E62" i="19"/>
  <c r="E61" i="19"/>
  <c r="E60" i="19"/>
  <c r="E59" i="19"/>
  <c r="E58" i="19"/>
  <c r="E57" i="19"/>
  <c r="E56" i="19"/>
  <c r="E55" i="19"/>
  <c r="E54" i="19"/>
  <c r="E53" i="19"/>
  <c r="E52" i="19"/>
  <c r="E51" i="19"/>
  <c r="E50" i="19"/>
  <c r="E49" i="19"/>
  <c r="E48" i="19"/>
  <c r="E47" i="19"/>
  <c r="E46" i="19"/>
  <c r="E45" i="19"/>
  <c r="E44" i="19"/>
  <c r="E43" i="19"/>
  <c r="E42" i="19"/>
  <c r="E41" i="19"/>
  <c r="E40" i="19"/>
  <c r="E39" i="19"/>
  <c r="E38" i="19"/>
  <c r="E37" i="19"/>
  <c r="E36" i="19"/>
  <c r="E35" i="19"/>
  <c r="E34" i="19"/>
  <c r="E33" i="19"/>
  <c r="E32" i="19"/>
  <c r="E31" i="19"/>
  <c r="E30" i="19"/>
  <c r="E29" i="19"/>
  <c r="E28" i="19"/>
  <c r="E27" i="19"/>
  <c r="E26" i="19"/>
  <c r="E25" i="19"/>
  <c r="E24" i="19"/>
  <c r="E23" i="19"/>
  <c r="E22" i="19"/>
  <c r="E21" i="19"/>
  <c r="E20" i="19"/>
  <c r="E19" i="19"/>
  <c r="E18" i="19"/>
  <c r="E17" i="19"/>
  <c r="E16" i="19"/>
  <c r="E15" i="19"/>
  <c r="E14" i="19"/>
  <c r="E13" i="19"/>
  <c r="E12" i="19"/>
  <c r="E11" i="19"/>
  <c r="E10" i="19"/>
  <c r="E9" i="19"/>
  <c r="E8" i="19"/>
  <c r="E85" i="19" l="1"/>
</calcChain>
</file>

<file path=xl/sharedStrings.xml><?xml version="1.0" encoding="utf-8"?>
<sst xmlns="http://schemas.openxmlformats.org/spreadsheetml/2006/main" count="154" uniqueCount="151">
  <si>
    <t>CODIGO INST.</t>
  </si>
  <si>
    <t>BREVE DESCRIPCION</t>
  </si>
  <si>
    <t>EXISTENCIA</t>
  </si>
  <si>
    <t xml:space="preserve"> VALORES RD$</t>
  </si>
  <si>
    <t>RECOGEDOR DE BASURA</t>
  </si>
  <si>
    <t>AZUCAR BLANCA PAQ. 5 LB.</t>
  </si>
  <si>
    <t>PRECIO UNIT.</t>
  </si>
  <si>
    <t>SER-0012468</t>
  </si>
  <si>
    <t>SER-0012237</t>
  </si>
  <si>
    <t>SER-0011305</t>
  </si>
  <si>
    <t>SER-0012854</t>
  </si>
  <si>
    <t>SER-0012726</t>
  </si>
  <si>
    <t>ALM-HAT-0013</t>
  </si>
  <si>
    <t>SER-0012727</t>
  </si>
  <si>
    <t>SER-0011977</t>
  </si>
  <si>
    <t>SER-000117</t>
  </si>
  <si>
    <t>SER-000560</t>
  </si>
  <si>
    <t>SER-000811</t>
  </si>
  <si>
    <t>SER-000986</t>
  </si>
  <si>
    <t>SER-000854</t>
  </si>
  <si>
    <t>SUPERINTENDENCIA DE SALUD Y RIESGOS LABORALES ( SISALRIL).</t>
  </si>
  <si>
    <t>SER-0012916</t>
  </si>
  <si>
    <t>SER-00120896</t>
  </si>
  <si>
    <t>SER-0012469</t>
  </si>
  <si>
    <t>SER-0012725</t>
  </si>
  <si>
    <t>SER-0012897</t>
  </si>
  <si>
    <t>CEPILLO DE INODORO</t>
  </si>
  <si>
    <t>Total General:</t>
  </si>
  <si>
    <t>SER 0011165</t>
  </si>
  <si>
    <t>ALM-HAT 0004</t>
  </si>
  <si>
    <t>ALM-HAT 0011</t>
  </si>
  <si>
    <t>SER-0011530</t>
  </si>
  <si>
    <t>SER-0011798</t>
  </si>
  <si>
    <t xml:space="preserve">DESINFECTANTE DE GALON </t>
  </si>
  <si>
    <t>GEL ANTIBACTERIAL DE GALON</t>
  </si>
  <si>
    <t>JABON LIQUIDO DE MANO GALON</t>
  </si>
  <si>
    <t>JABON LIQUIDO ANTIBACTERIAL 16 OZ.</t>
  </si>
  <si>
    <t>LIMPIA CRISTALES GALON</t>
  </si>
  <si>
    <t>ESPONJAS MULTIUSO 110MMX75MMX30MM 60/1</t>
  </si>
  <si>
    <t>SER 00294</t>
  </si>
  <si>
    <t>ACEITE KENDALL PRIMIUM UPER-D3 15W-40</t>
  </si>
  <si>
    <t>AMBIENTADOR GLADE DE 8 OZ (227 G)</t>
  </si>
  <si>
    <t>AZUCAR CREMA PAQ. 5 LIBRA 2,250 GR</t>
  </si>
  <si>
    <t>SER 0012961</t>
  </si>
  <si>
    <t>SER 0013188</t>
  </si>
  <si>
    <t>SER 0013189</t>
  </si>
  <si>
    <t>CAFÉ EN GRANO 1 LB (453,6 G)</t>
  </si>
  <si>
    <t>SER 0013225</t>
  </si>
  <si>
    <t>CAFÉ SANTO DOMINGO 20/1 (1 LIBRA)</t>
  </si>
  <si>
    <t>CLORO DE GALON</t>
  </si>
  <si>
    <t>CREMORA 23 OZ (1,43 LB) 650 G</t>
  </si>
  <si>
    <t>SER 0012852</t>
  </si>
  <si>
    <t>DESINFECTANTE EN SPRAY 18 OZ BEEP 12/1</t>
  </si>
  <si>
    <t>SER-0012964</t>
  </si>
  <si>
    <t>DESINFECTANTE AEROSOL 19 OZ. LYZOL</t>
  </si>
  <si>
    <t>DETERGENTE 30 LIBRAS SACO</t>
  </si>
  <si>
    <t xml:space="preserve">ESCOBAS PLASTICAS </t>
  </si>
  <si>
    <t>SER 0013228</t>
  </si>
  <si>
    <t>FUNDA BASURA #72 PAQ. 10/100 AZUL</t>
  </si>
  <si>
    <t>SER 0013226</t>
  </si>
  <si>
    <t xml:space="preserve">FUNDA BASURA 30 GNES. (JARDIN 28X35) </t>
  </si>
  <si>
    <t>SER 0013083</t>
  </si>
  <si>
    <t>ICED TEA 5 LB 7,9 OZ (2,49 KG)</t>
  </si>
  <si>
    <t xml:space="preserve">INSECTICIDA (227 G) 400 ML BAYGON </t>
  </si>
  <si>
    <t>LAVAPLATOS DE GALON</t>
  </si>
  <si>
    <t>LIMPIA CRISTALES 26 OZ FL.OZ. (750 MI.)</t>
  </si>
  <si>
    <t>PAPEL DE ALUMINIO 12X100 (30,4 CM X 304,8 M)</t>
  </si>
  <si>
    <t>SER 0013229</t>
  </si>
  <si>
    <t>PAPEL HIGIENICO 6/1 X 250 HOJAS 562 g. (KLEENEX)</t>
  </si>
  <si>
    <r>
      <t>PAPEL TOALLA 6/1 2320 SQ FT (215M</t>
    </r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)</t>
    </r>
  </si>
  <si>
    <t>SER 0012656</t>
  </si>
  <si>
    <t>SWAPER C/PALO #32 DE FIBRA</t>
  </si>
  <si>
    <t>SER 0013250</t>
  </si>
  <si>
    <t>TE DE FRUTOS ROJOS 20/1</t>
  </si>
  <si>
    <t>SER 0013252</t>
  </si>
  <si>
    <t>TE DE LIMON Y JENGIBRE 20/1</t>
  </si>
  <si>
    <t>SER 0013034</t>
  </si>
  <si>
    <t>TE MANZANILLA 20/1</t>
  </si>
  <si>
    <t>SER 0013255</t>
  </si>
  <si>
    <t>TE MANZANILLA CON MIEL 20/1</t>
  </si>
  <si>
    <t>SER 0013254</t>
  </si>
  <si>
    <t>TE VERDE MENTA 20/1</t>
  </si>
  <si>
    <t>TOALLAS MICROFIBRAS 30/1</t>
  </si>
  <si>
    <t>SER 00785</t>
  </si>
  <si>
    <t>TOPPING CAPPUCCINO CARAMELO 1000GRS 6/1</t>
  </si>
  <si>
    <t>TOPPING CAPPUCCINO PREPARADO LACTEO 500 GRS 20/1</t>
  </si>
  <si>
    <t>TOPPUNG PARA CHOCOLATE 1000 GRS 10/1</t>
  </si>
  <si>
    <t>VASOS #3 OZ 24/100</t>
  </si>
  <si>
    <t>AMBIENTADOR PARA AUTO TIPO SPRAY, H5 FRESH BREEZE</t>
  </si>
  <si>
    <t>SER 0013480</t>
  </si>
  <si>
    <t>AMBIENTADOR P/ VEHICULOS VELA EN GEL RENUZIT 198 GRM</t>
  </si>
  <si>
    <t>SER 0011765</t>
  </si>
  <si>
    <t>AGUA MINERAL SAN PELLEGRINO 24/250ML</t>
  </si>
  <si>
    <t>AZUCAR CREMA 1/1000</t>
  </si>
  <si>
    <t>CAJA DE GUANTES L NITRILO</t>
  </si>
  <si>
    <t>CAJA DE GUANTES M NITRILO</t>
  </si>
  <si>
    <t>CAJA DE GUANTES S NITRILO</t>
  </si>
  <si>
    <t>CLORO PASTILLA 200 GRS</t>
  </si>
  <si>
    <t>SER 0013042</t>
  </si>
  <si>
    <t>SER 0013464</t>
  </si>
  <si>
    <t xml:space="preserve">FUNDA NEGRA 17X22 1000/1 </t>
  </si>
  <si>
    <t>SER 0012934</t>
  </si>
  <si>
    <t>GUANTES LATEX MEDIUM</t>
  </si>
  <si>
    <t>SER 0013467</t>
  </si>
  <si>
    <t>GUANTES LATEX LARGE</t>
  </si>
  <si>
    <t>SER 0013466</t>
  </si>
  <si>
    <t>GUANTES LATEX SMART</t>
  </si>
  <si>
    <t>SER 0013461</t>
  </si>
  <si>
    <t>HALL AZUL 10,6 OZ (300G)</t>
  </si>
  <si>
    <t>SER 0013459</t>
  </si>
  <si>
    <t>HALL FRESA 10,6 OZ (300G)</t>
  </si>
  <si>
    <t>HALL ANEGRA 10,6 OZ (300G)</t>
  </si>
  <si>
    <t>SER 0013462</t>
  </si>
  <si>
    <t>MENTA DE CANELA</t>
  </si>
  <si>
    <t>PAPEL TOALLA PARA COCINA SCOOTT 80 HOJAS DOBLES</t>
  </si>
  <si>
    <t>SER 0013492</t>
  </si>
  <si>
    <t>TE DE TILO</t>
  </si>
  <si>
    <t>SER 0013844</t>
  </si>
  <si>
    <t>CLORO PARA CISTERNA GRANULADO</t>
  </si>
  <si>
    <t>DESCULTIDOR DE CERAMICA GALON</t>
  </si>
  <si>
    <t>SER 0013863</t>
  </si>
  <si>
    <t>SEMILLAS DE ALMENDRAS 32 OZ ( 2LB ) 907G</t>
  </si>
  <si>
    <t>SER 0013865</t>
  </si>
  <si>
    <t>SEMILLAS DE CAJUIL EN POTE 32 OZ (2LB) 907G</t>
  </si>
  <si>
    <t>SER 0013862</t>
  </si>
  <si>
    <t>SEMILLAS DE CAJUIL DE 20 GRAMOS</t>
  </si>
  <si>
    <t>SER 0013861</t>
  </si>
  <si>
    <t>SEMILLAS MIXTAS 30 GRAMOS (ALMENDRAS, CAJUIL, MANI</t>
  </si>
  <si>
    <t>SER 0013864</t>
  </si>
  <si>
    <t>SEMILLAS DE PISTACHO CON CASCARA 32 OZ (2LB) 907G</t>
  </si>
  <si>
    <t>SER 0013851</t>
  </si>
  <si>
    <t>SERVILLETAS FAMILIA EXPERT CUADRADA 100/1</t>
  </si>
  <si>
    <t>SER 0013437</t>
  </si>
  <si>
    <t>SPLENDA ENDURZANTE 200/1 200G</t>
  </si>
  <si>
    <t>SER 0013853</t>
  </si>
  <si>
    <t xml:space="preserve">VASOS 10 OZ BIODEGRADABLES </t>
  </si>
  <si>
    <t>SER 0013856</t>
  </si>
  <si>
    <t>ARMOROR ALL DE GALON</t>
  </si>
  <si>
    <t>FUNDA BASURA TRAMP. 65 GALONES</t>
  </si>
  <si>
    <t>SER 0013847</t>
  </si>
  <si>
    <t>HARD CANDY JOLLY RANCHR</t>
  </si>
  <si>
    <t>SER 0013848</t>
  </si>
  <si>
    <t>HERCHEYS KISSES CHOCO. BLANC. 56 OZ (3 LB 8OZ) 1.58 KG</t>
  </si>
  <si>
    <t>SER 0014063</t>
  </si>
  <si>
    <t>MINI HERSHEYS CHOCOLATE</t>
  </si>
  <si>
    <t>SER 13849</t>
  </si>
  <si>
    <t>HERSHEYS BARRITAS COOKIS N CREME 904 KG</t>
  </si>
  <si>
    <t xml:space="preserve">SERVILLETAS DISPENSER 5/500/1 PAQ. </t>
  </si>
  <si>
    <t xml:space="preserve">COCA COLA </t>
  </si>
  <si>
    <t>COCA COLA ZERO AZUCAR</t>
  </si>
  <si>
    <t>INVENTARIO EN ALMACEN DE ARTICULOS DE COCINA Y DE LIMPIEZA AL 30/06/2023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</si>
</sst>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vertAlign val="superscript"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" fontId="2" fillId="3" borderId="8" xfId="0" applyNumberFormat="1" applyFont="1" applyFill="1" applyBorder="1" applyAlignment="1">
      <alignment horizontal="center"/>
    </xf>
    <xf numFmtId="4" fontId="0" fillId="3" borderId="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4" xfId="0" quotePrefix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4" fontId="2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4" fontId="1" fillId="3" borderId="13" xfId="0" applyNumberFormat="1" applyFont="1" applyFill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104775</xdr:rowOff>
    </xdr:from>
    <xdr:to>
      <xdr:col>1</xdr:col>
      <xdr:colOff>613930</xdr:colOff>
      <xdr:row>5</xdr:row>
      <xdr:rowOff>19050</xdr:rowOff>
    </xdr:to>
    <xdr:pic>
      <xdr:nvPicPr>
        <xdr:cNvPr id="2" name="Imagen 1" descr="Logo SISALRIL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573" r="11790" b="20549"/>
        <a:stretch/>
      </xdr:blipFill>
      <xdr:spPr bwMode="auto">
        <a:xfrm>
          <a:off x="0" y="304800"/>
          <a:ext cx="1661680" cy="714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I86"/>
  <sheetViews>
    <sheetView tabSelected="1" zoomScaleNormal="100" zoomScaleSheetLayoutView="110" workbookViewId="0">
      <selection activeCell="C18" sqref="C18"/>
    </sheetView>
  </sheetViews>
  <sheetFormatPr baseColWidth="10" defaultRowHeight="15.75" x14ac:dyDescent="0.25"/>
  <cols>
    <col min="1" max="1" width="13.75" customWidth="1"/>
    <col min="2" max="2" width="52.5" customWidth="1"/>
    <col min="3" max="3" width="12.75" bestFit="1" customWidth="1"/>
    <col min="5" max="5" width="16.375" bestFit="1" customWidth="1"/>
  </cols>
  <sheetData>
    <row r="4" spans="1:9" x14ac:dyDescent="0.25">
      <c r="A4" s="1"/>
      <c r="B4" s="1"/>
      <c r="C4" s="1"/>
      <c r="D4" s="1"/>
      <c r="E4" s="1"/>
    </row>
    <row r="5" spans="1:9" x14ac:dyDescent="0.25">
      <c r="A5" s="33" t="s">
        <v>20</v>
      </c>
      <c r="B5" s="33"/>
      <c r="C5" s="33"/>
      <c r="D5" s="33"/>
      <c r="E5" s="33"/>
      <c r="F5" s="33"/>
      <c r="G5" s="33"/>
      <c r="H5" s="33"/>
      <c r="I5" s="33"/>
    </row>
    <row r="6" spans="1:9" ht="16.5" thickBot="1" x14ac:dyDescent="0.3">
      <c r="A6" s="33" t="s">
        <v>150</v>
      </c>
      <c r="B6" s="33"/>
      <c r="C6" s="33"/>
      <c r="D6" s="33"/>
      <c r="E6" s="33"/>
      <c r="F6" s="33"/>
      <c r="G6" s="33"/>
      <c r="H6" s="33"/>
      <c r="I6" s="33"/>
    </row>
    <row r="7" spans="1:9" ht="16.5" thickBot="1" x14ac:dyDescent="0.3">
      <c r="A7" s="28" t="s">
        <v>0</v>
      </c>
      <c r="B7" s="29" t="s">
        <v>1</v>
      </c>
      <c r="C7" s="29" t="s">
        <v>6</v>
      </c>
      <c r="D7" s="29" t="s">
        <v>2</v>
      </c>
      <c r="E7" s="30" t="s">
        <v>3</v>
      </c>
    </row>
    <row r="8" spans="1:9" x14ac:dyDescent="0.25">
      <c r="A8" s="27" t="s">
        <v>39</v>
      </c>
      <c r="B8" s="18" t="s">
        <v>88</v>
      </c>
      <c r="C8" s="8">
        <v>250</v>
      </c>
      <c r="D8" s="7">
        <v>14</v>
      </c>
      <c r="E8" s="9">
        <f t="shared" ref="E8:E84" si="0">C8*D8</f>
        <v>3500</v>
      </c>
    </row>
    <row r="9" spans="1:9" x14ac:dyDescent="0.25">
      <c r="A9" s="19" t="s">
        <v>89</v>
      </c>
      <c r="B9" s="11" t="s">
        <v>90</v>
      </c>
      <c r="C9" s="8">
        <v>115</v>
      </c>
      <c r="D9" s="7">
        <v>10</v>
      </c>
      <c r="E9" s="4">
        <f t="shared" si="0"/>
        <v>1150</v>
      </c>
    </row>
    <row r="10" spans="1:9" x14ac:dyDescent="0.25">
      <c r="A10" s="20" t="s">
        <v>39</v>
      </c>
      <c r="B10" s="12" t="s">
        <v>40</v>
      </c>
      <c r="C10" s="8">
        <v>350</v>
      </c>
      <c r="D10" s="7">
        <v>9</v>
      </c>
      <c r="E10" s="4">
        <f t="shared" si="0"/>
        <v>3150</v>
      </c>
    </row>
    <row r="11" spans="1:9" x14ac:dyDescent="0.25">
      <c r="A11" s="20" t="s">
        <v>136</v>
      </c>
      <c r="B11" s="12" t="s">
        <v>137</v>
      </c>
      <c r="C11" s="8">
        <v>2495</v>
      </c>
      <c r="D11" s="7">
        <v>2</v>
      </c>
      <c r="E11" s="4">
        <f t="shared" si="0"/>
        <v>4990</v>
      </c>
    </row>
    <row r="12" spans="1:9" x14ac:dyDescent="0.25">
      <c r="A12" s="19" t="s">
        <v>91</v>
      </c>
      <c r="B12" s="11" t="s">
        <v>92</v>
      </c>
      <c r="C12" s="16">
        <v>98</v>
      </c>
      <c r="D12" s="7">
        <v>24</v>
      </c>
      <c r="E12" s="9">
        <f t="shared" si="0"/>
        <v>2352</v>
      </c>
    </row>
    <row r="13" spans="1:9" x14ac:dyDescent="0.25">
      <c r="A13" s="20" t="s">
        <v>28</v>
      </c>
      <c r="B13" s="12" t="s">
        <v>41</v>
      </c>
      <c r="C13" s="3">
        <v>104</v>
      </c>
      <c r="D13" s="2">
        <v>80</v>
      </c>
      <c r="E13" s="4">
        <f t="shared" si="0"/>
        <v>8320</v>
      </c>
    </row>
    <row r="14" spans="1:9" x14ac:dyDescent="0.25">
      <c r="A14" s="20"/>
      <c r="B14" s="11" t="s">
        <v>93</v>
      </c>
      <c r="C14" s="3">
        <v>775</v>
      </c>
      <c r="D14" s="2">
        <v>1</v>
      </c>
      <c r="E14" s="4">
        <f t="shared" si="0"/>
        <v>775</v>
      </c>
    </row>
    <row r="15" spans="1:9" x14ac:dyDescent="0.25">
      <c r="A15" s="20" t="s">
        <v>16</v>
      </c>
      <c r="B15" s="12" t="s">
        <v>5</v>
      </c>
      <c r="C15" s="3">
        <v>107.91</v>
      </c>
      <c r="D15" s="2">
        <v>6</v>
      </c>
      <c r="E15" s="4">
        <f t="shared" si="0"/>
        <v>647.46</v>
      </c>
    </row>
    <row r="16" spans="1:9" x14ac:dyDescent="0.25">
      <c r="A16" s="20" t="s">
        <v>9</v>
      </c>
      <c r="B16" s="12" t="s">
        <v>42</v>
      </c>
      <c r="C16" s="3">
        <v>139</v>
      </c>
      <c r="D16" s="2">
        <v>73</v>
      </c>
      <c r="E16" s="4">
        <f t="shared" si="0"/>
        <v>10147</v>
      </c>
    </row>
    <row r="17" spans="1:5" x14ac:dyDescent="0.25">
      <c r="A17" s="21" t="s">
        <v>43</v>
      </c>
      <c r="B17" s="13" t="s">
        <v>94</v>
      </c>
      <c r="C17" s="3">
        <v>700</v>
      </c>
      <c r="D17" s="2">
        <v>2</v>
      </c>
      <c r="E17" s="4">
        <f t="shared" si="0"/>
        <v>1400</v>
      </c>
    </row>
    <row r="18" spans="1:5" x14ac:dyDescent="0.25">
      <c r="A18" s="21" t="s">
        <v>44</v>
      </c>
      <c r="B18" s="14" t="s">
        <v>95</v>
      </c>
      <c r="C18" s="3">
        <v>700</v>
      </c>
      <c r="D18" s="2">
        <v>8</v>
      </c>
      <c r="E18" s="4">
        <f t="shared" si="0"/>
        <v>5600</v>
      </c>
    </row>
    <row r="19" spans="1:5" x14ac:dyDescent="0.25">
      <c r="A19" s="21" t="s">
        <v>45</v>
      </c>
      <c r="B19" s="14" t="s">
        <v>96</v>
      </c>
      <c r="C19" s="3">
        <v>700</v>
      </c>
      <c r="D19" s="2">
        <v>8</v>
      </c>
      <c r="E19" s="4">
        <f t="shared" si="0"/>
        <v>5600</v>
      </c>
    </row>
    <row r="20" spans="1:5" x14ac:dyDescent="0.25">
      <c r="A20" s="20" t="s">
        <v>18</v>
      </c>
      <c r="B20" s="12" t="s">
        <v>46</v>
      </c>
      <c r="C20" s="3">
        <v>252</v>
      </c>
      <c r="D20" s="2">
        <v>21</v>
      </c>
      <c r="E20" s="4">
        <f t="shared" si="0"/>
        <v>5292</v>
      </c>
    </row>
    <row r="21" spans="1:5" x14ac:dyDescent="0.25">
      <c r="A21" s="20" t="s">
        <v>47</v>
      </c>
      <c r="B21" s="12" t="s">
        <v>48</v>
      </c>
      <c r="C21" s="3">
        <v>255</v>
      </c>
      <c r="D21" s="2">
        <v>779</v>
      </c>
      <c r="E21" s="4">
        <f t="shared" si="0"/>
        <v>198645</v>
      </c>
    </row>
    <row r="22" spans="1:5" x14ac:dyDescent="0.25">
      <c r="A22" s="20" t="s">
        <v>25</v>
      </c>
      <c r="B22" s="12" t="s">
        <v>26</v>
      </c>
      <c r="C22" s="3">
        <v>145</v>
      </c>
      <c r="D22" s="2">
        <v>22</v>
      </c>
      <c r="E22" s="4">
        <f t="shared" si="0"/>
        <v>3190</v>
      </c>
    </row>
    <row r="23" spans="1:5" x14ac:dyDescent="0.25">
      <c r="A23" s="20"/>
      <c r="B23" s="11" t="s">
        <v>148</v>
      </c>
      <c r="C23" s="3">
        <v>14</v>
      </c>
      <c r="D23" s="2">
        <v>0</v>
      </c>
      <c r="E23" s="4">
        <f t="shared" si="0"/>
        <v>0</v>
      </c>
    </row>
    <row r="24" spans="1:5" x14ac:dyDescent="0.25">
      <c r="A24" s="20"/>
      <c r="B24" s="11" t="s">
        <v>149</v>
      </c>
      <c r="C24" s="3">
        <v>22</v>
      </c>
      <c r="D24" s="2">
        <v>24</v>
      </c>
      <c r="E24" s="4">
        <f t="shared" si="0"/>
        <v>528</v>
      </c>
    </row>
    <row r="25" spans="1:5" x14ac:dyDescent="0.25">
      <c r="A25" s="20" t="s">
        <v>23</v>
      </c>
      <c r="B25" s="12" t="s">
        <v>49</v>
      </c>
      <c r="C25" s="3">
        <v>52</v>
      </c>
      <c r="D25" s="2">
        <v>15</v>
      </c>
      <c r="E25" s="4">
        <f t="shared" si="0"/>
        <v>780</v>
      </c>
    </row>
    <row r="26" spans="1:5" x14ac:dyDescent="0.25">
      <c r="A26" s="20"/>
      <c r="B26" s="11" t="s">
        <v>97</v>
      </c>
      <c r="C26" s="3">
        <v>125</v>
      </c>
      <c r="D26" s="2">
        <v>2</v>
      </c>
      <c r="E26" s="4">
        <f t="shared" si="0"/>
        <v>250</v>
      </c>
    </row>
    <row r="27" spans="1:5" x14ac:dyDescent="0.25">
      <c r="A27" s="19" t="s">
        <v>117</v>
      </c>
      <c r="B27" s="11" t="s">
        <v>118</v>
      </c>
      <c r="C27" s="3">
        <v>595</v>
      </c>
      <c r="D27" s="2">
        <v>3</v>
      </c>
      <c r="E27" s="4">
        <f t="shared" si="0"/>
        <v>1785</v>
      </c>
    </row>
    <row r="28" spans="1:5" x14ac:dyDescent="0.25">
      <c r="A28" s="20" t="s">
        <v>8</v>
      </c>
      <c r="B28" s="12" t="s">
        <v>50</v>
      </c>
      <c r="C28" s="17">
        <v>314</v>
      </c>
      <c r="D28" s="2">
        <v>39</v>
      </c>
      <c r="E28" s="4">
        <f t="shared" si="0"/>
        <v>12246</v>
      </c>
    </row>
    <row r="29" spans="1:5" x14ac:dyDescent="0.25">
      <c r="A29" s="20" t="s">
        <v>19</v>
      </c>
      <c r="B29" s="12" t="s">
        <v>119</v>
      </c>
      <c r="C29" s="3">
        <v>190</v>
      </c>
      <c r="D29" s="2">
        <v>3</v>
      </c>
      <c r="E29" s="4">
        <f t="shared" si="0"/>
        <v>570</v>
      </c>
    </row>
    <row r="30" spans="1:5" x14ac:dyDescent="0.25">
      <c r="A30" s="20" t="s">
        <v>51</v>
      </c>
      <c r="B30" s="12" t="s">
        <v>33</v>
      </c>
      <c r="C30" s="3">
        <v>320</v>
      </c>
      <c r="D30" s="2">
        <v>18</v>
      </c>
      <c r="E30" s="4">
        <f t="shared" si="0"/>
        <v>5760</v>
      </c>
    </row>
    <row r="31" spans="1:5" x14ac:dyDescent="0.25">
      <c r="A31" s="20"/>
      <c r="B31" s="12" t="s">
        <v>52</v>
      </c>
      <c r="C31" s="3">
        <v>295</v>
      </c>
      <c r="D31" s="2">
        <v>9</v>
      </c>
      <c r="E31" s="4">
        <f t="shared" si="0"/>
        <v>2655</v>
      </c>
    </row>
    <row r="32" spans="1:5" x14ac:dyDescent="0.25">
      <c r="A32" s="20" t="s">
        <v>53</v>
      </c>
      <c r="B32" s="12" t="s">
        <v>54</v>
      </c>
      <c r="C32" s="3">
        <v>387.5</v>
      </c>
      <c r="D32" s="2">
        <v>12</v>
      </c>
      <c r="E32" s="4">
        <f t="shared" si="0"/>
        <v>4650</v>
      </c>
    </row>
    <row r="33" spans="1:5" x14ac:dyDescent="0.25">
      <c r="A33" s="19" t="s">
        <v>30</v>
      </c>
      <c r="B33" s="11" t="s">
        <v>55</v>
      </c>
      <c r="C33" s="3">
        <v>974</v>
      </c>
      <c r="D33" s="2">
        <v>1</v>
      </c>
      <c r="E33" s="4">
        <f t="shared" si="0"/>
        <v>974</v>
      </c>
    </row>
    <row r="34" spans="1:5" x14ac:dyDescent="0.25">
      <c r="A34" s="20" t="s">
        <v>12</v>
      </c>
      <c r="B34" s="12" t="s">
        <v>56</v>
      </c>
      <c r="C34" s="3">
        <v>125</v>
      </c>
      <c r="D34" s="2">
        <v>16</v>
      </c>
      <c r="E34" s="4">
        <f t="shared" si="0"/>
        <v>2000</v>
      </c>
    </row>
    <row r="35" spans="1:5" x14ac:dyDescent="0.25">
      <c r="A35" s="19" t="s">
        <v>98</v>
      </c>
      <c r="B35" s="12" t="s">
        <v>38</v>
      </c>
      <c r="C35" s="3">
        <v>15</v>
      </c>
      <c r="D35" s="2">
        <v>55</v>
      </c>
      <c r="E35" s="4">
        <f t="shared" si="0"/>
        <v>825</v>
      </c>
    </row>
    <row r="36" spans="1:5" x14ac:dyDescent="0.25">
      <c r="A36" s="20" t="s">
        <v>57</v>
      </c>
      <c r="B36" s="12" t="s">
        <v>58</v>
      </c>
      <c r="C36" s="3">
        <v>1495</v>
      </c>
      <c r="D36" s="2">
        <v>5</v>
      </c>
      <c r="E36" s="4">
        <f t="shared" si="0"/>
        <v>7475</v>
      </c>
    </row>
    <row r="37" spans="1:5" x14ac:dyDescent="0.25">
      <c r="A37" s="20" t="s">
        <v>59</v>
      </c>
      <c r="B37" s="12" t="s">
        <v>60</v>
      </c>
      <c r="C37" s="3">
        <v>1650</v>
      </c>
      <c r="D37" s="2">
        <v>6</v>
      </c>
      <c r="E37" s="4">
        <f t="shared" si="0"/>
        <v>9900</v>
      </c>
    </row>
    <row r="38" spans="1:5" x14ac:dyDescent="0.25">
      <c r="A38" s="19" t="s">
        <v>99</v>
      </c>
      <c r="B38" s="11" t="s">
        <v>138</v>
      </c>
      <c r="C38" s="3">
        <v>1350</v>
      </c>
      <c r="D38" s="2">
        <v>18</v>
      </c>
      <c r="E38" s="4">
        <f t="shared" si="0"/>
        <v>24300</v>
      </c>
    </row>
    <row r="39" spans="1:5" x14ac:dyDescent="0.25">
      <c r="A39" s="20"/>
      <c r="B39" s="11" t="s">
        <v>100</v>
      </c>
      <c r="C39" s="3">
        <v>95</v>
      </c>
      <c r="D39" s="2">
        <v>25</v>
      </c>
      <c r="E39" s="4">
        <f t="shared" si="0"/>
        <v>2375</v>
      </c>
    </row>
    <row r="40" spans="1:5" x14ac:dyDescent="0.25">
      <c r="A40" s="20" t="s">
        <v>21</v>
      </c>
      <c r="B40" s="11" t="s">
        <v>34</v>
      </c>
      <c r="C40" s="3">
        <v>350</v>
      </c>
      <c r="D40" s="2">
        <v>45</v>
      </c>
      <c r="E40" s="4">
        <f t="shared" si="0"/>
        <v>15750</v>
      </c>
    </row>
    <row r="41" spans="1:5" x14ac:dyDescent="0.25">
      <c r="A41" s="19" t="s">
        <v>101</v>
      </c>
      <c r="B41" s="10" t="s">
        <v>102</v>
      </c>
      <c r="C41" s="3">
        <v>170</v>
      </c>
      <c r="D41" s="2">
        <v>57</v>
      </c>
      <c r="E41" s="4">
        <f t="shared" si="0"/>
        <v>9690</v>
      </c>
    </row>
    <row r="42" spans="1:5" x14ac:dyDescent="0.25">
      <c r="A42" s="19" t="s">
        <v>103</v>
      </c>
      <c r="B42" s="10" t="s">
        <v>104</v>
      </c>
      <c r="C42" s="3">
        <v>170</v>
      </c>
      <c r="D42" s="2">
        <v>22</v>
      </c>
      <c r="E42" s="4">
        <f t="shared" si="0"/>
        <v>3740</v>
      </c>
    </row>
    <row r="43" spans="1:5" x14ac:dyDescent="0.25">
      <c r="A43" s="19" t="s">
        <v>105</v>
      </c>
      <c r="B43" s="10" t="s">
        <v>106</v>
      </c>
      <c r="C43" s="3">
        <v>170</v>
      </c>
      <c r="D43" s="2">
        <v>0</v>
      </c>
      <c r="E43" s="4">
        <f t="shared" si="0"/>
        <v>0</v>
      </c>
    </row>
    <row r="44" spans="1:5" x14ac:dyDescent="0.25">
      <c r="A44" s="19" t="s">
        <v>107</v>
      </c>
      <c r="B44" s="10" t="s">
        <v>108</v>
      </c>
      <c r="C44" s="3">
        <v>110</v>
      </c>
      <c r="D44" s="2">
        <v>0</v>
      </c>
      <c r="E44" s="4">
        <f t="shared" si="0"/>
        <v>0</v>
      </c>
    </row>
    <row r="45" spans="1:5" x14ac:dyDescent="0.25">
      <c r="A45" s="19" t="s">
        <v>109</v>
      </c>
      <c r="B45" s="10" t="s">
        <v>110</v>
      </c>
      <c r="C45" s="3">
        <v>110</v>
      </c>
      <c r="D45" s="2">
        <v>0</v>
      </c>
      <c r="E45" s="4">
        <f t="shared" si="0"/>
        <v>0</v>
      </c>
    </row>
    <row r="46" spans="1:5" x14ac:dyDescent="0.25">
      <c r="A46" s="19" t="s">
        <v>61</v>
      </c>
      <c r="B46" s="10" t="s">
        <v>111</v>
      </c>
      <c r="C46" s="3">
        <v>110</v>
      </c>
      <c r="D46" s="2">
        <v>0</v>
      </c>
      <c r="E46" s="4">
        <f t="shared" si="0"/>
        <v>0</v>
      </c>
    </row>
    <row r="47" spans="1:5" x14ac:dyDescent="0.25">
      <c r="A47" s="19" t="s">
        <v>139</v>
      </c>
      <c r="B47" s="10" t="s">
        <v>140</v>
      </c>
      <c r="C47" s="3">
        <v>930</v>
      </c>
      <c r="D47" s="2">
        <v>5</v>
      </c>
      <c r="E47" s="4">
        <f t="shared" si="0"/>
        <v>4650</v>
      </c>
    </row>
    <row r="48" spans="1:5" x14ac:dyDescent="0.25">
      <c r="A48" s="20" t="s">
        <v>141</v>
      </c>
      <c r="B48" s="15" t="s">
        <v>142</v>
      </c>
      <c r="C48" s="3">
        <v>1125</v>
      </c>
      <c r="D48" s="2">
        <v>0</v>
      </c>
      <c r="E48" s="4">
        <f t="shared" si="0"/>
        <v>0</v>
      </c>
    </row>
    <row r="49" spans="1:5" x14ac:dyDescent="0.25">
      <c r="A49" s="19" t="s">
        <v>143</v>
      </c>
      <c r="B49" s="15" t="s">
        <v>144</v>
      </c>
      <c r="C49" s="3">
        <v>1125</v>
      </c>
      <c r="D49" s="2">
        <v>0</v>
      </c>
      <c r="E49" s="4">
        <f t="shared" si="0"/>
        <v>0</v>
      </c>
    </row>
    <row r="50" spans="1:5" x14ac:dyDescent="0.25">
      <c r="A50" s="19" t="s">
        <v>145</v>
      </c>
      <c r="B50" s="15" t="s">
        <v>146</v>
      </c>
      <c r="C50" s="3">
        <v>735</v>
      </c>
      <c r="D50" s="2">
        <v>1</v>
      </c>
      <c r="E50" s="4">
        <f t="shared" si="0"/>
        <v>735</v>
      </c>
    </row>
    <row r="51" spans="1:5" x14ac:dyDescent="0.25">
      <c r="A51" s="20" t="s">
        <v>7</v>
      </c>
      <c r="B51" s="12" t="s">
        <v>62</v>
      </c>
      <c r="C51" s="3">
        <v>470</v>
      </c>
      <c r="D51" s="2">
        <v>11</v>
      </c>
      <c r="E51" s="4">
        <f t="shared" si="0"/>
        <v>5170</v>
      </c>
    </row>
    <row r="52" spans="1:5" x14ac:dyDescent="0.25">
      <c r="A52" s="20" t="s">
        <v>13</v>
      </c>
      <c r="B52" s="12" t="s">
        <v>63</v>
      </c>
      <c r="C52" s="3">
        <v>216.25</v>
      </c>
      <c r="D52" s="2">
        <v>0</v>
      </c>
      <c r="E52" s="4">
        <f t="shared" si="0"/>
        <v>0</v>
      </c>
    </row>
    <row r="53" spans="1:5" x14ac:dyDescent="0.25">
      <c r="A53" s="20" t="s">
        <v>21</v>
      </c>
      <c r="B53" s="12" t="s">
        <v>36</v>
      </c>
      <c r="C53" s="3">
        <v>92</v>
      </c>
      <c r="D53" s="2">
        <v>42</v>
      </c>
      <c r="E53" s="4">
        <f t="shared" si="0"/>
        <v>3864</v>
      </c>
    </row>
    <row r="54" spans="1:5" x14ac:dyDescent="0.25">
      <c r="A54" s="20" t="s">
        <v>29</v>
      </c>
      <c r="B54" s="12" t="s">
        <v>35</v>
      </c>
      <c r="C54" s="3">
        <v>110</v>
      </c>
      <c r="D54" s="2">
        <v>14</v>
      </c>
      <c r="E54" s="4">
        <f t="shared" si="0"/>
        <v>1540</v>
      </c>
    </row>
    <row r="55" spans="1:5" x14ac:dyDescent="0.25">
      <c r="A55" s="19" t="s">
        <v>112</v>
      </c>
      <c r="B55" s="11" t="s">
        <v>113</v>
      </c>
      <c r="C55" s="3">
        <v>135</v>
      </c>
      <c r="D55" s="2">
        <v>0</v>
      </c>
      <c r="E55" s="4">
        <f t="shared" si="0"/>
        <v>0</v>
      </c>
    </row>
    <row r="56" spans="1:5" x14ac:dyDescent="0.25">
      <c r="A56" s="20" t="s">
        <v>24</v>
      </c>
      <c r="B56" s="12" t="s">
        <v>64</v>
      </c>
      <c r="C56" s="3">
        <v>125</v>
      </c>
      <c r="D56" s="2">
        <v>28</v>
      </c>
      <c r="E56" s="4">
        <f t="shared" si="0"/>
        <v>3500</v>
      </c>
    </row>
    <row r="57" spans="1:5" x14ac:dyDescent="0.25">
      <c r="A57" s="20" t="s">
        <v>10</v>
      </c>
      <c r="B57" s="12" t="s">
        <v>65</v>
      </c>
      <c r="C57" s="2">
        <v>98</v>
      </c>
      <c r="D57" s="2">
        <v>0</v>
      </c>
      <c r="E57" s="4">
        <f t="shared" si="0"/>
        <v>0</v>
      </c>
    </row>
    <row r="58" spans="1:5" x14ac:dyDescent="0.25">
      <c r="A58" s="20" t="s">
        <v>10</v>
      </c>
      <c r="B58" s="12" t="s">
        <v>37</v>
      </c>
      <c r="C58" s="3">
        <v>294</v>
      </c>
      <c r="D58" s="2">
        <v>21</v>
      </c>
      <c r="E58" s="4">
        <f t="shared" si="0"/>
        <v>6174</v>
      </c>
    </row>
    <row r="59" spans="1:5" x14ac:dyDescent="0.25">
      <c r="A59" s="20"/>
      <c r="B59" s="12" t="s">
        <v>66</v>
      </c>
      <c r="C59" s="3">
        <v>1450</v>
      </c>
      <c r="D59" s="2">
        <v>10</v>
      </c>
      <c r="E59" s="4">
        <f t="shared" si="0"/>
        <v>14500</v>
      </c>
    </row>
    <row r="60" spans="1:5" x14ac:dyDescent="0.25">
      <c r="A60" s="20" t="s">
        <v>67</v>
      </c>
      <c r="B60" s="11" t="s">
        <v>68</v>
      </c>
      <c r="C60" s="3">
        <v>969</v>
      </c>
      <c r="D60" s="2">
        <v>43</v>
      </c>
      <c r="E60" s="4">
        <f t="shared" si="0"/>
        <v>41667</v>
      </c>
    </row>
    <row r="61" spans="1:5" ht="18" x14ac:dyDescent="0.25">
      <c r="A61" s="20" t="s">
        <v>17</v>
      </c>
      <c r="B61" s="12" t="s">
        <v>69</v>
      </c>
      <c r="C61" s="3">
        <v>1925</v>
      </c>
      <c r="D61" s="2">
        <v>45</v>
      </c>
      <c r="E61" s="4">
        <f t="shared" si="0"/>
        <v>86625</v>
      </c>
    </row>
    <row r="62" spans="1:5" x14ac:dyDescent="0.25">
      <c r="A62" s="20"/>
      <c r="B62" s="11" t="s">
        <v>114</v>
      </c>
      <c r="C62" s="6">
        <v>1200</v>
      </c>
      <c r="D62" s="5">
        <v>0</v>
      </c>
      <c r="E62" s="4">
        <f t="shared" si="0"/>
        <v>0</v>
      </c>
    </row>
    <row r="63" spans="1:5" x14ac:dyDescent="0.25">
      <c r="A63" s="20" t="s">
        <v>14</v>
      </c>
      <c r="B63" s="12" t="s">
        <v>4</v>
      </c>
      <c r="C63" s="6">
        <v>90</v>
      </c>
      <c r="D63" s="5">
        <v>16</v>
      </c>
      <c r="E63" s="4">
        <f t="shared" si="0"/>
        <v>1440</v>
      </c>
    </row>
    <row r="64" spans="1:5" x14ac:dyDescent="0.25">
      <c r="A64" s="20" t="s">
        <v>120</v>
      </c>
      <c r="B64" s="12" t="s">
        <v>121</v>
      </c>
      <c r="C64" s="6">
        <v>1150</v>
      </c>
      <c r="D64" s="5">
        <v>4</v>
      </c>
      <c r="E64" s="4">
        <f t="shared" si="0"/>
        <v>4600</v>
      </c>
    </row>
    <row r="65" spans="1:5" x14ac:dyDescent="0.25">
      <c r="A65" s="20" t="s">
        <v>122</v>
      </c>
      <c r="B65" s="12" t="s">
        <v>123</v>
      </c>
      <c r="C65" s="6">
        <v>1295</v>
      </c>
      <c r="D65" s="5">
        <v>5</v>
      </c>
      <c r="E65" s="4">
        <f t="shared" si="0"/>
        <v>6475</v>
      </c>
    </row>
    <row r="66" spans="1:5" x14ac:dyDescent="0.25">
      <c r="A66" s="20" t="s">
        <v>124</v>
      </c>
      <c r="B66" s="12" t="s">
        <v>125</v>
      </c>
      <c r="C66" s="6">
        <v>370</v>
      </c>
      <c r="D66" s="5">
        <v>0</v>
      </c>
      <c r="E66" s="4">
        <f t="shared" si="0"/>
        <v>0</v>
      </c>
    </row>
    <row r="67" spans="1:5" x14ac:dyDescent="0.25">
      <c r="A67" s="20" t="s">
        <v>126</v>
      </c>
      <c r="B67" s="12" t="s">
        <v>127</v>
      </c>
      <c r="C67" s="6">
        <v>225</v>
      </c>
      <c r="D67" s="5">
        <v>5</v>
      </c>
      <c r="E67" s="4">
        <f t="shared" si="0"/>
        <v>1125</v>
      </c>
    </row>
    <row r="68" spans="1:5" x14ac:dyDescent="0.25">
      <c r="A68" s="20" t="s">
        <v>128</v>
      </c>
      <c r="B68" s="12" t="s">
        <v>129</v>
      </c>
      <c r="C68" s="6">
        <v>1295</v>
      </c>
      <c r="D68" s="5">
        <v>5</v>
      </c>
      <c r="E68" s="4">
        <f t="shared" si="0"/>
        <v>6475</v>
      </c>
    </row>
    <row r="69" spans="1:5" x14ac:dyDescent="0.25">
      <c r="A69" s="20" t="s">
        <v>130</v>
      </c>
      <c r="B69" s="12" t="s">
        <v>131</v>
      </c>
      <c r="C69" s="6">
        <v>110</v>
      </c>
      <c r="D69" s="5">
        <v>60</v>
      </c>
      <c r="E69" s="4">
        <f t="shared" si="0"/>
        <v>6600</v>
      </c>
    </row>
    <row r="70" spans="1:5" x14ac:dyDescent="0.25">
      <c r="A70" s="20" t="s">
        <v>22</v>
      </c>
      <c r="B70" s="11" t="s">
        <v>147</v>
      </c>
      <c r="C70" s="3">
        <v>110</v>
      </c>
      <c r="D70" s="2">
        <v>189</v>
      </c>
      <c r="E70" s="4">
        <f t="shared" si="0"/>
        <v>20790</v>
      </c>
    </row>
    <row r="71" spans="1:5" x14ac:dyDescent="0.25">
      <c r="A71" s="19" t="s">
        <v>132</v>
      </c>
      <c r="B71" s="11" t="s">
        <v>133</v>
      </c>
      <c r="C71" s="3">
        <v>580</v>
      </c>
      <c r="D71" s="2">
        <v>4</v>
      </c>
      <c r="E71" s="4">
        <f t="shared" si="0"/>
        <v>2320</v>
      </c>
    </row>
    <row r="72" spans="1:5" x14ac:dyDescent="0.25">
      <c r="A72" s="20" t="s">
        <v>70</v>
      </c>
      <c r="B72" s="11" t="s">
        <v>71</v>
      </c>
      <c r="C72" s="3">
        <v>140</v>
      </c>
      <c r="D72" s="2">
        <v>8</v>
      </c>
      <c r="E72" s="4">
        <f t="shared" si="0"/>
        <v>1120</v>
      </c>
    </row>
    <row r="73" spans="1:5" x14ac:dyDescent="0.25">
      <c r="A73" s="20" t="s">
        <v>72</v>
      </c>
      <c r="B73" s="12" t="s">
        <v>73</v>
      </c>
      <c r="C73" s="3">
        <v>118</v>
      </c>
      <c r="D73" s="2">
        <v>35</v>
      </c>
      <c r="E73" s="4">
        <f t="shared" si="0"/>
        <v>4130</v>
      </c>
    </row>
    <row r="74" spans="1:5" x14ac:dyDescent="0.25">
      <c r="A74" s="20" t="s">
        <v>74</v>
      </c>
      <c r="B74" s="12" t="s">
        <v>75</v>
      </c>
      <c r="C74" s="3">
        <v>118</v>
      </c>
      <c r="D74" s="2">
        <v>30</v>
      </c>
      <c r="E74" s="4">
        <f t="shared" si="0"/>
        <v>3540</v>
      </c>
    </row>
    <row r="75" spans="1:5" x14ac:dyDescent="0.25">
      <c r="A75" s="20" t="s">
        <v>76</v>
      </c>
      <c r="B75" s="12" t="s">
        <v>77</v>
      </c>
      <c r="C75" s="3">
        <v>118</v>
      </c>
      <c r="D75" s="2">
        <v>44</v>
      </c>
      <c r="E75" s="4">
        <f t="shared" si="0"/>
        <v>5192</v>
      </c>
    </row>
    <row r="76" spans="1:5" x14ac:dyDescent="0.25">
      <c r="A76" s="20" t="s">
        <v>78</v>
      </c>
      <c r="B76" s="12" t="s">
        <v>79</v>
      </c>
      <c r="C76" s="3">
        <v>118</v>
      </c>
      <c r="D76" s="2">
        <v>47</v>
      </c>
      <c r="E76" s="4">
        <f t="shared" si="0"/>
        <v>5546</v>
      </c>
    </row>
    <row r="77" spans="1:5" x14ac:dyDescent="0.25">
      <c r="A77" s="20" t="s">
        <v>80</v>
      </c>
      <c r="B77" s="12" t="s">
        <v>81</v>
      </c>
      <c r="C77" s="3">
        <v>118</v>
      </c>
      <c r="D77" s="2">
        <v>50</v>
      </c>
      <c r="E77" s="4">
        <f t="shared" si="0"/>
        <v>5900</v>
      </c>
    </row>
    <row r="78" spans="1:5" x14ac:dyDescent="0.25">
      <c r="A78" s="19" t="s">
        <v>115</v>
      </c>
      <c r="B78" s="11" t="s">
        <v>116</v>
      </c>
      <c r="C78" s="3">
        <v>118</v>
      </c>
      <c r="D78" s="2">
        <v>41</v>
      </c>
      <c r="E78" s="4">
        <f t="shared" si="0"/>
        <v>4838</v>
      </c>
    </row>
    <row r="79" spans="1:5" x14ac:dyDescent="0.25">
      <c r="A79" s="20" t="s">
        <v>11</v>
      </c>
      <c r="B79" s="12" t="s">
        <v>82</v>
      </c>
      <c r="C79" s="3">
        <v>1295</v>
      </c>
      <c r="D79" s="2">
        <v>1</v>
      </c>
      <c r="E79" s="4">
        <f t="shared" si="0"/>
        <v>1295</v>
      </c>
    </row>
    <row r="80" spans="1:5" x14ac:dyDescent="0.25">
      <c r="A80" s="20" t="s">
        <v>83</v>
      </c>
      <c r="B80" s="12" t="s">
        <v>84</v>
      </c>
      <c r="C80" s="3">
        <v>859.45</v>
      </c>
      <c r="D80" s="2">
        <v>5</v>
      </c>
      <c r="E80" s="4">
        <f t="shared" si="0"/>
        <v>4297.25</v>
      </c>
    </row>
    <row r="81" spans="1:5" x14ac:dyDescent="0.25">
      <c r="A81" s="20" t="s">
        <v>31</v>
      </c>
      <c r="B81" s="12" t="s">
        <v>85</v>
      </c>
      <c r="C81" s="3">
        <v>823.88</v>
      </c>
      <c r="D81" s="2">
        <v>30</v>
      </c>
      <c r="E81" s="4">
        <f t="shared" si="0"/>
        <v>24716.400000000001</v>
      </c>
    </row>
    <row r="82" spans="1:5" x14ac:dyDescent="0.25">
      <c r="A82" s="20" t="s">
        <v>32</v>
      </c>
      <c r="B82" s="12" t="s">
        <v>86</v>
      </c>
      <c r="C82" s="3">
        <v>879.75</v>
      </c>
      <c r="D82" s="2">
        <v>10</v>
      </c>
      <c r="E82" s="4">
        <f t="shared" si="0"/>
        <v>8797.5</v>
      </c>
    </row>
    <row r="83" spans="1:5" x14ac:dyDescent="0.25">
      <c r="A83" s="20" t="s">
        <v>15</v>
      </c>
      <c r="B83" s="12" t="s">
        <v>87</v>
      </c>
      <c r="C83" s="3">
        <v>104.41</v>
      </c>
      <c r="D83" s="2">
        <v>0</v>
      </c>
      <c r="E83" s="4">
        <f t="shared" si="0"/>
        <v>0</v>
      </c>
    </row>
    <row r="84" spans="1:5" ht="16.5" thickBot="1" x14ac:dyDescent="0.3">
      <c r="A84" s="22" t="s">
        <v>134</v>
      </c>
      <c r="B84" s="23" t="s">
        <v>135</v>
      </c>
      <c r="C84" s="24">
        <v>4035</v>
      </c>
      <c r="D84" s="25">
        <v>9</v>
      </c>
      <c r="E84" s="26">
        <f t="shared" si="0"/>
        <v>36315</v>
      </c>
    </row>
    <row r="85" spans="1:5" ht="16.5" thickBot="1" x14ac:dyDescent="0.3">
      <c r="C85" s="34" t="s">
        <v>27</v>
      </c>
      <c r="D85" s="35"/>
      <c r="E85" s="31">
        <f>SUM(E8:E84)</f>
        <v>684948.61</v>
      </c>
    </row>
    <row r="86" spans="1:5" x14ac:dyDescent="0.25">
      <c r="A86" s="32"/>
      <c r="B86" s="32"/>
      <c r="C86" s="32"/>
      <c r="D86" s="32"/>
      <c r="E86" s="32"/>
    </row>
  </sheetData>
  <mergeCells count="6">
    <mergeCell ref="A5:E5"/>
    <mergeCell ref="F5:I5"/>
    <mergeCell ref="A6:E6"/>
    <mergeCell ref="F6:I6"/>
    <mergeCell ref="C85:D85"/>
    <mergeCell ref="A86:E86"/>
  </mergeCells>
  <pageMargins left="0.51181102362204722" right="0.11811023622047245" top="0.74803149606299213" bottom="0.74803149606299213" header="0.31496062992125984" footer="0.31496062992125984"/>
  <pageSetup scale="6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Ramón Antonio Jiménez Ureña</dc:creator>
  <cp:lastModifiedBy>Victoria Cruz</cp:lastModifiedBy>
  <cp:lastPrinted>2023-04-14T15:09:49Z</cp:lastPrinted>
  <dcterms:created xsi:type="dcterms:W3CDTF">2020-01-13T12:31:22Z</dcterms:created>
  <dcterms:modified xsi:type="dcterms:W3CDTF">2023-07-18T21:01:43Z</dcterms:modified>
</cp:coreProperties>
</file>