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ENE 01" sheetId="1" r:id="rId1"/>
  </sheets>
  <definedNames>
    <definedName name="_xlnm.Print_Area" localSheetId="0">'ENE 01'!$C$1:$K$92</definedName>
    <definedName name="_xlnm.Print_Titles" localSheetId="0">'ENE 01'!$1:$7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82" i="1" l="1"/>
</calcChain>
</file>

<file path=xl/sharedStrings.xml><?xml version="1.0" encoding="utf-8"?>
<sst xmlns="http://schemas.openxmlformats.org/spreadsheetml/2006/main" count="385" uniqueCount="203">
  <si>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</si>
  <si>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</si>
  <si>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</si>
  <si>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</si>
  <si>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31/01/2022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</si>
  <si>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</si>
  <si>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</si>
  <si>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</si>
  <si>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</si>
  <si>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</si>
  <si>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</si>
  <si>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</si>
  <si>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</si>
  <si>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</si>
  <si>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</si>
  <si>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B1500000025</t>
  </si>
  <si>
    <t>JOSE A. CARVAJAL RAMIREZ</t>
  </si>
  <si>
    <t>ALQUILER LOCAL</t>
  </si>
  <si>
    <t>ENERO</t>
  </si>
  <si>
    <t>PENDIENTE</t>
  </si>
  <si>
    <t>B1500000001</t>
  </si>
  <si>
    <t>LUCAS EVANGELISTA MARTE PILAR</t>
  </si>
  <si>
    <t>SERVICIOS PRROFESIONALES</t>
  </si>
  <si>
    <t>B1500000059</t>
  </si>
  <si>
    <t>JUAN FCO. FANITH PEREZ</t>
  </si>
  <si>
    <t>XIOMARA CAMINERO</t>
  </si>
  <si>
    <t>CAPACITACION EMPLEADOS</t>
  </si>
  <si>
    <t>DICIEMBRE</t>
  </si>
  <si>
    <t>B1500000023</t>
  </si>
  <si>
    <t>LISSELOT MARIA RIVERA</t>
  </si>
  <si>
    <t>B1500000007</t>
  </si>
  <si>
    <t>SHARON NICOLE RAMIREZ</t>
  </si>
  <si>
    <t>SERVICIOS DE REFRIGERIO</t>
  </si>
  <si>
    <t>B1500000041</t>
  </si>
  <si>
    <t>JUAN FRANCISCO FELIZ SANCHEZ</t>
  </si>
  <si>
    <t>B1500000020</t>
  </si>
  <si>
    <t>AURORA DE LAS MERCEDES</t>
  </si>
  <si>
    <t>B1500000022</t>
  </si>
  <si>
    <t>FREDDY ANTONIO FEBLES</t>
  </si>
  <si>
    <t>SERVICIO DE PUBLICIDAD</t>
  </si>
  <si>
    <t>B1500000116</t>
  </si>
  <si>
    <t xml:space="preserve">HENRY RAFAEL SOSA </t>
  </si>
  <si>
    <t>NOVIEMBRE</t>
  </si>
  <si>
    <t>ATRASO</t>
  </si>
  <si>
    <t>BIENVENIDO VERAS MARTINEZ</t>
  </si>
  <si>
    <t>B1500000005</t>
  </si>
  <si>
    <t>JUAN URIAS VALDEZ POLANCO</t>
  </si>
  <si>
    <t>MANT. VEHICULOS</t>
  </si>
  <si>
    <t>B1500002020</t>
  </si>
  <si>
    <t>SERVICIOS E INSTALAC. TEC.</t>
  </si>
  <si>
    <t>MANT. ASCENSORES</t>
  </si>
  <si>
    <t>B1500002437</t>
  </si>
  <si>
    <t>MAFRE SALUD ARS</t>
  </si>
  <si>
    <t>SEGURO EMPLEADOS</t>
  </si>
  <si>
    <t>B1500244602</t>
  </si>
  <si>
    <t>EDENORTE</t>
  </si>
  <si>
    <t>SERV. ELECTRICIDAD</t>
  </si>
  <si>
    <t>B1500000662</t>
  </si>
  <si>
    <t>PRIMERA ARS DE HUMANO</t>
  </si>
  <si>
    <t>B1500000187</t>
  </si>
  <si>
    <t>CARLO, ROMAN &amp; ASOC. SRL.</t>
  </si>
  <si>
    <t>B1500159836</t>
  </si>
  <si>
    <t>COMPAÑÍA DOM. DE TELEFONOS, SA</t>
  </si>
  <si>
    <t>SERVICIO COMUNICACIÓN</t>
  </si>
  <si>
    <t>B1500006191</t>
  </si>
  <si>
    <t>SEGUROS UNIVERSAL, S. A.</t>
  </si>
  <si>
    <t xml:space="preserve"> SEGURO EMPLEADOS</t>
  </si>
  <si>
    <t>B1500000609</t>
  </si>
  <si>
    <t>IMPORTADORA K&amp;G SAS</t>
  </si>
  <si>
    <t>ADQ. BATERIAS VEHICULO</t>
  </si>
  <si>
    <t>B1500000257</t>
  </si>
  <si>
    <t>A 24 ALARMA 24, S. A.</t>
  </si>
  <si>
    <t>SERVICIO ALARMAS</t>
  </si>
  <si>
    <t>B1500059691</t>
  </si>
  <si>
    <t>AGUA PLANETA AZUL, S. A.</t>
  </si>
  <si>
    <t>CONSUMO AGUA EMPLEADOS</t>
  </si>
  <si>
    <t>B1500000071</t>
  </si>
  <si>
    <t>ACH CONTRATISTA ELECTROMECANICOS</t>
  </si>
  <si>
    <t>REPAR. Y MANT. EQUIPOS.</t>
  </si>
  <si>
    <t>CONSERMANCA, SRL</t>
  </si>
  <si>
    <t>SEPTIEMBRE</t>
  </si>
  <si>
    <t>B1500000488</t>
  </si>
  <si>
    <t>IDENTIFICACIONES CORPORATIVAS, SRL</t>
  </si>
  <si>
    <t>MANTE. EQUIPOS VIGILANCIA</t>
  </si>
  <si>
    <t>B1500000530</t>
  </si>
  <si>
    <t>ALMACENES HATUEY, SRL</t>
  </si>
  <si>
    <t>MATERIALES CONSUMO</t>
  </si>
  <si>
    <t>B1500273213</t>
  </si>
  <si>
    <t>EDESUR, S. A.</t>
  </si>
  <si>
    <t>B1500003071</t>
  </si>
  <si>
    <t>COLUMBUS NETWORKS DOM.</t>
  </si>
  <si>
    <t>SERVICIO DE INTERNET</t>
  </si>
  <si>
    <t>B1500001752</t>
  </si>
  <si>
    <t>AUTOMECANICA GOMEZ</t>
  </si>
  <si>
    <t>REPARACION VEHICULO</t>
  </si>
  <si>
    <t>B1500021232</t>
  </si>
  <si>
    <t>HUMANO SEGUROS, S. A.</t>
  </si>
  <si>
    <t>SERV. SEGURO EMPLEADOS</t>
  </si>
  <si>
    <t>B1500009109</t>
  </si>
  <si>
    <t>WIND TELECOM S.A.</t>
  </si>
  <si>
    <t>B1500000951</t>
  </si>
  <si>
    <t>FARMACIA CRISTIANA, SA.</t>
  </si>
  <si>
    <t>MEDICAMENTOS BOTIQUIN</t>
  </si>
  <si>
    <t>B1500002773</t>
  </si>
  <si>
    <t>COMPU-OFFICE DOMINICANA, SRL</t>
  </si>
  <si>
    <t>ADQ. MATERIAL INFORMATICA</t>
  </si>
  <si>
    <t>B1500000151</t>
  </si>
  <si>
    <t>WTV WORLD TELEVISION SRL</t>
  </si>
  <si>
    <t>OCTUBRE</t>
  </si>
  <si>
    <t>B1500000175</t>
  </si>
  <si>
    <t>COMUNICACIONES PEREZTROIKA</t>
  </si>
  <si>
    <t>JULIO</t>
  </si>
  <si>
    <t>B1500000832</t>
  </si>
  <si>
    <t>PG CONTRATISTA, SRL</t>
  </si>
  <si>
    <t>MANTENIMENTO PLANTAS ELECT.</t>
  </si>
  <si>
    <t>B1500000096</t>
  </si>
  <si>
    <t>MACRO DIAGNOSTICA</t>
  </si>
  <si>
    <t>ADQUISICION MASCARILLA</t>
  </si>
  <si>
    <t>B1500000314</t>
  </si>
  <si>
    <t>CAPACITACION ESPECIALIZADA CAES</t>
  </si>
  <si>
    <t>B1500000179</t>
  </si>
  <si>
    <t>PEREZ AUTOBUS, SRL</t>
  </si>
  <si>
    <t>SERVICIO DE TRANSPORTE</t>
  </si>
  <si>
    <t>B1500000004</t>
  </si>
  <si>
    <t>SUPLECA COMERCIAL, SRL</t>
  </si>
  <si>
    <t>B1500000121</t>
  </si>
  <si>
    <t>FAESCOMM SRL</t>
  </si>
  <si>
    <t>B1500000304</t>
  </si>
  <si>
    <t>107.7 STOP ON THE RUN, SRL</t>
  </si>
  <si>
    <t>B1500000008</t>
  </si>
  <si>
    <t>E&amp;E NEW WORLD CONSULTING, SRL.</t>
  </si>
  <si>
    <t>SERV. REFRIGERIO</t>
  </si>
  <si>
    <t>B1500000208</t>
  </si>
  <si>
    <t>JULIO COLON &amp; ASOC. SRL</t>
  </si>
  <si>
    <t>MANT. AIRES ACOND.</t>
  </si>
  <si>
    <t>B1500000135</t>
  </si>
  <si>
    <t>DENTO MEDIA, SRL</t>
  </si>
  <si>
    <t>ALQUILER SALON ACTIVIDAD</t>
  </si>
  <si>
    <t>B1500000088</t>
  </si>
  <si>
    <t>METRO POR METRO SRL</t>
  </si>
  <si>
    <t>B1500000253</t>
  </si>
  <si>
    <t>TT CARMELIS TOURS, SRL</t>
  </si>
  <si>
    <t>SERVICIO TRANSPORTE</t>
  </si>
  <si>
    <t>B1500000006</t>
  </si>
  <si>
    <t>ASHVALSOPH INVESTEMENTS SRL</t>
  </si>
  <si>
    <t>EDITORA JJB,SRL</t>
  </si>
  <si>
    <t>B1500000030</t>
  </si>
  <si>
    <t>SIEMER, SRL</t>
  </si>
  <si>
    <t>SERVICIO DE MUDANZA</t>
  </si>
  <si>
    <t>MAIKS CATERING &amp; CO, SRL</t>
  </si>
  <si>
    <t>SERVICIO DE REFRIGERIO</t>
  </si>
  <si>
    <t>B1500000361</t>
  </si>
  <si>
    <t>INVERSIONES SIURANA, SRL</t>
  </si>
  <si>
    <t>SERV. ALMUERZO PERSONAL</t>
  </si>
  <si>
    <t>B1500000026</t>
  </si>
  <si>
    <t>PHILLIA TOURS, SRL</t>
  </si>
  <si>
    <t>B1500000064</t>
  </si>
  <si>
    <t>ESTUDIO MENTE CREATIVA, SRL</t>
  </si>
  <si>
    <t xml:space="preserve">SERVICIOS IMPRESOS </t>
  </si>
  <si>
    <t>ESCUELA EMPRESARIAL, ETI, SRL</t>
  </si>
  <si>
    <t>CAPACITAION EMPLEADOS</t>
  </si>
  <si>
    <t>B1500000146</t>
  </si>
  <si>
    <t>DITA SERVICES, SRL</t>
  </si>
  <si>
    <t>SERVICIO FUMIGACION</t>
  </si>
  <si>
    <t>B1500000051</t>
  </si>
  <si>
    <t>EMPRESAS REYES A EMPRESAS, SRL</t>
  </si>
  <si>
    <t>AGOSTO</t>
  </si>
  <si>
    <t>B1500000058</t>
  </si>
  <si>
    <t>BLIPOD CONSULTING, SRL</t>
  </si>
  <si>
    <t>B1500000154</t>
  </si>
  <si>
    <t>RONE PRINT, SRL</t>
  </si>
  <si>
    <t>B1500000053</t>
  </si>
  <si>
    <t>GOMARGOS, SRL</t>
  </si>
  <si>
    <t>SERVICIO DE REFIRGERIO</t>
  </si>
  <si>
    <t>RENXYS FAMILIA, SRL</t>
  </si>
  <si>
    <t>MILITIN SHOW, EIRL</t>
  </si>
  <si>
    <t>B1500000012</t>
  </si>
  <si>
    <t>TRETAS MOTION SRL</t>
  </si>
  <si>
    <t>INST.DE CAPACITACION POLITICA JURIDICA</t>
  </si>
  <si>
    <t>ALQUILER SALON TALLER</t>
  </si>
  <si>
    <t>B1500000010</t>
  </si>
  <si>
    <t>COEMMSER</t>
  </si>
  <si>
    <t>MALFEA PUBLICIDAD, AIERL</t>
  </si>
  <si>
    <t>B1500000202</t>
  </si>
  <si>
    <t>CONDOMINIO PLAZA PALERMO</t>
  </si>
  <si>
    <t>B1500079052</t>
  </si>
  <si>
    <t>CORPORACION ACUEDUCTO CAASD</t>
  </si>
  <si>
    <t>SERVICIO AGUA POTABLE</t>
  </si>
  <si>
    <t>B1500004398</t>
  </si>
  <si>
    <t>CORPORACION ESTATAL DE RADIO Y TV</t>
  </si>
  <si>
    <t>UNIVERSIDAD DE LA TERCERA EDAD</t>
  </si>
  <si>
    <t>COLAB.  ESTUDIOS EMPL.</t>
  </si>
  <si>
    <t>INSTITUTOS DE AUDITORES INTERNOS</t>
  </si>
  <si>
    <t>COLABORACION</t>
  </si>
  <si>
    <t>B1500005723</t>
  </si>
  <si>
    <t>SEGURO NACIONA DE SALUD</t>
  </si>
  <si>
    <t>B1500000217</t>
  </si>
  <si>
    <t>ASOCIACION PMI CPITULO REP.DOM.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</si>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</sst>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 wrapText="1"/>
    </xf>
    <xf numFmtId="2" fontId="2" fillId="0" borderId="2" xfId="2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3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/>
    <xf numFmtId="43" fontId="2" fillId="0" borderId="0" xfId="1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43" fontId="2" fillId="0" borderId="0" xfId="1" applyNumberFormat="1" applyFont="1" applyFill="1" applyAlignment="1">
      <alignment vertical="center"/>
    </xf>
    <xf numFmtId="0" fontId="2" fillId="0" borderId="0" xfId="0" applyFont="1" applyAlignment="1">
      <alignment vertical="center"/>
    </xf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105839</xdr:colOff>
      <xdr:row>1</xdr:row>
      <xdr:rowOff>115878</xdr:rowOff>
    </xdr:from>
    <xdr:to>
      <xdr:col>2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47144</xdr:colOff>
      <xdr:row>87</xdr:row>
      <xdr:rowOff>209743</xdr:rowOff>
    </xdr:from>
    <xdr:to>
      <xdr:col>3</xdr:col>
      <xdr:colOff>1005416</xdr:colOff>
      <xdr:row>88</xdr:row>
      <xdr:rowOff>1</xdr:rowOff>
    </xdr:to>
    <xdr:cxnSp macro="">
      <xdr:nvCxnSpPr>
        <xdr:cNvPr id="3" name="Conector recto 2"/>
        <xdr:cNvCxnSpPr/>
      </xdr:nvCxnSpPr>
      <xdr:spPr>
        <a:xfrm>
          <a:off x="647219" y="16440343"/>
          <a:ext cx="20822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823575</xdr:colOff>
      <xdr:row>87</xdr:row>
      <xdr:rowOff>169333</xdr:rowOff>
    </xdr:from>
    <xdr:to>
      <xdr:col>5</xdr:col>
      <xdr:colOff>2944092</xdr:colOff>
      <xdr:row>87</xdr:row>
      <xdr:rowOff>173181</xdr:rowOff>
    </xdr:to>
    <xdr:cxnSp macro="">
      <xdr:nvCxnSpPr>
        <xdr:cNvPr id="4" name="Conector recto 3"/>
        <xdr:cNvCxnSpPr/>
      </xdr:nvCxnSpPr>
      <xdr:spPr>
        <a:xfrm>
          <a:off x="6633825" y="16428508"/>
          <a:ext cx="14061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A149"/>
  <sheetViews>
    <sheetView tabSelected="1" zoomScale="120" zoomScaleNormal="120" workbookViewId="0"/>
  </sheetViews>
  <sheetFormatPr baseColWidth="10" defaultColWidth="9.140625" defaultRowHeight="14.25" x14ac:dyDescent="0.2"/>
  <cols>
    <col min="1" max="1" width="4.5703125" style="1" customWidth="1"/>
    <col min="2" max="2" width="4.42578125" style="1" customWidth="1"/>
    <col min="3" max="3" width="19" style="1" customWidth="1"/>
    <col min="4" max="4" width="13" style="1" customWidth="1"/>
    <col min="5" max="5" width="46.140625" style="1" customWidth="1"/>
    <col min="6" max="6" width="33.42578125" style="1" customWidth="1"/>
    <col min="7" max="7" width="17.5703125" style="1" customWidth="1"/>
    <col min="8" max="8" width="11.42578125" style="2" customWidth="1"/>
    <col min="9" max="9" width="16.85546875" style="1" customWidth="1"/>
    <col min="10" max="10" width="14.5703125" style="1" customWidth="1"/>
    <col min="11" max="11" width="12.85546875" style="1" bestFit="1" customWidth="1"/>
    <col min="12" max="12" width="16.28515625" style="2" bestFit="1" customWidth="1"/>
    <col min="13" max="21" width="11.42578125" style="1" customWidth="1"/>
    <col min="22" max="235" width="11.42578125" style="43" customWidth="1"/>
    <col min="236" max="16384" width="9.140625" style="43"/>
  </cols>
  <sheetData>
    <row r="1" spans="1:21" s="3" customFormat="1" x14ac:dyDescent="0.2">
      <c r="A1" s="1"/>
      <c r="B1" s="1"/>
      <c r="C1" s="1"/>
      <c r="D1" s="1"/>
      <c r="E1" s="1" t="s">
        <v>0</v>
      </c>
      <c r="F1" s="1"/>
      <c r="G1" s="1"/>
      <c r="H1" s="2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1" s="3" customFormat="1" ht="15" x14ac:dyDescent="0.2">
      <c r="A2" s="1"/>
      <c r="B2" s="1"/>
      <c r="C2" s="4" t="s">
        <v>1</v>
      </c>
      <c r="D2" s="4"/>
      <c r="E2" s="4"/>
      <c r="F2" s="4"/>
      <c r="G2" s="4"/>
      <c r="H2" s="4"/>
      <c r="I2" s="4"/>
      <c r="J2" s="4"/>
      <c r="K2" s="4"/>
      <c r="L2" s="2"/>
      <c r="M2" s="1"/>
      <c r="N2" s="1"/>
      <c r="O2" s="1"/>
      <c r="P2" s="1"/>
      <c r="Q2" s="1"/>
      <c r="R2" s="1"/>
      <c r="S2" s="1"/>
      <c r="T2" s="1"/>
      <c r="U2" s="1"/>
    </row>
    <row r="3" spans="1:21" s="3" customFormat="1" ht="15" x14ac:dyDescent="0.2">
      <c r="A3" s="1"/>
      <c r="B3" s="1"/>
      <c r="C3" s="4" t="s">
        <v>2</v>
      </c>
      <c r="D3" s="4"/>
      <c r="E3" s="4"/>
      <c r="F3" s="4"/>
      <c r="G3" s="4"/>
      <c r="H3" s="4"/>
      <c r="I3" s="4"/>
      <c r="J3" s="4"/>
      <c r="K3" s="4"/>
      <c r="L3" s="2"/>
      <c r="M3" s="1"/>
      <c r="N3" s="1"/>
      <c r="O3" s="1"/>
      <c r="P3" s="1"/>
      <c r="Q3" s="1"/>
      <c r="R3" s="1"/>
      <c r="S3" s="1"/>
      <c r="T3" s="1"/>
      <c r="U3" s="1"/>
    </row>
    <row r="4" spans="1:21" s="3" customFormat="1" ht="15" x14ac:dyDescent="0.2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2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15" x14ac:dyDescent="0.2">
      <c r="A5" s="1"/>
      <c r="B5" s="1"/>
      <c r="C5" s="4" t="s">
        <v>4</v>
      </c>
      <c r="D5" s="4"/>
      <c r="E5" s="4"/>
      <c r="F5" s="4"/>
      <c r="G5" s="4"/>
      <c r="H5" s="4"/>
      <c r="I5" s="4"/>
      <c r="J5" s="4"/>
      <c r="K5" s="4"/>
      <c r="L5" s="2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15" x14ac:dyDescent="0.2">
      <c r="A6" s="1"/>
      <c r="B6" s="1"/>
      <c r="C6" s="6" t="s">
        <v>5</v>
      </c>
      <c r="D6" s="6"/>
      <c r="E6" s="6"/>
      <c r="F6" s="6"/>
      <c r="G6" s="6"/>
      <c r="H6" s="6"/>
      <c r="I6" s="6"/>
      <c r="J6" s="6"/>
      <c r="K6" s="6"/>
      <c r="L6" s="2"/>
      <c r="M6" s="1"/>
      <c r="N6" s="1"/>
      <c r="O6" s="1"/>
      <c r="P6" s="1"/>
      <c r="Q6" s="1"/>
      <c r="R6" s="1"/>
      <c r="S6" s="1"/>
      <c r="T6" s="1"/>
      <c r="U6" s="1"/>
    </row>
    <row r="7" spans="1:21" s="14" customFormat="1" ht="50.25" customHeight="1" x14ac:dyDescent="0.25">
      <c r="A7" s="7"/>
      <c r="B7" s="7"/>
      <c r="C7" s="8" t="s">
        <v>6</v>
      </c>
      <c r="D7" s="8" t="s">
        <v>7</v>
      </c>
      <c r="E7" s="9" t="s">
        <v>8</v>
      </c>
      <c r="F7" s="9" t="s">
        <v>9</v>
      </c>
      <c r="G7" s="10" t="s">
        <v>10</v>
      </c>
      <c r="H7" s="11" t="s">
        <v>11</v>
      </c>
      <c r="I7" s="12" t="s">
        <v>12</v>
      </c>
      <c r="J7" s="11" t="s">
        <v>13</v>
      </c>
      <c r="K7" s="8" t="s">
        <v>14</v>
      </c>
      <c r="L7" s="13"/>
      <c r="M7" s="7"/>
      <c r="N7" s="7"/>
      <c r="O7" s="7"/>
      <c r="P7" s="7"/>
      <c r="Q7" s="7"/>
      <c r="R7" s="7"/>
      <c r="S7" s="7"/>
      <c r="T7" s="7"/>
      <c r="U7" s="7"/>
    </row>
    <row r="8" spans="1:21" s="25" customFormat="1" x14ac:dyDescent="0.2">
      <c r="A8" s="15"/>
      <c r="B8" s="15"/>
      <c r="C8" s="16" t="s">
        <v>15</v>
      </c>
      <c r="D8" s="17">
        <v>44587</v>
      </c>
      <c r="E8" s="18" t="s">
        <v>16</v>
      </c>
      <c r="F8" s="19" t="s">
        <v>17</v>
      </c>
      <c r="G8" s="20">
        <v>81000</v>
      </c>
      <c r="H8" s="21">
        <v>0</v>
      </c>
      <c r="I8" s="20">
        <f>+G8</f>
        <v>81000</v>
      </c>
      <c r="J8" s="22" t="s">
        <v>18</v>
      </c>
      <c r="K8" s="23" t="s">
        <v>19</v>
      </c>
      <c r="L8" s="24"/>
      <c r="M8" s="15"/>
      <c r="N8" s="15"/>
      <c r="O8" s="15"/>
      <c r="P8" s="15"/>
      <c r="Q8" s="15"/>
      <c r="R8" s="15"/>
      <c r="S8" s="15"/>
      <c r="T8" s="15"/>
      <c r="U8" s="15"/>
    </row>
    <row r="9" spans="1:21" s="25" customFormat="1" x14ac:dyDescent="0.2">
      <c r="A9" s="15"/>
      <c r="B9" s="15"/>
      <c r="C9" s="16" t="s">
        <v>20</v>
      </c>
      <c r="D9" s="17">
        <v>44588</v>
      </c>
      <c r="E9" s="18" t="s">
        <v>21</v>
      </c>
      <c r="F9" s="19" t="s">
        <v>22</v>
      </c>
      <c r="G9" s="20">
        <v>89436.25</v>
      </c>
      <c r="H9" s="21">
        <v>0</v>
      </c>
      <c r="I9" s="20">
        <f t="shared" ref="I9:I72" si="0">+G9</f>
        <v>89436.25</v>
      </c>
      <c r="J9" s="22" t="s">
        <v>18</v>
      </c>
      <c r="K9" s="23" t="s">
        <v>19</v>
      </c>
      <c r="L9" s="24"/>
      <c r="M9" s="15"/>
      <c r="N9" s="15"/>
      <c r="O9" s="15"/>
      <c r="P9" s="15"/>
      <c r="Q9" s="15"/>
      <c r="R9" s="15"/>
      <c r="S9" s="15"/>
      <c r="T9" s="15"/>
      <c r="U9" s="15"/>
    </row>
    <row r="10" spans="1:21" s="25" customFormat="1" x14ac:dyDescent="0.2">
      <c r="A10" s="15"/>
      <c r="B10" s="15"/>
      <c r="C10" s="16" t="s">
        <v>23</v>
      </c>
      <c r="D10" s="17">
        <v>44589</v>
      </c>
      <c r="E10" s="18" t="s">
        <v>24</v>
      </c>
      <c r="F10" s="19" t="s">
        <v>22</v>
      </c>
      <c r="G10" s="20">
        <v>213300</v>
      </c>
      <c r="H10" s="21">
        <v>0</v>
      </c>
      <c r="I10" s="20">
        <f t="shared" si="0"/>
        <v>213300</v>
      </c>
      <c r="J10" s="22" t="s">
        <v>18</v>
      </c>
      <c r="K10" s="23" t="s">
        <v>19</v>
      </c>
      <c r="L10" s="24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7" customFormat="1" x14ac:dyDescent="0.2">
      <c r="A11" s="26"/>
      <c r="B11" s="26"/>
      <c r="C11" s="16" t="s">
        <v>20</v>
      </c>
      <c r="D11" s="17">
        <v>44560</v>
      </c>
      <c r="E11" s="18" t="s">
        <v>25</v>
      </c>
      <c r="F11" s="19" t="s">
        <v>26</v>
      </c>
      <c r="G11" s="20">
        <v>80640</v>
      </c>
      <c r="H11" s="21">
        <v>0</v>
      </c>
      <c r="I11" s="20">
        <f t="shared" si="0"/>
        <v>80640</v>
      </c>
      <c r="J11" s="22" t="s">
        <v>27</v>
      </c>
      <c r="K11" s="23" t="s">
        <v>19</v>
      </c>
      <c r="L11" s="2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3" customFormat="1" x14ac:dyDescent="0.2">
      <c r="A12" s="1"/>
      <c r="B12" s="1"/>
      <c r="C12" s="16" t="s">
        <v>28</v>
      </c>
      <c r="D12" s="17">
        <v>44592</v>
      </c>
      <c r="E12" s="18" t="s">
        <v>29</v>
      </c>
      <c r="F12" s="19" t="s">
        <v>17</v>
      </c>
      <c r="G12" s="20">
        <v>163638.9</v>
      </c>
      <c r="H12" s="21">
        <v>0</v>
      </c>
      <c r="I12" s="20">
        <f t="shared" si="0"/>
        <v>163638.9</v>
      </c>
      <c r="J12" s="22" t="s">
        <v>18</v>
      </c>
      <c r="K12" s="23" t="s">
        <v>19</v>
      </c>
      <c r="L12" s="2"/>
      <c r="M12" s="1"/>
      <c r="N12" s="1"/>
      <c r="O12" s="1"/>
      <c r="P12" s="1"/>
      <c r="Q12" s="1"/>
      <c r="R12" s="1"/>
      <c r="S12" s="1"/>
      <c r="T12" s="1"/>
      <c r="U12" s="1"/>
    </row>
    <row r="13" spans="1:21" s="27" customFormat="1" x14ac:dyDescent="0.2">
      <c r="A13" s="26"/>
      <c r="B13" s="26"/>
      <c r="C13" s="16" t="s">
        <v>30</v>
      </c>
      <c r="D13" s="17">
        <v>44589</v>
      </c>
      <c r="E13" s="18" t="s">
        <v>31</v>
      </c>
      <c r="F13" s="19" t="s">
        <v>32</v>
      </c>
      <c r="G13" s="20">
        <v>127800</v>
      </c>
      <c r="H13" s="21">
        <v>0</v>
      </c>
      <c r="I13" s="20">
        <f t="shared" si="0"/>
        <v>127800</v>
      </c>
      <c r="J13" s="22" t="s">
        <v>18</v>
      </c>
      <c r="K13" s="23" t="s">
        <v>19</v>
      </c>
      <c r="L13" s="2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x14ac:dyDescent="0.2">
      <c r="A14" s="26"/>
      <c r="B14" s="26"/>
      <c r="C14" s="16" t="s">
        <v>33</v>
      </c>
      <c r="D14" s="17">
        <v>44925</v>
      </c>
      <c r="E14" s="18" t="s">
        <v>34</v>
      </c>
      <c r="F14" s="19" t="s">
        <v>22</v>
      </c>
      <c r="G14" s="20">
        <v>90000</v>
      </c>
      <c r="H14" s="21">
        <v>0</v>
      </c>
      <c r="I14" s="20">
        <f t="shared" si="0"/>
        <v>90000</v>
      </c>
      <c r="J14" s="22" t="s">
        <v>27</v>
      </c>
      <c r="K14" s="23" t="s">
        <v>19</v>
      </c>
      <c r="L14" s="2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3" customFormat="1" x14ac:dyDescent="0.2">
      <c r="A15" s="1"/>
      <c r="B15" s="1"/>
      <c r="C15" s="16" t="s">
        <v>35</v>
      </c>
      <c r="D15" s="17">
        <v>44587</v>
      </c>
      <c r="E15" s="18" t="s">
        <v>36</v>
      </c>
      <c r="F15" s="19" t="s">
        <v>17</v>
      </c>
      <c r="G15" s="20">
        <v>45000</v>
      </c>
      <c r="H15" s="21">
        <v>0</v>
      </c>
      <c r="I15" s="20">
        <f t="shared" si="0"/>
        <v>45000</v>
      </c>
      <c r="J15" s="22" t="s">
        <v>18</v>
      </c>
      <c r="K15" s="23" t="s">
        <v>19</v>
      </c>
      <c r="L15" s="2"/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x14ac:dyDescent="0.2">
      <c r="A16" s="1"/>
      <c r="B16" s="1"/>
      <c r="C16" s="16" t="s">
        <v>37</v>
      </c>
      <c r="D16" s="17">
        <v>44560</v>
      </c>
      <c r="E16" s="18" t="s">
        <v>38</v>
      </c>
      <c r="F16" s="19" t="s">
        <v>39</v>
      </c>
      <c r="G16" s="20">
        <v>135000</v>
      </c>
      <c r="H16" s="21">
        <v>0</v>
      </c>
      <c r="I16" s="20">
        <f t="shared" si="0"/>
        <v>135000</v>
      </c>
      <c r="J16" s="22" t="s">
        <v>27</v>
      </c>
      <c r="K16" s="23" t="s">
        <v>19</v>
      </c>
      <c r="L16" s="2"/>
      <c r="M16" s="1"/>
      <c r="N16" s="1"/>
      <c r="O16" s="1"/>
      <c r="P16" s="1"/>
      <c r="Q16" s="1"/>
      <c r="R16" s="1"/>
      <c r="S16" s="1"/>
      <c r="T16" s="1"/>
      <c r="U16" s="1"/>
    </row>
    <row r="17" spans="1:21" s="3" customFormat="1" x14ac:dyDescent="0.2">
      <c r="A17" s="1"/>
      <c r="B17" s="1"/>
      <c r="C17" s="16" t="s">
        <v>40</v>
      </c>
      <c r="D17" s="17">
        <v>44530</v>
      </c>
      <c r="E17" s="18" t="s">
        <v>41</v>
      </c>
      <c r="F17" s="19" t="s">
        <v>39</v>
      </c>
      <c r="G17" s="20">
        <v>81000</v>
      </c>
      <c r="H17" s="21">
        <v>0</v>
      </c>
      <c r="I17" s="20">
        <f t="shared" si="0"/>
        <v>81000</v>
      </c>
      <c r="J17" s="22" t="s">
        <v>42</v>
      </c>
      <c r="K17" s="23" t="s">
        <v>43</v>
      </c>
      <c r="L17" s="2"/>
      <c r="M17" s="1"/>
      <c r="N17" s="1"/>
      <c r="O17" s="1"/>
      <c r="P17" s="1"/>
      <c r="Q17" s="1"/>
      <c r="R17" s="1"/>
      <c r="S17" s="1"/>
      <c r="T17" s="1"/>
      <c r="U17" s="1"/>
    </row>
    <row r="18" spans="1:21" s="27" customFormat="1" x14ac:dyDescent="0.2">
      <c r="A18" s="26"/>
      <c r="B18" s="26"/>
      <c r="C18" s="16" t="s">
        <v>20</v>
      </c>
      <c r="D18" s="17">
        <v>44589</v>
      </c>
      <c r="E18" s="18" t="s">
        <v>44</v>
      </c>
      <c r="F18" s="19" t="s">
        <v>17</v>
      </c>
      <c r="G18" s="20">
        <v>6004</v>
      </c>
      <c r="H18" s="21">
        <v>0</v>
      </c>
      <c r="I18" s="20">
        <f t="shared" si="0"/>
        <v>6004</v>
      </c>
      <c r="J18" s="22" t="s">
        <v>18</v>
      </c>
      <c r="K18" s="23" t="s">
        <v>19</v>
      </c>
      <c r="L18" s="2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x14ac:dyDescent="0.2">
      <c r="A19" s="26"/>
      <c r="B19" s="26"/>
      <c r="C19" s="16" t="s">
        <v>45</v>
      </c>
      <c r="D19" s="17">
        <v>44592</v>
      </c>
      <c r="E19" s="18" t="s">
        <v>46</v>
      </c>
      <c r="F19" s="18" t="s">
        <v>47</v>
      </c>
      <c r="G19" s="20">
        <v>22406</v>
      </c>
      <c r="H19" s="21">
        <v>0</v>
      </c>
      <c r="I19" s="20">
        <f t="shared" si="0"/>
        <v>22406</v>
      </c>
      <c r="J19" s="22" t="s">
        <v>18</v>
      </c>
      <c r="K19" s="23" t="s">
        <v>19</v>
      </c>
      <c r="L19" s="2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x14ac:dyDescent="0.2">
      <c r="A20" s="26"/>
      <c r="B20" s="26"/>
      <c r="C20" s="16" t="s">
        <v>48</v>
      </c>
      <c r="D20" s="17">
        <v>44592</v>
      </c>
      <c r="E20" s="18" t="s">
        <v>49</v>
      </c>
      <c r="F20" s="18" t="s">
        <v>50</v>
      </c>
      <c r="G20" s="20">
        <v>37804.980000000003</v>
      </c>
      <c r="H20" s="21">
        <v>0</v>
      </c>
      <c r="I20" s="20">
        <f t="shared" si="0"/>
        <v>37804.980000000003</v>
      </c>
      <c r="J20" s="22" t="s">
        <v>18</v>
      </c>
      <c r="K20" s="23" t="s">
        <v>19</v>
      </c>
      <c r="L20" s="2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x14ac:dyDescent="0.2">
      <c r="A21" s="26"/>
      <c r="B21" s="26"/>
      <c r="C21" s="16" t="s">
        <v>51</v>
      </c>
      <c r="D21" s="17">
        <v>44592</v>
      </c>
      <c r="E21" s="18" t="s">
        <v>52</v>
      </c>
      <c r="F21" s="18" t="s">
        <v>53</v>
      </c>
      <c r="G21" s="20">
        <v>296623.43</v>
      </c>
      <c r="H21" s="21">
        <v>0</v>
      </c>
      <c r="I21" s="20">
        <f t="shared" si="0"/>
        <v>296623.43</v>
      </c>
      <c r="J21" s="22" t="s">
        <v>18</v>
      </c>
      <c r="K21" s="23" t="s">
        <v>19</v>
      </c>
      <c r="L21" s="2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x14ac:dyDescent="0.2">
      <c r="A22" s="26"/>
      <c r="B22" s="26"/>
      <c r="C22" s="16" t="s">
        <v>54</v>
      </c>
      <c r="D22" s="17">
        <v>44558</v>
      </c>
      <c r="E22" s="18" t="s">
        <v>55</v>
      </c>
      <c r="F22" s="18" t="s">
        <v>56</v>
      </c>
      <c r="G22" s="20">
        <v>30300.85</v>
      </c>
      <c r="H22" s="21">
        <v>0</v>
      </c>
      <c r="I22" s="20">
        <f t="shared" si="0"/>
        <v>30300.85</v>
      </c>
      <c r="J22" s="22" t="s">
        <v>27</v>
      </c>
      <c r="K22" s="23" t="s">
        <v>19</v>
      </c>
      <c r="L22" s="2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3" customFormat="1" x14ac:dyDescent="0.2">
      <c r="A23" s="1"/>
      <c r="B23" s="1"/>
      <c r="C23" s="16" t="s">
        <v>57</v>
      </c>
      <c r="D23" s="17">
        <v>44587</v>
      </c>
      <c r="E23" s="18" t="s">
        <v>58</v>
      </c>
      <c r="F23" s="18" t="s">
        <v>53</v>
      </c>
      <c r="G23" s="20">
        <v>651910.86</v>
      </c>
      <c r="H23" s="21">
        <v>0</v>
      </c>
      <c r="I23" s="20">
        <f t="shared" si="0"/>
        <v>651910.86</v>
      </c>
      <c r="J23" s="22" t="s">
        <v>18</v>
      </c>
      <c r="K23" s="23" t="s">
        <v>19</v>
      </c>
      <c r="L23" s="2"/>
      <c r="M23" s="1"/>
      <c r="N23" s="1"/>
      <c r="O23" s="1"/>
      <c r="P23" s="1"/>
      <c r="Q23" s="1"/>
      <c r="R23" s="1"/>
      <c r="S23" s="1"/>
      <c r="T23" s="1"/>
      <c r="U23" s="1"/>
    </row>
    <row r="24" spans="1:21" s="27" customFormat="1" x14ac:dyDescent="0.2">
      <c r="A24" s="26"/>
      <c r="B24" s="26"/>
      <c r="C24" s="16" t="s">
        <v>59</v>
      </c>
      <c r="D24" s="17">
        <v>44587</v>
      </c>
      <c r="E24" s="18" t="s">
        <v>60</v>
      </c>
      <c r="F24" s="18" t="s">
        <v>17</v>
      </c>
      <c r="G24" s="20">
        <v>253558.67</v>
      </c>
      <c r="H24" s="21">
        <v>0</v>
      </c>
      <c r="I24" s="20">
        <f t="shared" si="0"/>
        <v>253558.67</v>
      </c>
      <c r="J24" s="22" t="s">
        <v>18</v>
      </c>
      <c r="K24" s="23" t="s">
        <v>19</v>
      </c>
      <c r="L24" s="2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3" customFormat="1" x14ac:dyDescent="0.2">
      <c r="A25" s="1"/>
      <c r="B25" s="1"/>
      <c r="C25" s="16" t="s">
        <v>61</v>
      </c>
      <c r="D25" s="17">
        <v>44592</v>
      </c>
      <c r="E25" s="18" t="s">
        <v>62</v>
      </c>
      <c r="F25" s="18" t="s">
        <v>63</v>
      </c>
      <c r="G25" s="20">
        <v>257699.69</v>
      </c>
      <c r="H25" s="21">
        <v>0</v>
      </c>
      <c r="I25" s="20">
        <f t="shared" si="0"/>
        <v>257699.69</v>
      </c>
      <c r="J25" s="22" t="s">
        <v>18</v>
      </c>
      <c r="K25" s="23" t="s">
        <v>19</v>
      </c>
      <c r="L25" s="2"/>
      <c r="M25" s="1"/>
      <c r="N25" s="1"/>
      <c r="O25" s="1"/>
      <c r="P25" s="1"/>
      <c r="Q25" s="1"/>
      <c r="R25" s="1"/>
      <c r="S25" s="1"/>
      <c r="T25" s="1"/>
      <c r="U25" s="1"/>
    </row>
    <row r="26" spans="1:21" s="3" customFormat="1" x14ac:dyDescent="0.2">
      <c r="A26" s="1"/>
      <c r="B26" s="1"/>
      <c r="C26" s="16" t="s">
        <v>64</v>
      </c>
      <c r="D26" s="17">
        <v>44560</v>
      </c>
      <c r="E26" s="18" t="s">
        <v>65</v>
      </c>
      <c r="F26" s="18" t="s">
        <v>66</v>
      </c>
      <c r="G26" s="20">
        <v>93026.55</v>
      </c>
      <c r="H26" s="21">
        <v>0</v>
      </c>
      <c r="I26" s="20">
        <f t="shared" si="0"/>
        <v>93026.55</v>
      </c>
      <c r="J26" s="22" t="s">
        <v>27</v>
      </c>
      <c r="K26" s="23" t="s">
        <v>19</v>
      </c>
      <c r="L26" s="2"/>
      <c r="M26" s="1"/>
      <c r="N26" s="1"/>
      <c r="O26" s="1"/>
      <c r="P26" s="1"/>
      <c r="Q26" s="1"/>
      <c r="R26" s="1"/>
      <c r="S26" s="1"/>
      <c r="T26" s="1"/>
      <c r="U26" s="1"/>
    </row>
    <row r="27" spans="1:21" s="27" customFormat="1" x14ac:dyDescent="0.2">
      <c r="A27" s="26"/>
      <c r="B27" s="26"/>
      <c r="C27" s="16" t="s">
        <v>67</v>
      </c>
      <c r="D27" s="17">
        <v>44592</v>
      </c>
      <c r="E27" s="18" t="s">
        <v>68</v>
      </c>
      <c r="F27" s="18" t="s">
        <v>69</v>
      </c>
      <c r="G27" s="20">
        <v>84553.65</v>
      </c>
      <c r="H27" s="21">
        <v>0</v>
      </c>
      <c r="I27" s="20">
        <f t="shared" si="0"/>
        <v>84553.65</v>
      </c>
      <c r="J27" s="22" t="s">
        <v>18</v>
      </c>
      <c r="K27" s="23" t="s">
        <v>19</v>
      </c>
      <c r="L27" s="2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x14ac:dyDescent="0.2">
      <c r="A28" s="26"/>
      <c r="B28" s="26"/>
      <c r="C28" s="16" t="s">
        <v>70</v>
      </c>
      <c r="D28" s="17">
        <v>44589</v>
      </c>
      <c r="E28" s="18" t="s">
        <v>71</v>
      </c>
      <c r="F28" s="18" t="s">
        <v>72</v>
      </c>
      <c r="G28" s="20">
        <v>18931.05</v>
      </c>
      <c r="H28" s="21">
        <v>0</v>
      </c>
      <c r="I28" s="20">
        <f t="shared" si="0"/>
        <v>18931.05</v>
      </c>
      <c r="J28" s="22" t="s">
        <v>18</v>
      </c>
      <c r="K28" s="23" t="s">
        <v>19</v>
      </c>
      <c r="L28" s="2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3" customFormat="1" x14ac:dyDescent="0.2">
      <c r="A29" s="1"/>
      <c r="B29" s="1"/>
      <c r="C29" s="16" t="s">
        <v>73</v>
      </c>
      <c r="D29" s="17">
        <v>44530</v>
      </c>
      <c r="E29" s="18" t="s">
        <v>74</v>
      </c>
      <c r="F29" s="19" t="s">
        <v>75</v>
      </c>
      <c r="G29" s="20">
        <v>26561.65</v>
      </c>
      <c r="H29" s="21">
        <v>0</v>
      </c>
      <c r="I29" s="20">
        <f t="shared" si="0"/>
        <v>26561.65</v>
      </c>
      <c r="J29" s="22" t="s">
        <v>42</v>
      </c>
      <c r="K29" s="23" t="s">
        <v>43</v>
      </c>
      <c r="L29" s="2"/>
      <c r="M29" s="1"/>
      <c r="N29" s="1"/>
      <c r="O29" s="1"/>
      <c r="P29" s="1"/>
      <c r="Q29" s="1"/>
      <c r="R29" s="1"/>
      <c r="S29" s="1"/>
      <c r="T29" s="1"/>
      <c r="U29" s="1"/>
    </row>
    <row r="30" spans="1:21" s="27" customFormat="1" x14ac:dyDescent="0.2">
      <c r="A30" s="26"/>
      <c r="B30" s="26"/>
      <c r="C30" s="16" t="s">
        <v>76</v>
      </c>
      <c r="D30" s="17">
        <v>44925</v>
      </c>
      <c r="E30" s="18" t="s">
        <v>77</v>
      </c>
      <c r="F30" s="18" t="s">
        <v>78</v>
      </c>
      <c r="G30" s="20">
        <v>98209.74</v>
      </c>
      <c r="H30" s="21">
        <v>0</v>
      </c>
      <c r="I30" s="20">
        <f t="shared" si="0"/>
        <v>98209.74</v>
      </c>
      <c r="J30" s="22" t="s">
        <v>27</v>
      </c>
      <c r="K30" s="23" t="s">
        <v>19</v>
      </c>
      <c r="L30" s="2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x14ac:dyDescent="0.2">
      <c r="A31" s="26"/>
      <c r="B31" s="26"/>
      <c r="C31" s="16" t="s">
        <v>35</v>
      </c>
      <c r="D31" s="17">
        <v>44469</v>
      </c>
      <c r="E31" s="18" t="s">
        <v>79</v>
      </c>
      <c r="F31" s="19" t="s">
        <v>39</v>
      </c>
      <c r="G31" s="20">
        <v>45200</v>
      </c>
      <c r="H31" s="21">
        <v>0</v>
      </c>
      <c r="I31" s="20">
        <f t="shared" si="0"/>
        <v>45200</v>
      </c>
      <c r="J31" s="22" t="s">
        <v>80</v>
      </c>
      <c r="K31" s="23" t="s">
        <v>43</v>
      </c>
      <c r="L31" s="2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x14ac:dyDescent="0.2">
      <c r="A32" s="26"/>
      <c r="B32" s="26"/>
      <c r="C32" s="16" t="s">
        <v>81</v>
      </c>
      <c r="D32" s="17">
        <v>44592</v>
      </c>
      <c r="E32" s="18" t="s">
        <v>82</v>
      </c>
      <c r="F32" s="18" t="s">
        <v>83</v>
      </c>
      <c r="G32" s="20">
        <v>54236.3</v>
      </c>
      <c r="H32" s="21">
        <v>0</v>
      </c>
      <c r="I32" s="20">
        <f t="shared" si="0"/>
        <v>54236.3</v>
      </c>
      <c r="J32" s="22" t="s">
        <v>18</v>
      </c>
      <c r="K32" s="23" t="s">
        <v>19</v>
      </c>
      <c r="L32" s="2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x14ac:dyDescent="0.2">
      <c r="A33" s="26"/>
      <c r="B33" s="26"/>
      <c r="C33" s="16" t="s">
        <v>84</v>
      </c>
      <c r="D33" s="17">
        <v>44589</v>
      </c>
      <c r="E33" s="18" t="s">
        <v>85</v>
      </c>
      <c r="F33" s="18" t="s">
        <v>86</v>
      </c>
      <c r="G33" s="20">
        <v>16290.08</v>
      </c>
      <c r="H33" s="21">
        <v>0</v>
      </c>
      <c r="I33" s="20">
        <f t="shared" si="0"/>
        <v>16290.08</v>
      </c>
      <c r="J33" s="22" t="s">
        <v>18</v>
      </c>
      <c r="K33" s="23" t="s">
        <v>19</v>
      </c>
      <c r="L33" s="2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3" customFormat="1" x14ac:dyDescent="0.2">
      <c r="A34" s="1"/>
      <c r="B34" s="1"/>
      <c r="C34" s="16" t="s">
        <v>87</v>
      </c>
      <c r="D34" s="17">
        <v>44589</v>
      </c>
      <c r="E34" s="18" t="s">
        <v>88</v>
      </c>
      <c r="F34" s="18" t="s">
        <v>56</v>
      </c>
      <c r="G34" s="20">
        <v>354423.3</v>
      </c>
      <c r="H34" s="21">
        <v>0</v>
      </c>
      <c r="I34" s="20">
        <f t="shared" si="0"/>
        <v>354423.3</v>
      </c>
      <c r="J34" s="22" t="s">
        <v>18</v>
      </c>
      <c r="K34" s="23" t="s">
        <v>19</v>
      </c>
      <c r="L34" s="2"/>
      <c r="M34" s="1"/>
      <c r="N34" s="1"/>
      <c r="O34" s="1"/>
      <c r="P34" s="1"/>
      <c r="Q34" s="1"/>
      <c r="R34" s="1"/>
      <c r="S34" s="1"/>
      <c r="T34" s="1"/>
      <c r="U34" s="1"/>
    </row>
    <row r="35" spans="1:21" s="27" customFormat="1" x14ac:dyDescent="0.2">
      <c r="A35" s="26"/>
      <c r="B35" s="26"/>
      <c r="C35" s="16" t="s">
        <v>89</v>
      </c>
      <c r="D35" s="17">
        <v>44589</v>
      </c>
      <c r="E35" s="18" t="s">
        <v>90</v>
      </c>
      <c r="F35" s="18" t="s">
        <v>91</v>
      </c>
      <c r="G35" s="20">
        <v>129316.58</v>
      </c>
      <c r="H35" s="21">
        <v>0</v>
      </c>
      <c r="I35" s="20">
        <f t="shared" si="0"/>
        <v>129316.58</v>
      </c>
      <c r="J35" s="22" t="s">
        <v>18</v>
      </c>
      <c r="K35" s="23" t="s">
        <v>19</v>
      </c>
      <c r="L35" s="2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x14ac:dyDescent="0.2">
      <c r="A36" s="26"/>
      <c r="B36" s="26"/>
      <c r="C36" s="16" t="s">
        <v>92</v>
      </c>
      <c r="D36" s="17">
        <v>44592</v>
      </c>
      <c r="E36" s="18" t="s">
        <v>93</v>
      </c>
      <c r="F36" s="18" t="s">
        <v>94</v>
      </c>
      <c r="G36" s="20">
        <v>9775.4</v>
      </c>
      <c r="H36" s="21">
        <v>0</v>
      </c>
      <c r="I36" s="20">
        <f t="shared" si="0"/>
        <v>9775.4</v>
      </c>
      <c r="J36" s="22" t="s">
        <v>18</v>
      </c>
      <c r="K36" s="23" t="s">
        <v>19</v>
      </c>
      <c r="L36" s="2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x14ac:dyDescent="0.2">
      <c r="A37" s="26"/>
      <c r="B37" s="26"/>
      <c r="C37" s="16" t="s">
        <v>95</v>
      </c>
      <c r="D37" s="17">
        <v>44592</v>
      </c>
      <c r="E37" s="18" t="s">
        <v>96</v>
      </c>
      <c r="F37" s="18" t="s">
        <v>97</v>
      </c>
      <c r="G37" s="20">
        <v>106896.91</v>
      </c>
      <c r="H37" s="21">
        <v>0</v>
      </c>
      <c r="I37" s="20">
        <f t="shared" si="0"/>
        <v>106896.91</v>
      </c>
      <c r="J37" s="22" t="s">
        <v>18</v>
      </c>
      <c r="K37" s="23" t="s">
        <v>19</v>
      </c>
      <c r="L37" s="2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3" customFormat="1" x14ac:dyDescent="0.2">
      <c r="A38" s="1"/>
      <c r="B38" s="1"/>
      <c r="C38" s="16" t="s">
        <v>98</v>
      </c>
      <c r="D38" s="17">
        <v>44592</v>
      </c>
      <c r="E38" s="18" t="s">
        <v>99</v>
      </c>
      <c r="F38" s="18" t="s">
        <v>91</v>
      </c>
      <c r="G38" s="20">
        <v>185058.55</v>
      </c>
      <c r="H38" s="21">
        <v>0</v>
      </c>
      <c r="I38" s="20">
        <f t="shared" si="0"/>
        <v>185058.55</v>
      </c>
      <c r="J38" s="22" t="s">
        <v>18</v>
      </c>
      <c r="K38" s="23" t="s">
        <v>19</v>
      </c>
      <c r="L38" s="2"/>
      <c r="M38" s="1"/>
      <c r="N38" s="1"/>
      <c r="O38" s="1"/>
      <c r="P38" s="1"/>
      <c r="Q38" s="1"/>
      <c r="R38" s="1"/>
      <c r="S38" s="1"/>
      <c r="T38" s="1"/>
      <c r="U38" s="1"/>
    </row>
    <row r="39" spans="1:21" s="27" customFormat="1" x14ac:dyDescent="0.2">
      <c r="A39" s="26"/>
      <c r="B39" s="26"/>
      <c r="C39" s="16" t="s">
        <v>100</v>
      </c>
      <c r="D39" s="17">
        <v>44925</v>
      </c>
      <c r="E39" s="18" t="s">
        <v>101</v>
      </c>
      <c r="F39" s="18" t="s">
        <v>102</v>
      </c>
      <c r="G39" s="20">
        <v>30975.78</v>
      </c>
      <c r="H39" s="21">
        <v>0</v>
      </c>
      <c r="I39" s="20">
        <f t="shared" si="0"/>
        <v>30975.78</v>
      </c>
      <c r="J39" s="22" t="s">
        <v>27</v>
      </c>
      <c r="K39" s="23" t="s">
        <v>43</v>
      </c>
      <c r="L39" s="2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x14ac:dyDescent="0.2">
      <c r="A40" s="26"/>
      <c r="B40" s="26"/>
      <c r="C40" s="16" t="s">
        <v>103</v>
      </c>
      <c r="D40" s="17">
        <v>44588</v>
      </c>
      <c r="E40" s="18" t="s">
        <v>104</v>
      </c>
      <c r="F40" s="18" t="s">
        <v>105</v>
      </c>
      <c r="G40" s="20">
        <v>593494.56999999995</v>
      </c>
      <c r="H40" s="21">
        <v>0</v>
      </c>
      <c r="I40" s="20">
        <f t="shared" si="0"/>
        <v>593494.56999999995</v>
      </c>
      <c r="J40" s="22" t="s">
        <v>18</v>
      </c>
      <c r="K40" s="23" t="s">
        <v>19</v>
      </c>
      <c r="L40" s="2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x14ac:dyDescent="0.2">
      <c r="A41" s="26"/>
      <c r="B41" s="26"/>
      <c r="C41" s="16" t="s">
        <v>106</v>
      </c>
      <c r="D41" s="17">
        <v>44497</v>
      </c>
      <c r="E41" s="18" t="s">
        <v>107</v>
      </c>
      <c r="F41" s="19" t="s">
        <v>39</v>
      </c>
      <c r="G41" s="20">
        <v>59553.22</v>
      </c>
      <c r="H41" s="21">
        <v>0</v>
      </c>
      <c r="I41" s="20">
        <f t="shared" si="0"/>
        <v>59553.22</v>
      </c>
      <c r="J41" s="22" t="s">
        <v>108</v>
      </c>
      <c r="K41" s="23" t="s">
        <v>43</v>
      </c>
      <c r="L41" s="2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x14ac:dyDescent="0.2">
      <c r="A42" s="26"/>
      <c r="B42" s="26"/>
      <c r="C42" s="16" t="s">
        <v>109</v>
      </c>
      <c r="D42" s="17">
        <v>44399</v>
      </c>
      <c r="E42" s="18" t="s">
        <v>110</v>
      </c>
      <c r="F42" s="19" t="s">
        <v>39</v>
      </c>
      <c r="G42" s="20">
        <v>135600</v>
      </c>
      <c r="H42" s="21">
        <v>0</v>
      </c>
      <c r="I42" s="20">
        <f t="shared" si="0"/>
        <v>135600</v>
      </c>
      <c r="J42" s="22" t="s">
        <v>111</v>
      </c>
      <c r="K42" s="23" t="s">
        <v>43</v>
      </c>
      <c r="L42" s="2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x14ac:dyDescent="0.2">
      <c r="A43" s="26"/>
      <c r="B43" s="26"/>
      <c r="C43" s="16" t="s">
        <v>112</v>
      </c>
      <c r="D43" s="17">
        <v>44560</v>
      </c>
      <c r="E43" s="18" t="s">
        <v>113</v>
      </c>
      <c r="F43" s="19" t="s">
        <v>114</v>
      </c>
      <c r="G43" s="20">
        <v>99569.78</v>
      </c>
      <c r="H43" s="21">
        <v>0</v>
      </c>
      <c r="I43" s="20">
        <f t="shared" si="0"/>
        <v>99569.78</v>
      </c>
      <c r="J43" s="22" t="s">
        <v>27</v>
      </c>
      <c r="K43" s="23" t="s">
        <v>19</v>
      </c>
      <c r="L43" s="2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x14ac:dyDescent="0.2">
      <c r="A44" s="26"/>
      <c r="B44" s="26"/>
      <c r="C44" s="16" t="s">
        <v>115</v>
      </c>
      <c r="D44" s="17">
        <v>44560</v>
      </c>
      <c r="E44" s="18" t="s">
        <v>116</v>
      </c>
      <c r="F44" s="18" t="s">
        <v>117</v>
      </c>
      <c r="G44" s="20">
        <v>76591.399999999994</v>
      </c>
      <c r="H44" s="21">
        <v>0</v>
      </c>
      <c r="I44" s="20">
        <f t="shared" si="0"/>
        <v>76591.399999999994</v>
      </c>
      <c r="J44" s="22" t="s">
        <v>27</v>
      </c>
      <c r="K44" s="23" t="s">
        <v>19</v>
      </c>
      <c r="L44" s="2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x14ac:dyDescent="0.2">
      <c r="A45" s="26"/>
      <c r="B45" s="26"/>
      <c r="C45" s="16" t="s">
        <v>118</v>
      </c>
      <c r="D45" s="17">
        <v>44560</v>
      </c>
      <c r="E45" s="18" t="s">
        <v>119</v>
      </c>
      <c r="F45" s="18" t="s">
        <v>26</v>
      </c>
      <c r="G45" s="20">
        <v>14250</v>
      </c>
      <c r="H45" s="21">
        <v>0</v>
      </c>
      <c r="I45" s="20">
        <f t="shared" si="0"/>
        <v>14250</v>
      </c>
      <c r="J45" s="22" t="s">
        <v>27</v>
      </c>
      <c r="K45" s="23" t="s">
        <v>19</v>
      </c>
      <c r="L45" s="2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x14ac:dyDescent="0.2">
      <c r="A46" s="26"/>
      <c r="B46" s="26"/>
      <c r="C46" s="16" t="s">
        <v>120</v>
      </c>
      <c r="D46" s="17">
        <v>44560</v>
      </c>
      <c r="E46" s="18" t="s">
        <v>121</v>
      </c>
      <c r="F46" s="19" t="s">
        <v>122</v>
      </c>
      <c r="G46" s="20">
        <v>353400</v>
      </c>
      <c r="H46" s="21">
        <v>0</v>
      </c>
      <c r="I46" s="20">
        <f t="shared" si="0"/>
        <v>353400</v>
      </c>
      <c r="J46" s="22" t="s">
        <v>27</v>
      </c>
      <c r="K46" s="23" t="s">
        <v>19</v>
      </c>
      <c r="L46" s="2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x14ac:dyDescent="0.2">
      <c r="A47" s="26"/>
      <c r="B47" s="26"/>
      <c r="C47" s="16" t="s">
        <v>123</v>
      </c>
      <c r="D47" s="17">
        <v>44467</v>
      </c>
      <c r="E47" s="18" t="s">
        <v>124</v>
      </c>
      <c r="F47" s="19" t="s">
        <v>39</v>
      </c>
      <c r="G47" s="20">
        <v>226000</v>
      </c>
      <c r="H47" s="21">
        <v>0</v>
      </c>
      <c r="I47" s="20">
        <f t="shared" si="0"/>
        <v>226000</v>
      </c>
      <c r="J47" s="22" t="s">
        <v>80</v>
      </c>
      <c r="K47" s="23" t="s">
        <v>43</v>
      </c>
      <c r="L47" s="2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x14ac:dyDescent="0.2">
      <c r="A48" s="26"/>
      <c r="B48" s="26"/>
      <c r="C48" s="16" t="s">
        <v>125</v>
      </c>
      <c r="D48" s="17">
        <v>44592</v>
      </c>
      <c r="E48" s="18" t="s">
        <v>126</v>
      </c>
      <c r="F48" s="19" t="s">
        <v>39</v>
      </c>
      <c r="G48" s="20">
        <v>169500</v>
      </c>
      <c r="H48" s="21">
        <v>0</v>
      </c>
      <c r="I48" s="20">
        <f t="shared" si="0"/>
        <v>169500</v>
      </c>
      <c r="J48" s="22" t="s">
        <v>18</v>
      </c>
      <c r="K48" s="23" t="s">
        <v>19</v>
      </c>
      <c r="L48" s="2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x14ac:dyDescent="0.2">
      <c r="A49" s="26"/>
      <c r="B49" s="26"/>
      <c r="C49" s="16" t="s">
        <v>127</v>
      </c>
      <c r="D49" s="17">
        <v>44518</v>
      </c>
      <c r="E49" s="18" t="s">
        <v>128</v>
      </c>
      <c r="F49" s="19" t="s">
        <v>39</v>
      </c>
      <c r="G49" s="20">
        <v>90400</v>
      </c>
      <c r="H49" s="21">
        <v>0</v>
      </c>
      <c r="I49" s="20">
        <f t="shared" si="0"/>
        <v>90400</v>
      </c>
      <c r="J49" s="22" t="s">
        <v>27</v>
      </c>
      <c r="K49" s="23" t="s">
        <v>19</v>
      </c>
      <c r="L49" s="2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x14ac:dyDescent="0.2">
      <c r="A50" s="26"/>
      <c r="B50" s="26"/>
      <c r="C50" s="16" t="s">
        <v>129</v>
      </c>
      <c r="D50" s="17">
        <v>44529</v>
      </c>
      <c r="E50" s="18" t="s">
        <v>130</v>
      </c>
      <c r="F50" s="19" t="s">
        <v>131</v>
      </c>
      <c r="G50" s="20">
        <v>54387.62</v>
      </c>
      <c r="H50" s="21">
        <v>0</v>
      </c>
      <c r="I50" s="20">
        <f t="shared" si="0"/>
        <v>54387.62</v>
      </c>
      <c r="J50" s="22" t="s">
        <v>27</v>
      </c>
      <c r="K50" s="23" t="s">
        <v>19</v>
      </c>
      <c r="L50" s="2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x14ac:dyDescent="0.2">
      <c r="A51" s="26"/>
      <c r="B51" s="26"/>
      <c r="C51" s="16" t="s">
        <v>132</v>
      </c>
      <c r="D51" s="17">
        <v>44588</v>
      </c>
      <c r="E51" s="18" t="s">
        <v>133</v>
      </c>
      <c r="F51" s="18" t="s">
        <v>134</v>
      </c>
      <c r="G51" s="20">
        <v>77375.94</v>
      </c>
      <c r="H51" s="21">
        <v>0</v>
      </c>
      <c r="I51" s="20">
        <f t="shared" si="0"/>
        <v>77375.94</v>
      </c>
      <c r="J51" s="22" t="s">
        <v>27</v>
      </c>
      <c r="K51" s="23" t="s">
        <v>19</v>
      </c>
      <c r="L51" s="2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x14ac:dyDescent="0.2">
      <c r="A52" s="26"/>
      <c r="B52" s="26"/>
      <c r="C52" s="16" t="s">
        <v>135</v>
      </c>
      <c r="D52" s="17">
        <v>44587</v>
      </c>
      <c r="E52" s="18" t="s">
        <v>136</v>
      </c>
      <c r="F52" s="18" t="s">
        <v>137</v>
      </c>
      <c r="G52" s="20">
        <v>622460.5</v>
      </c>
      <c r="H52" s="21">
        <v>0</v>
      </c>
      <c r="I52" s="20">
        <f t="shared" si="0"/>
        <v>622460.5</v>
      </c>
      <c r="J52" s="22" t="s">
        <v>18</v>
      </c>
      <c r="K52" s="23" t="s">
        <v>19</v>
      </c>
      <c r="L52" s="2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x14ac:dyDescent="0.2">
      <c r="A53" s="26"/>
      <c r="B53" s="26"/>
      <c r="C53" s="16" t="s">
        <v>138</v>
      </c>
      <c r="D53" s="17">
        <v>44560</v>
      </c>
      <c r="E53" s="18" t="s">
        <v>139</v>
      </c>
      <c r="F53" s="19" t="s">
        <v>39</v>
      </c>
      <c r="G53" s="20">
        <v>339000</v>
      </c>
      <c r="H53" s="21">
        <v>0</v>
      </c>
      <c r="I53" s="20">
        <f t="shared" si="0"/>
        <v>339000</v>
      </c>
      <c r="J53" s="22" t="s">
        <v>27</v>
      </c>
      <c r="K53" s="23" t="s">
        <v>19</v>
      </c>
      <c r="L53" s="2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7" customFormat="1" x14ac:dyDescent="0.2">
      <c r="A54" s="26"/>
      <c r="B54" s="26"/>
      <c r="C54" s="16" t="s">
        <v>140</v>
      </c>
      <c r="D54" s="17">
        <v>44587</v>
      </c>
      <c r="E54" s="18" t="s">
        <v>141</v>
      </c>
      <c r="F54" s="19" t="s">
        <v>142</v>
      </c>
      <c r="G54" s="20">
        <v>28500</v>
      </c>
      <c r="H54" s="21">
        <v>0</v>
      </c>
      <c r="I54" s="20">
        <f t="shared" si="0"/>
        <v>28500</v>
      </c>
      <c r="J54" s="22" t="s">
        <v>18</v>
      </c>
      <c r="K54" s="23" t="s">
        <v>19</v>
      </c>
      <c r="L54" s="2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7" customFormat="1" x14ac:dyDescent="0.2">
      <c r="A55" s="26"/>
      <c r="B55" s="26"/>
      <c r="C55" s="16" t="s">
        <v>143</v>
      </c>
      <c r="D55" s="17">
        <v>44560</v>
      </c>
      <c r="E55" s="18" t="s">
        <v>144</v>
      </c>
      <c r="F55" s="19" t="s">
        <v>39</v>
      </c>
      <c r="G55" s="20">
        <v>135600</v>
      </c>
      <c r="H55" s="21">
        <v>0</v>
      </c>
      <c r="I55" s="20">
        <f t="shared" si="0"/>
        <v>135600</v>
      </c>
      <c r="J55" s="22" t="s">
        <v>27</v>
      </c>
      <c r="K55" s="23" t="s">
        <v>19</v>
      </c>
      <c r="L55" s="2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7" customFormat="1" x14ac:dyDescent="0.2">
      <c r="A56" s="26"/>
      <c r="B56" s="26"/>
      <c r="C56" s="16" t="s">
        <v>45</v>
      </c>
      <c r="D56" s="17">
        <v>44560</v>
      </c>
      <c r="E56" s="18" t="s">
        <v>145</v>
      </c>
      <c r="F56" s="19" t="s">
        <v>39</v>
      </c>
      <c r="G56" s="20">
        <v>48590</v>
      </c>
      <c r="H56" s="21">
        <v>0</v>
      </c>
      <c r="I56" s="20">
        <f t="shared" si="0"/>
        <v>48590</v>
      </c>
      <c r="J56" s="22" t="s">
        <v>27</v>
      </c>
      <c r="K56" s="23" t="s">
        <v>19</v>
      </c>
      <c r="L56" s="2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7" customFormat="1" x14ac:dyDescent="0.2">
      <c r="A57" s="26"/>
      <c r="B57" s="26"/>
      <c r="C57" s="16" t="s">
        <v>146</v>
      </c>
      <c r="D57" s="17">
        <v>44592</v>
      </c>
      <c r="E57" s="18" t="s">
        <v>147</v>
      </c>
      <c r="F57" s="18" t="s">
        <v>148</v>
      </c>
      <c r="G57" s="20">
        <v>611657.27</v>
      </c>
      <c r="H57" s="21">
        <v>0</v>
      </c>
      <c r="I57" s="20">
        <f t="shared" si="0"/>
        <v>611657.27</v>
      </c>
      <c r="J57" s="22" t="s">
        <v>18</v>
      </c>
      <c r="K57" s="23" t="s">
        <v>19</v>
      </c>
      <c r="L57" s="2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7" customFormat="1" x14ac:dyDescent="0.2">
      <c r="A58" s="26"/>
      <c r="B58" s="26"/>
      <c r="C58" s="16" t="s">
        <v>138</v>
      </c>
      <c r="D58" s="17">
        <v>44530</v>
      </c>
      <c r="E58" s="18" t="s">
        <v>149</v>
      </c>
      <c r="F58" s="18" t="s">
        <v>150</v>
      </c>
      <c r="G58" s="20">
        <v>122040</v>
      </c>
      <c r="H58" s="21">
        <v>0</v>
      </c>
      <c r="I58" s="20">
        <f t="shared" si="0"/>
        <v>122040</v>
      </c>
      <c r="J58" s="22" t="s">
        <v>42</v>
      </c>
      <c r="K58" s="23" t="s">
        <v>19</v>
      </c>
      <c r="L58" s="2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x14ac:dyDescent="0.2">
      <c r="A59" s="26"/>
      <c r="B59" s="26"/>
      <c r="C59" s="16" t="s">
        <v>151</v>
      </c>
      <c r="D59" s="17">
        <v>44592</v>
      </c>
      <c r="E59" s="18" t="s">
        <v>152</v>
      </c>
      <c r="F59" s="18" t="s">
        <v>153</v>
      </c>
      <c r="G59" s="20">
        <v>736312.02</v>
      </c>
      <c r="H59" s="21">
        <v>0</v>
      </c>
      <c r="I59" s="20">
        <f t="shared" si="0"/>
        <v>736312.02</v>
      </c>
      <c r="J59" s="22" t="s">
        <v>18</v>
      </c>
      <c r="K59" s="23" t="s">
        <v>19</v>
      </c>
      <c r="L59" s="2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3" customFormat="1" x14ac:dyDescent="0.2">
      <c r="A60" s="1"/>
      <c r="B60" s="1"/>
      <c r="C60" s="16" t="s">
        <v>154</v>
      </c>
      <c r="D60" s="17">
        <v>44560</v>
      </c>
      <c r="E60" s="18" t="s">
        <v>155</v>
      </c>
      <c r="F60" s="19" t="s">
        <v>142</v>
      </c>
      <c r="G60" s="20">
        <v>471200</v>
      </c>
      <c r="H60" s="21">
        <v>0</v>
      </c>
      <c r="I60" s="20">
        <f t="shared" si="0"/>
        <v>471200</v>
      </c>
      <c r="J60" s="22" t="s">
        <v>27</v>
      </c>
      <c r="K60" s="23" t="s">
        <v>19</v>
      </c>
      <c r="L60" s="2"/>
      <c r="M60" s="1"/>
      <c r="N60" s="1"/>
      <c r="O60" s="1"/>
      <c r="P60" s="1"/>
      <c r="Q60" s="1"/>
      <c r="R60" s="1"/>
      <c r="S60" s="1"/>
      <c r="T60" s="1"/>
      <c r="U60" s="1"/>
    </row>
    <row r="61" spans="1:21" s="27" customFormat="1" x14ac:dyDescent="0.2">
      <c r="A61" s="26"/>
      <c r="B61" s="26"/>
      <c r="C61" s="16" t="s">
        <v>156</v>
      </c>
      <c r="D61" s="17">
        <v>44592</v>
      </c>
      <c r="E61" s="18" t="s">
        <v>157</v>
      </c>
      <c r="F61" s="18" t="s">
        <v>158</v>
      </c>
      <c r="G61" s="20">
        <v>33109</v>
      </c>
      <c r="H61" s="21">
        <v>0</v>
      </c>
      <c r="I61" s="20">
        <f t="shared" si="0"/>
        <v>33109</v>
      </c>
      <c r="J61" s="22" t="s">
        <v>18</v>
      </c>
      <c r="K61" s="23" t="s">
        <v>19</v>
      </c>
      <c r="L61" s="2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27" customFormat="1" x14ac:dyDescent="0.2">
      <c r="A62" s="26"/>
      <c r="B62" s="26"/>
      <c r="C62" s="16" t="s">
        <v>23</v>
      </c>
      <c r="D62" s="17">
        <v>44589</v>
      </c>
      <c r="E62" s="18" t="s">
        <v>159</v>
      </c>
      <c r="F62" s="18" t="s">
        <v>160</v>
      </c>
      <c r="G62" s="20">
        <v>356250</v>
      </c>
      <c r="H62" s="21">
        <v>0</v>
      </c>
      <c r="I62" s="20">
        <f t="shared" si="0"/>
        <v>356250</v>
      </c>
      <c r="J62" s="22" t="s">
        <v>18</v>
      </c>
      <c r="K62" s="23" t="s">
        <v>19</v>
      </c>
      <c r="L62" s="2"/>
      <c r="M62" s="26"/>
      <c r="N62" s="26"/>
      <c r="O62" s="26"/>
      <c r="P62" s="26"/>
      <c r="Q62" s="26"/>
      <c r="R62" s="26"/>
      <c r="S62" s="26"/>
      <c r="T62" s="26"/>
      <c r="U62" s="26"/>
    </row>
    <row r="63" spans="1:21" s="27" customFormat="1" x14ac:dyDescent="0.2">
      <c r="A63" s="26"/>
      <c r="B63" s="26"/>
      <c r="C63" s="16" t="s">
        <v>161</v>
      </c>
      <c r="D63" s="17">
        <v>44560</v>
      </c>
      <c r="E63" s="18" t="s">
        <v>162</v>
      </c>
      <c r="F63" s="19" t="s">
        <v>163</v>
      </c>
      <c r="G63" s="20">
        <v>28693.33</v>
      </c>
      <c r="H63" s="21">
        <v>0</v>
      </c>
      <c r="I63" s="20">
        <f t="shared" si="0"/>
        <v>28693.33</v>
      </c>
      <c r="J63" s="22" t="s">
        <v>27</v>
      </c>
      <c r="K63" s="23" t="s">
        <v>19</v>
      </c>
      <c r="L63" s="2"/>
      <c r="M63" s="26"/>
      <c r="N63" s="26"/>
      <c r="O63" s="26"/>
      <c r="P63" s="26"/>
      <c r="Q63" s="26"/>
      <c r="R63" s="26"/>
      <c r="S63" s="26"/>
      <c r="T63" s="26"/>
      <c r="U63" s="26"/>
    </row>
    <row r="64" spans="1:21" s="27" customFormat="1" x14ac:dyDescent="0.2">
      <c r="A64" s="26"/>
      <c r="B64" s="26"/>
      <c r="C64" s="16" t="s">
        <v>164</v>
      </c>
      <c r="D64" s="17">
        <v>44439</v>
      </c>
      <c r="E64" s="18" t="s">
        <v>165</v>
      </c>
      <c r="F64" s="18" t="s">
        <v>39</v>
      </c>
      <c r="G64" s="20">
        <v>158200</v>
      </c>
      <c r="H64" s="21">
        <v>0</v>
      </c>
      <c r="I64" s="20">
        <f t="shared" si="0"/>
        <v>158200</v>
      </c>
      <c r="J64" s="22" t="s">
        <v>166</v>
      </c>
      <c r="K64" s="23" t="s">
        <v>43</v>
      </c>
      <c r="L64" s="2"/>
      <c r="M64" s="26"/>
      <c r="N64" s="26"/>
      <c r="O64" s="26"/>
      <c r="P64" s="26"/>
      <c r="Q64" s="26"/>
      <c r="R64" s="26"/>
      <c r="S64" s="26"/>
      <c r="T64" s="26"/>
      <c r="U64" s="26"/>
    </row>
    <row r="65" spans="1:21" s="27" customFormat="1" x14ac:dyDescent="0.2">
      <c r="A65" s="26"/>
      <c r="B65" s="26"/>
      <c r="C65" s="16" t="s">
        <v>167</v>
      </c>
      <c r="D65" s="17">
        <v>44494</v>
      </c>
      <c r="E65" s="18" t="s">
        <v>168</v>
      </c>
      <c r="F65" s="18" t="s">
        <v>39</v>
      </c>
      <c r="G65" s="20">
        <v>226000</v>
      </c>
      <c r="H65" s="21">
        <v>0</v>
      </c>
      <c r="I65" s="20">
        <f t="shared" si="0"/>
        <v>226000</v>
      </c>
      <c r="J65" s="22" t="s">
        <v>108</v>
      </c>
      <c r="K65" s="23" t="s">
        <v>43</v>
      </c>
      <c r="L65" s="2"/>
      <c r="M65" s="26"/>
      <c r="N65" s="26"/>
      <c r="O65" s="26"/>
      <c r="P65" s="26"/>
      <c r="Q65" s="26"/>
      <c r="R65" s="26"/>
      <c r="S65" s="26"/>
      <c r="T65" s="26"/>
      <c r="U65" s="26"/>
    </row>
    <row r="66" spans="1:21" s="27" customFormat="1" x14ac:dyDescent="0.2">
      <c r="A66" s="26"/>
      <c r="B66" s="26"/>
      <c r="C66" s="16" t="s">
        <v>169</v>
      </c>
      <c r="D66" s="17">
        <v>44498</v>
      </c>
      <c r="E66" s="18" t="s">
        <v>170</v>
      </c>
      <c r="F66" s="18" t="s">
        <v>39</v>
      </c>
      <c r="G66" s="20">
        <v>90400</v>
      </c>
      <c r="H66" s="21">
        <v>0</v>
      </c>
      <c r="I66" s="20">
        <f t="shared" si="0"/>
        <v>90400</v>
      </c>
      <c r="J66" s="22" t="s">
        <v>108</v>
      </c>
      <c r="K66" s="23" t="s">
        <v>43</v>
      </c>
      <c r="L66" s="2"/>
      <c r="M66" s="26"/>
      <c r="N66" s="26"/>
      <c r="O66" s="26"/>
      <c r="P66" s="26"/>
      <c r="Q66" s="26"/>
      <c r="R66" s="26"/>
      <c r="S66" s="26"/>
      <c r="T66" s="26"/>
      <c r="U66" s="26"/>
    </row>
    <row r="67" spans="1:21" s="27" customFormat="1" x14ac:dyDescent="0.2">
      <c r="A67" s="26"/>
      <c r="B67" s="26"/>
      <c r="C67" s="16" t="s">
        <v>171</v>
      </c>
      <c r="D67" s="17">
        <v>44589</v>
      </c>
      <c r="E67" s="18" t="s">
        <v>172</v>
      </c>
      <c r="F67" s="18" t="s">
        <v>173</v>
      </c>
      <c r="G67" s="20">
        <v>814276.87</v>
      </c>
      <c r="H67" s="21">
        <v>0</v>
      </c>
      <c r="I67" s="20">
        <f t="shared" si="0"/>
        <v>814276.87</v>
      </c>
      <c r="J67" s="22" t="s">
        <v>18</v>
      </c>
      <c r="K67" s="23" t="s">
        <v>19</v>
      </c>
      <c r="L67" s="2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27" customFormat="1" x14ac:dyDescent="0.2">
      <c r="A68" s="26"/>
      <c r="B68" s="26"/>
      <c r="C68" s="16" t="s">
        <v>15</v>
      </c>
      <c r="D68" s="17">
        <v>44560</v>
      </c>
      <c r="E68" s="18" t="s">
        <v>174</v>
      </c>
      <c r="F68" s="19" t="s">
        <v>39</v>
      </c>
      <c r="G68" s="20">
        <v>116214</v>
      </c>
      <c r="H68" s="21">
        <v>0</v>
      </c>
      <c r="I68" s="20">
        <f t="shared" si="0"/>
        <v>116214</v>
      </c>
      <c r="J68" s="22" t="s">
        <v>27</v>
      </c>
      <c r="K68" s="23" t="s">
        <v>19</v>
      </c>
      <c r="L68" s="2"/>
      <c r="M68" s="26"/>
      <c r="N68" s="26"/>
      <c r="O68" s="26"/>
      <c r="P68" s="26"/>
      <c r="Q68" s="26"/>
      <c r="R68" s="26"/>
      <c r="S68" s="26"/>
      <c r="T68" s="26"/>
      <c r="U68" s="26"/>
    </row>
    <row r="69" spans="1:21" s="27" customFormat="1" x14ac:dyDescent="0.2">
      <c r="A69" s="26"/>
      <c r="B69" s="26"/>
      <c r="C69" s="16" t="s">
        <v>20</v>
      </c>
      <c r="D69" s="17">
        <v>44560</v>
      </c>
      <c r="E69" s="18" t="s">
        <v>175</v>
      </c>
      <c r="F69" s="18" t="s">
        <v>22</v>
      </c>
      <c r="G69" s="20">
        <v>39280</v>
      </c>
      <c r="H69" s="21">
        <v>0</v>
      </c>
      <c r="I69" s="20">
        <f t="shared" si="0"/>
        <v>39280</v>
      </c>
      <c r="J69" s="22" t="s">
        <v>27</v>
      </c>
      <c r="K69" s="23" t="s">
        <v>19</v>
      </c>
      <c r="L69" s="2"/>
      <c r="M69" s="26"/>
      <c r="N69" s="26"/>
      <c r="O69" s="26"/>
      <c r="P69" s="26"/>
      <c r="Q69" s="26"/>
      <c r="R69" s="26"/>
      <c r="S69" s="26"/>
      <c r="T69" s="26"/>
      <c r="U69" s="26"/>
    </row>
    <row r="70" spans="1:21" s="27" customFormat="1" x14ac:dyDescent="0.2">
      <c r="A70" s="26"/>
      <c r="B70" s="26"/>
      <c r="C70" s="16" t="s">
        <v>176</v>
      </c>
      <c r="D70" s="17">
        <v>44435</v>
      </c>
      <c r="E70" s="18" t="s">
        <v>177</v>
      </c>
      <c r="F70" s="19" t="s">
        <v>39</v>
      </c>
      <c r="G70" s="20">
        <v>79100</v>
      </c>
      <c r="H70" s="21">
        <v>0</v>
      </c>
      <c r="I70" s="20">
        <f t="shared" si="0"/>
        <v>79100</v>
      </c>
      <c r="J70" s="22" t="s">
        <v>166</v>
      </c>
      <c r="K70" s="23" t="s">
        <v>43</v>
      </c>
      <c r="L70" s="2"/>
      <c r="M70" s="26"/>
      <c r="N70" s="26"/>
      <c r="O70" s="26"/>
      <c r="P70" s="26"/>
      <c r="Q70" s="26"/>
      <c r="R70" s="26"/>
      <c r="S70" s="26"/>
      <c r="T70" s="26"/>
      <c r="U70" s="26"/>
    </row>
    <row r="71" spans="1:21" s="3" customFormat="1" x14ac:dyDescent="0.2">
      <c r="A71" s="1"/>
      <c r="B71" s="1"/>
      <c r="C71" s="16" t="s">
        <v>123</v>
      </c>
      <c r="D71" s="17">
        <v>44530</v>
      </c>
      <c r="E71" s="18" t="s">
        <v>178</v>
      </c>
      <c r="F71" s="18" t="s">
        <v>179</v>
      </c>
      <c r="G71" s="20">
        <v>376064</v>
      </c>
      <c r="H71" s="21">
        <v>0</v>
      </c>
      <c r="I71" s="20">
        <f t="shared" si="0"/>
        <v>376064</v>
      </c>
      <c r="J71" s="22" t="s">
        <v>42</v>
      </c>
      <c r="K71" s="23" t="s">
        <v>43</v>
      </c>
      <c r="L71" s="2"/>
      <c r="M71" s="1"/>
      <c r="N71" s="1"/>
      <c r="O71" s="1"/>
      <c r="P71" s="1"/>
      <c r="Q71" s="1"/>
      <c r="R71" s="1"/>
      <c r="S71" s="1"/>
      <c r="T71" s="1"/>
      <c r="U71" s="1"/>
    </row>
    <row r="72" spans="1:21" s="27" customFormat="1" x14ac:dyDescent="0.2">
      <c r="A72" s="26"/>
      <c r="B72" s="26"/>
      <c r="C72" s="16" t="s">
        <v>180</v>
      </c>
      <c r="D72" s="17">
        <v>44592</v>
      </c>
      <c r="E72" s="18" t="s">
        <v>181</v>
      </c>
      <c r="F72" s="19" t="s">
        <v>39</v>
      </c>
      <c r="G72" s="20">
        <v>169500</v>
      </c>
      <c r="H72" s="21">
        <v>0</v>
      </c>
      <c r="I72" s="20">
        <f t="shared" si="0"/>
        <v>169500</v>
      </c>
      <c r="J72" s="22" t="s">
        <v>18</v>
      </c>
      <c r="K72" s="23" t="s">
        <v>19</v>
      </c>
      <c r="L72" s="2"/>
      <c r="M72" s="26"/>
      <c r="N72" s="26"/>
      <c r="O72" s="26"/>
      <c r="P72" s="26"/>
      <c r="Q72" s="26"/>
      <c r="R72" s="26"/>
      <c r="S72" s="26"/>
      <c r="T72" s="26"/>
      <c r="U72" s="26"/>
    </row>
    <row r="73" spans="1:21" s="3" customFormat="1" x14ac:dyDescent="0.2">
      <c r="A73" s="1"/>
      <c r="B73" s="1"/>
      <c r="C73" s="16" t="s">
        <v>143</v>
      </c>
      <c r="D73" s="17">
        <v>44560</v>
      </c>
      <c r="E73" s="18" t="s">
        <v>182</v>
      </c>
      <c r="F73" s="19" t="s">
        <v>39</v>
      </c>
      <c r="G73" s="20">
        <v>96840</v>
      </c>
      <c r="H73" s="21">
        <v>0</v>
      </c>
      <c r="I73" s="20">
        <f t="shared" ref="I73:I81" si="1">+G73</f>
        <v>96840</v>
      </c>
      <c r="J73" s="22" t="s">
        <v>27</v>
      </c>
      <c r="K73" s="23" t="s">
        <v>19</v>
      </c>
      <c r="L73" s="2"/>
      <c r="M73" s="1"/>
      <c r="N73" s="1"/>
      <c r="O73" s="1"/>
      <c r="P73" s="1"/>
      <c r="Q73" s="1"/>
      <c r="R73" s="1"/>
      <c r="S73" s="1"/>
      <c r="T73" s="1"/>
      <c r="U73" s="1"/>
    </row>
    <row r="74" spans="1:21" s="29" customFormat="1" x14ac:dyDescent="0.2">
      <c r="A74" s="28"/>
      <c r="B74" s="26"/>
      <c r="C74" s="16" t="s">
        <v>183</v>
      </c>
      <c r="D74" s="17">
        <v>44587</v>
      </c>
      <c r="E74" s="18" t="s">
        <v>184</v>
      </c>
      <c r="F74" s="18" t="s">
        <v>17</v>
      </c>
      <c r="G74" s="20">
        <v>12309.05</v>
      </c>
      <c r="H74" s="21">
        <v>0</v>
      </c>
      <c r="I74" s="20">
        <f t="shared" si="1"/>
        <v>12309.05</v>
      </c>
      <c r="J74" s="22" t="s">
        <v>18</v>
      </c>
      <c r="K74" s="23" t="s">
        <v>19</v>
      </c>
      <c r="L74" s="2"/>
      <c r="M74" s="26"/>
      <c r="N74" s="26"/>
      <c r="O74" s="26"/>
      <c r="P74" s="26"/>
      <c r="Q74" s="26"/>
      <c r="R74" s="26"/>
      <c r="S74" s="26"/>
      <c r="T74" s="26"/>
      <c r="U74" s="26"/>
    </row>
    <row r="75" spans="1:21" s="29" customFormat="1" x14ac:dyDescent="0.2">
      <c r="A75" s="26"/>
      <c r="B75" s="26"/>
      <c r="C75" s="16" t="s">
        <v>185</v>
      </c>
      <c r="D75" s="17">
        <v>44560</v>
      </c>
      <c r="E75" s="18" t="s">
        <v>186</v>
      </c>
      <c r="F75" s="18" t="s">
        <v>187</v>
      </c>
      <c r="G75" s="20">
        <v>4448</v>
      </c>
      <c r="H75" s="21">
        <v>0</v>
      </c>
      <c r="I75" s="20">
        <f t="shared" si="1"/>
        <v>4448</v>
      </c>
      <c r="J75" s="22" t="s">
        <v>27</v>
      </c>
      <c r="K75" s="23" t="s">
        <v>19</v>
      </c>
      <c r="L75" s="2"/>
      <c r="M75" s="26"/>
      <c r="N75" s="26"/>
      <c r="O75" s="26"/>
      <c r="P75" s="26"/>
      <c r="Q75" s="26"/>
      <c r="R75" s="26"/>
      <c r="S75" s="26"/>
      <c r="T75" s="26"/>
      <c r="U75" s="26"/>
    </row>
    <row r="76" spans="1:21" s="3" customFormat="1" x14ac:dyDescent="0.2">
      <c r="A76" s="1"/>
      <c r="B76" s="1"/>
      <c r="C76" s="16" t="s">
        <v>188</v>
      </c>
      <c r="D76" s="17">
        <v>44592</v>
      </c>
      <c r="E76" s="18" t="s">
        <v>189</v>
      </c>
      <c r="F76" s="19" t="s">
        <v>39</v>
      </c>
      <c r="G76" s="20">
        <v>95000</v>
      </c>
      <c r="H76" s="21">
        <v>0</v>
      </c>
      <c r="I76" s="20">
        <f t="shared" si="1"/>
        <v>95000</v>
      </c>
      <c r="J76" s="22" t="s">
        <v>18</v>
      </c>
      <c r="K76" s="23" t="s">
        <v>43</v>
      </c>
      <c r="L76" s="2"/>
      <c r="M76" s="1"/>
      <c r="N76" s="1"/>
      <c r="O76" s="1"/>
      <c r="P76" s="1"/>
      <c r="Q76" s="1"/>
      <c r="R76" s="1"/>
      <c r="S76" s="1"/>
      <c r="T76" s="1"/>
      <c r="U76" s="1"/>
    </row>
    <row r="77" spans="1:21" s="29" customFormat="1" x14ac:dyDescent="0.2">
      <c r="A77" s="26"/>
      <c r="B77" s="26"/>
      <c r="C77" s="16" t="s">
        <v>188</v>
      </c>
      <c r="D77" s="17">
        <v>44592</v>
      </c>
      <c r="E77" s="18" t="s">
        <v>190</v>
      </c>
      <c r="F77" s="18" t="s">
        <v>191</v>
      </c>
      <c r="G77" s="20">
        <v>7560</v>
      </c>
      <c r="H77" s="21">
        <v>0</v>
      </c>
      <c r="I77" s="20">
        <f t="shared" si="1"/>
        <v>7560</v>
      </c>
      <c r="J77" s="22" t="s">
        <v>18</v>
      </c>
      <c r="K77" s="23" t="s">
        <v>19</v>
      </c>
      <c r="L77" s="2"/>
      <c r="M77" s="26"/>
      <c r="N77" s="26"/>
      <c r="O77" s="26"/>
      <c r="P77" s="26"/>
      <c r="Q77" s="26"/>
      <c r="R77" s="26"/>
      <c r="S77" s="26"/>
      <c r="T77" s="26"/>
      <c r="U77" s="26"/>
    </row>
    <row r="78" spans="1:21" s="3" customFormat="1" x14ac:dyDescent="0.2">
      <c r="A78" s="1"/>
      <c r="B78" s="1"/>
      <c r="C78" s="16" t="s">
        <v>20</v>
      </c>
      <c r="D78" s="17">
        <v>44560</v>
      </c>
      <c r="E78" s="18" t="s">
        <v>192</v>
      </c>
      <c r="F78" s="19" t="s">
        <v>193</v>
      </c>
      <c r="G78" s="20">
        <v>10000</v>
      </c>
      <c r="H78" s="21">
        <v>0</v>
      </c>
      <c r="I78" s="20">
        <f t="shared" si="1"/>
        <v>10000</v>
      </c>
      <c r="J78" s="22" t="s">
        <v>27</v>
      </c>
      <c r="K78" s="23" t="s">
        <v>19</v>
      </c>
      <c r="L78" s="2"/>
      <c r="M78" s="1"/>
      <c r="N78" s="1"/>
      <c r="O78" s="1"/>
      <c r="P78" s="1"/>
      <c r="Q78" s="1"/>
      <c r="R78" s="1"/>
      <c r="S78" s="1"/>
      <c r="T78" s="1"/>
      <c r="U78" s="1"/>
    </row>
    <row r="79" spans="1:21" s="27" customFormat="1" x14ac:dyDescent="0.2">
      <c r="A79" s="26"/>
      <c r="B79" s="26"/>
      <c r="C79" s="16" t="s">
        <v>194</v>
      </c>
      <c r="D79" s="17">
        <v>44592</v>
      </c>
      <c r="E79" s="18" t="s">
        <v>195</v>
      </c>
      <c r="F79" s="18" t="s">
        <v>97</v>
      </c>
      <c r="G79" s="20">
        <v>205685</v>
      </c>
      <c r="H79" s="21">
        <v>0</v>
      </c>
      <c r="I79" s="20">
        <f t="shared" si="1"/>
        <v>205685</v>
      </c>
      <c r="J79" s="22" t="s">
        <v>18</v>
      </c>
      <c r="K79" s="23" t="s">
        <v>19</v>
      </c>
      <c r="L79" s="2"/>
      <c r="M79" s="26"/>
      <c r="N79" s="26"/>
      <c r="O79" s="26"/>
      <c r="P79" s="26"/>
      <c r="Q79" s="26"/>
      <c r="R79" s="26"/>
      <c r="S79" s="26"/>
      <c r="T79" s="26"/>
      <c r="U79" s="26"/>
    </row>
    <row r="80" spans="1:21" s="3" customFormat="1" x14ac:dyDescent="0.2">
      <c r="A80" s="1"/>
      <c r="B80" s="1"/>
      <c r="C80" s="16" t="s">
        <v>196</v>
      </c>
      <c r="D80" s="17">
        <v>44560</v>
      </c>
      <c r="E80" s="18" t="s">
        <v>197</v>
      </c>
      <c r="F80" s="19" t="s">
        <v>193</v>
      </c>
      <c r="G80" s="20">
        <v>132768.67000000001</v>
      </c>
      <c r="H80" s="21">
        <v>0</v>
      </c>
      <c r="I80" s="20">
        <f t="shared" si="1"/>
        <v>132768.67000000001</v>
      </c>
      <c r="J80" s="22" t="s">
        <v>27</v>
      </c>
      <c r="K80" s="23" t="s">
        <v>19</v>
      </c>
      <c r="L80" s="2"/>
      <c r="M80" s="1"/>
      <c r="N80" s="1"/>
      <c r="O80" s="1"/>
      <c r="P80" s="1"/>
      <c r="Q80" s="1"/>
      <c r="R80" s="1"/>
      <c r="S80" s="1"/>
      <c r="T80" s="1"/>
      <c r="U80" s="1"/>
    </row>
    <row r="81" spans="1:21" s="29" customFormat="1" x14ac:dyDescent="0.2">
      <c r="A81" s="26"/>
      <c r="B81" s="26"/>
      <c r="C81" s="16"/>
      <c r="D81" s="17"/>
      <c r="E81" s="18"/>
      <c r="F81" s="18"/>
      <c r="G81" s="20"/>
      <c r="H81" s="21"/>
      <c r="I81" s="20"/>
      <c r="J81" s="22"/>
      <c r="K81" s="23"/>
      <c r="L81" s="2"/>
      <c r="M81" s="26"/>
      <c r="N81" s="26"/>
      <c r="O81" s="26"/>
      <c r="P81" s="26"/>
      <c r="Q81" s="26"/>
      <c r="R81" s="26"/>
      <c r="S81" s="26"/>
      <c r="T81" s="26"/>
      <c r="U81" s="26"/>
    </row>
    <row r="82" spans="1:21" s="27" customFormat="1" ht="15" x14ac:dyDescent="0.2">
      <c r="A82" s="26"/>
      <c r="B82" s="26"/>
      <c r="C82" s="22"/>
      <c r="D82" s="22"/>
      <c r="E82" s="30" t="s">
        <v>198</v>
      </c>
      <c r="F82" s="31"/>
      <c r="G82" s="32">
        <v>12033759.41</v>
      </c>
      <c r="H82" s="32">
        <f>SUM(H8:H81)</f>
        <v>0</v>
      </c>
      <c r="I82" s="32">
        <f>SUM(I8:I81)</f>
        <v>12033759.41</v>
      </c>
      <c r="J82" s="33"/>
      <c r="K82" s="33"/>
      <c r="L82" s="2"/>
      <c r="M82" s="26"/>
      <c r="N82" s="26"/>
      <c r="O82" s="26"/>
      <c r="P82" s="26"/>
      <c r="Q82" s="26"/>
      <c r="R82" s="26"/>
      <c r="S82" s="26"/>
      <c r="T82" s="26"/>
      <c r="U82" s="26"/>
    </row>
    <row r="83" spans="1:21" s="27" customFormat="1" x14ac:dyDescent="0.2">
      <c r="A83" s="26"/>
      <c r="B83" s="26"/>
      <c r="C83" s="34"/>
      <c r="D83" s="34"/>
      <c r="E83" s="35"/>
      <c r="F83" s="35"/>
      <c r="G83" s="36"/>
      <c r="H83" s="37"/>
      <c r="I83" s="38"/>
      <c r="J83" s="38"/>
      <c r="K83" s="38"/>
      <c r="L83" s="2"/>
      <c r="M83" s="26"/>
      <c r="N83" s="26"/>
      <c r="O83" s="26"/>
      <c r="P83" s="26"/>
      <c r="Q83" s="26"/>
      <c r="R83" s="26"/>
      <c r="S83" s="26"/>
      <c r="T83" s="26"/>
      <c r="U83" s="26"/>
    </row>
    <row r="84" spans="1:21" s="3" customFormat="1" x14ac:dyDescent="0.2">
      <c r="A84" s="1"/>
      <c r="B84" s="1"/>
      <c r="C84" s="34"/>
      <c r="D84" s="34"/>
      <c r="E84" s="35"/>
      <c r="F84" s="35"/>
      <c r="G84" s="36"/>
      <c r="H84" s="37"/>
      <c r="I84" s="38"/>
      <c r="J84" s="38"/>
      <c r="K84" s="38"/>
      <c r="L84" s="2"/>
      <c r="M84" s="1"/>
      <c r="N84" s="1"/>
      <c r="O84" s="1"/>
      <c r="P84" s="1"/>
      <c r="Q84" s="1"/>
      <c r="R84" s="1"/>
      <c r="S84" s="1"/>
      <c r="T84" s="1"/>
      <c r="U84" s="1"/>
    </row>
    <row r="85" spans="1:21" s="3" customFormat="1" x14ac:dyDescent="0.2">
      <c r="A85" s="1"/>
      <c r="B85" s="1"/>
      <c r="C85" s="34"/>
      <c r="D85" s="34"/>
      <c r="E85" s="35"/>
      <c r="F85" s="35"/>
      <c r="G85" s="36"/>
      <c r="H85" s="37"/>
      <c r="I85" s="38"/>
      <c r="J85" s="38"/>
      <c r="K85" s="38"/>
      <c r="L85" s="2"/>
      <c r="M85" s="1"/>
      <c r="N85" s="1"/>
      <c r="O85" s="1"/>
      <c r="P85" s="1"/>
      <c r="Q85" s="1"/>
      <c r="R85" s="1"/>
      <c r="S85" s="1"/>
      <c r="T85" s="1"/>
      <c r="U85" s="1"/>
    </row>
    <row r="86" spans="1:21" s="3" customFormat="1" x14ac:dyDescent="0.2">
      <c r="A86" s="1"/>
      <c r="B86" s="1"/>
      <c r="C86" s="34"/>
      <c r="D86" s="34"/>
      <c r="E86" s="35"/>
      <c r="F86" s="36"/>
      <c r="G86" s="37"/>
      <c r="H86" s="37"/>
      <c r="I86" s="38"/>
      <c r="J86" s="38"/>
      <c r="K86" s="38"/>
      <c r="L86" s="39"/>
      <c r="M86" s="1"/>
      <c r="N86" s="1"/>
      <c r="O86" s="1"/>
      <c r="P86" s="1"/>
      <c r="Q86" s="1"/>
      <c r="R86" s="1"/>
      <c r="S86" s="1"/>
      <c r="T86" s="1"/>
      <c r="U86" s="1"/>
    </row>
    <row r="87" spans="1:21" s="3" customFormat="1" x14ac:dyDescent="0.2">
      <c r="A87" s="1"/>
      <c r="B87" s="1"/>
      <c r="C87" s="1"/>
      <c r="D87" s="1"/>
      <c r="E87" s="1"/>
      <c r="F87" s="1"/>
      <c r="G87" s="37"/>
      <c r="H87" s="37"/>
      <c r="I87" s="38"/>
      <c r="J87" s="38"/>
      <c r="K87" s="38"/>
      <c r="L87" s="2"/>
      <c r="M87" s="1"/>
      <c r="N87" s="1"/>
      <c r="O87" s="1"/>
      <c r="P87" s="1"/>
      <c r="Q87" s="1"/>
      <c r="R87" s="1"/>
      <c r="S87" s="1"/>
      <c r="T87" s="1"/>
      <c r="U87" s="1"/>
    </row>
    <row r="88" spans="1:21" s="3" customFormat="1" x14ac:dyDescent="0.2">
      <c r="A88" s="1"/>
      <c r="B88" s="1"/>
      <c r="C88" s="37"/>
      <c r="D88" s="37"/>
      <c r="E88" s="24"/>
      <c r="F88" s="37"/>
      <c r="G88" s="37"/>
      <c r="H88" s="2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</row>
    <row r="89" spans="1:21" s="27" customFormat="1" x14ac:dyDescent="0.2">
      <c r="A89" s="26"/>
      <c r="B89" s="26"/>
      <c r="C89" s="40" t="s">
        <v>199</v>
      </c>
      <c r="D89" s="40"/>
      <c r="E89" s="24"/>
      <c r="F89" s="37" t="s">
        <v>200</v>
      </c>
      <c r="G89" s="37"/>
      <c r="H89" s="2"/>
      <c r="I89" s="1"/>
      <c r="J89" s="1"/>
      <c r="K89" s="1"/>
      <c r="L89" s="2"/>
      <c r="M89" s="26"/>
      <c r="N89" s="26"/>
      <c r="O89" s="26"/>
      <c r="P89" s="26"/>
      <c r="Q89" s="26"/>
      <c r="R89" s="26"/>
      <c r="S89" s="26"/>
      <c r="T89" s="26"/>
      <c r="U89" s="26"/>
    </row>
    <row r="90" spans="1:21" s="27" customFormat="1" x14ac:dyDescent="0.2">
      <c r="A90" s="26"/>
      <c r="B90" s="26"/>
      <c r="C90" s="40" t="s">
        <v>201</v>
      </c>
      <c r="D90" s="40"/>
      <c r="E90" s="24"/>
      <c r="F90" s="37" t="s">
        <v>202</v>
      </c>
      <c r="G90" s="2"/>
      <c r="H90" s="2"/>
      <c r="I90" s="1"/>
      <c r="J90" s="1"/>
      <c r="K90" s="1"/>
      <c r="L90" s="2"/>
      <c r="M90" s="26"/>
      <c r="N90" s="26"/>
      <c r="O90" s="26"/>
      <c r="P90" s="26"/>
      <c r="Q90" s="26"/>
      <c r="R90" s="26"/>
      <c r="S90" s="26"/>
      <c r="T90" s="26"/>
      <c r="U90" s="26"/>
    </row>
    <row r="91" spans="1:21" s="27" customFormat="1" x14ac:dyDescent="0.2">
      <c r="A91" s="26"/>
      <c r="B91" s="26"/>
      <c r="C91" s="2"/>
      <c r="D91" s="2"/>
      <c r="E91" s="24"/>
      <c r="F91" s="2"/>
      <c r="G91" s="2"/>
      <c r="H91" s="2"/>
      <c r="I91" s="1"/>
      <c r="J91" s="41"/>
      <c r="K91" s="1"/>
      <c r="L91" s="2"/>
      <c r="M91" s="26"/>
      <c r="N91" s="26"/>
      <c r="O91" s="26"/>
      <c r="P91" s="26"/>
      <c r="Q91" s="26"/>
      <c r="R91" s="26"/>
      <c r="S91" s="26"/>
      <c r="T91" s="26"/>
      <c r="U91" s="26"/>
    </row>
    <row r="92" spans="1:21" s="27" customFormat="1" x14ac:dyDescent="0.2">
      <c r="A92" s="26"/>
      <c r="B92" s="26"/>
      <c r="C92" s="2"/>
      <c r="D92" s="2"/>
      <c r="E92" s="24"/>
      <c r="F92" s="2"/>
      <c r="G92" s="2"/>
      <c r="H92" s="2"/>
      <c r="I92" s="1"/>
      <c r="J92" s="1"/>
      <c r="K92" s="1"/>
      <c r="L92" s="2"/>
      <c r="M92" s="26"/>
      <c r="N92" s="26"/>
      <c r="O92" s="26"/>
      <c r="P92" s="26"/>
      <c r="Q92" s="26"/>
      <c r="R92" s="26"/>
      <c r="S92" s="26"/>
      <c r="T92" s="26"/>
      <c r="U92" s="26"/>
    </row>
    <row r="93" spans="1:21" s="27" customFormat="1" x14ac:dyDescent="0.2">
      <c r="A93" s="26"/>
      <c r="B93" s="26"/>
      <c r="C93" s="2"/>
      <c r="D93" s="2"/>
      <c r="E93" s="24"/>
      <c r="F93" s="2"/>
      <c r="G93" s="1"/>
      <c r="H93" s="2"/>
      <c r="I93" s="1"/>
      <c r="J93" s="1"/>
      <c r="K93" s="1"/>
      <c r="L93" s="2"/>
      <c r="M93" s="26"/>
      <c r="N93" s="26"/>
      <c r="O93" s="26"/>
      <c r="P93" s="26"/>
      <c r="Q93" s="26"/>
      <c r="R93" s="26"/>
      <c r="S93" s="26"/>
      <c r="T93" s="26"/>
      <c r="U93" s="26"/>
    </row>
    <row r="94" spans="1:21" s="3" customFormat="1" x14ac:dyDescent="0.2">
      <c r="A94" s="1"/>
      <c r="B94" s="1"/>
      <c r="C94" s="2"/>
      <c r="D94" s="2"/>
      <c r="E94" s="24"/>
      <c r="F94" s="2"/>
      <c r="G94" s="2"/>
      <c r="H94" s="2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</row>
    <row r="95" spans="1:21" s="27" customFormat="1" ht="18" customHeight="1" x14ac:dyDescent="0.2">
      <c r="A95" s="26"/>
      <c r="B95" s="26"/>
      <c r="C95" s="2"/>
      <c r="D95" s="2"/>
      <c r="E95" s="24"/>
      <c r="F95" s="2"/>
      <c r="G95" s="1"/>
      <c r="H95" s="2"/>
      <c r="I95" s="41"/>
      <c r="J95" s="1"/>
      <c r="K95" s="1"/>
      <c r="L95" s="2"/>
      <c r="M95" s="26"/>
      <c r="N95" s="26"/>
      <c r="O95" s="26"/>
      <c r="P95" s="26"/>
      <c r="Q95" s="26"/>
      <c r="R95" s="26"/>
      <c r="S95" s="26"/>
      <c r="T95" s="26"/>
      <c r="U95" s="26"/>
    </row>
    <row r="96" spans="1:21" s="3" customFormat="1" x14ac:dyDescent="0.2">
      <c r="A96" s="1"/>
      <c r="B96" s="1"/>
      <c r="C96" s="2"/>
      <c r="D96" s="2"/>
      <c r="E96" s="2"/>
      <c r="F96" s="2"/>
      <c r="G96" s="1"/>
      <c r="H96" s="2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</row>
    <row r="97" spans="1:235" s="27" customFormat="1" x14ac:dyDescent="0.2">
      <c r="A97" s="26"/>
      <c r="B97" s="26"/>
      <c r="C97" s="2"/>
      <c r="D97" s="2"/>
      <c r="E97" s="2"/>
      <c r="F97" s="2"/>
      <c r="G97" s="1"/>
      <c r="H97" s="2"/>
      <c r="I97" s="41"/>
      <c r="J97" s="1"/>
      <c r="K97" s="1"/>
      <c r="L97" s="2"/>
      <c r="M97" s="26"/>
      <c r="N97" s="26"/>
      <c r="O97" s="26"/>
      <c r="P97" s="26"/>
      <c r="Q97" s="26"/>
      <c r="R97" s="26"/>
      <c r="S97" s="26"/>
      <c r="T97" s="26"/>
      <c r="U97" s="26"/>
    </row>
    <row r="98" spans="1:235" s="3" customFormat="1" x14ac:dyDescent="0.2">
      <c r="A98" s="1"/>
      <c r="B98" s="1"/>
      <c r="C98" s="1"/>
      <c r="D98" s="1"/>
      <c r="E98" s="15"/>
      <c r="F98" s="1"/>
      <c r="G98" s="1"/>
      <c r="H98" s="2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</row>
    <row r="99" spans="1:235" s="27" customFormat="1" x14ac:dyDescent="0.2">
      <c r="A99" s="26"/>
      <c r="B99" s="26"/>
      <c r="C99" s="1"/>
      <c r="D99" s="1"/>
      <c r="E99" s="15"/>
      <c r="F99" s="1"/>
      <c r="G99" s="42"/>
      <c r="H99" s="2"/>
      <c r="I99" s="1"/>
      <c r="J99" s="1"/>
      <c r="K99" s="1"/>
      <c r="L99" s="2"/>
      <c r="M99" s="26"/>
      <c r="N99" s="26"/>
      <c r="O99" s="26"/>
      <c r="P99" s="26"/>
      <c r="Q99" s="26"/>
      <c r="R99" s="26"/>
      <c r="S99" s="26"/>
      <c r="T99" s="26"/>
      <c r="U99" s="26"/>
    </row>
    <row r="100" spans="1:235" s="3" customFormat="1" x14ac:dyDescent="0.2">
      <c r="A100" s="1"/>
      <c r="B100" s="1"/>
      <c r="C100" s="1"/>
      <c r="D100" s="1"/>
      <c r="E100" s="15"/>
      <c r="F100" s="1"/>
      <c r="G100" s="2"/>
      <c r="H100" s="2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</row>
    <row r="101" spans="1:235" s="1" customFormat="1" x14ac:dyDescent="0.2">
      <c r="G101" s="2"/>
      <c r="H101" s="2"/>
      <c r="L101" s="2"/>
    </row>
    <row r="102" spans="1:235" s="1" customFormat="1" x14ac:dyDescent="0.2">
      <c r="G102" s="2"/>
      <c r="H102" s="2"/>
      <c r="L102" s="2"/>
    </row>
    <row r="103" spans="1:235" s="1" customFormat="1" x14ac:dyDescent="0.2">
      <c r="G103" s="2"/>
      <c r="H103" s="2"/>
      <c r="L103" s="2"/>
    </row>
    <row r="104" spans="1:235" s="1" customFormat="1" x14ac:dyDescent="0.2">
      <c r="G104" s="2"/>
      <c r="H104" s="2"/>
      <c r="L104" s="2"/>
    </row>
    <row r="105" spans="1:235" s="1" customFormat="1" x14ac:dyDescent="0.2">
      <c r="H105" s="2"/>
      <c r="L105" s="2"/>
    </row>
    <row r="106" spans="1:235" s="1" customFormat="1" x14ac:dyDescent="0.2">
      <c r="H106" s="2"/>
      <c r="L106" s="2"/>
    </row>
    <row r="107" spans="1:235" s="1" customFormat="1" x14ac:dyDescent="0.2">
      <c r="H107" s="2"/>
      <c r="L107" s="2"/>
    </row>
    <row r="108" spans="1:235" s="1" customFormat="1" x14ac:dyDescent="0.2">
      <c r="H108" s="2"/>
      <c r="L108" s="2"/>
    </row>
    <row r="109" spans="1:235" s="3" customFormat="1" x14ac:dyDescent="0.2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</row>
    <row r="110" spans="1:235" s="3" customFormat="1" x14ac:dyDescent="0.2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</row>
    <row r="111" spans="1:235" s="3" customFormat="1" x14ac:dyDescent="0.2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</row>
    <row r="112" spans="1:235" s="3" customFormat="1" x14ac:dyDescent="0.2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</row>
    <row r="113" spans="1:235" s="3" customFormat="1" x14ac:dyDescent="0.2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</row>
    <row r="114" spans="1:235" s="3" customFormat="1" x14ac:dyDescent="0.2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</row>
    <row r="115" spans="1:235" s="3" customFormat="1" x14ac:dyDescent="0.2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</row>
    <row r="116" spans="1:235" s="3" customFormat="1" x14ac:dyDescent="0.2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</row>
    <row r="117" spans="1:235" s="3" customFormat="1" x14ac:dyDescent="0.2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</row>
    <row r="118" spans="1:235" s="3" customFormat="1" x14ac:dyDescent="0.2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</row>
    <row r="119" spans="1:235" s="3" customFormat="1" x14ac:dyDescent="0.2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</row>
    <row r="120" spans="1:235" s="3" customFormat="1" x14ac:dyDescent="0.2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</row>
    <row r="121" spans="1:235" s="3" customFormat="1" x14ac:dyDescent="0.2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</row>
    <row r="122" spans="1:235" s="3" customFormat="1" x14ac:dyDescent="0.2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</row>
    <row r="123" spans="1:235" s="3" customFormat="1" x14ac:dyDescent="0.2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</row>
    <row r="124" spans="1:235" s="3" customFormat="1" x14ac:dyDescent="0.2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</row>
    <row r="125" spans="1:235" s="3" customFormat="1" x14ac:dyDescent="0.2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</row>
    <row r="126" spans="1:235" s="3" customFormat="1" x14ac:dyDescent="0.2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</row>
    <row r="127" spans="1:235" s="3" customFormat="1" x14ac:dyDescent="0.2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</row>
    <row r="128" spans="1:235" s="3" customFormat="1" x14ac:dyDescent="0.2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</row>
    <row r="129" spans="1:235" s="3" customFormat="1" x14ac:dyDescent="0.2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</row>
    <row r="130" spans="1:235" s="3" customFormat="1" x14ac:dyDescent="0.2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</row>
    <row r="131" spans="1:235" s="3" customFormat="1" x14ac:dyDescent="0.2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</row>
    <row r="137" spans="1:235" s="2" customFormat="1" x14ac:dyDescent="0.2">
      <c r="A137" s="1"/>
      <c r="B137" s="1"/>
      <c r="C137" s="1"/>
      <c r="D137" s="1"/>
      <c r="E137" s="1"/>
      <c r="F137" s="1"/>
      <c r="G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s="1"/>
      <c r="U137" s="1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</row>
    <row r="138" spans="1:235" s="2" customFormat="1" x14ac:dyDescent="0.2">
      <c r="A138" s="1"/>
      <c r="B138" s="1"/>
      <c r="C138" s="1"/>
      <c r="D138" s="1"/>
      <c r="E138" s="1"/>
      <c r="F138" s="1"/>
      <c r="G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s="1"/>
      <c r="U138" s="1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</row>
    <row r="139" spans="1:235" s="2" customFormat="1" x14ac:dyDescent="0.2">
      <c r="A139" s="1"/>
      <c r="B139" s="1"/>
      <c r="C139" s="1"/>
      <c r="D139" s="1"/>
      <c r="E139" s="1"/>
      <c r="F139" s="1"/>
      <c r="G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s="1"/>
      <c r="U139" s="1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</row>
    <row r="140" spans="1:235" s="2" customFormat="1" x14ac:dyDescent="0.2">
      <c r="A140" s="1"/>
      <c r="B140" s="1"/>
      <c r="C140" s="1"/>
      <c r="D140" s="1"/>
      <c r="E140" s="1"/>
      <c r="F140" s="1"/>
      <c r="G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s="1"/>
      <c r="U140" s="1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</row>
    <row r="141" spans="1:235" s="2" customFormat="1" x14ac:dyDescent="0.2">
      <c r="A141" s="1"/>
      <c r="B141" s="1"/>
      <c r="C141" s="1"/>
      <c r="D141" s="1"/>
      <c r="E141" s="1"/>
      <c r="F141" s="1"/>
      <c r="G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s="1"/>
      <c r="U141" s="1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</row>
    <row r="142" spans="1:235" s="2" customFormat="1" x14ac:dyDescent="0.2">
      <c r="A142" s="1"/>
      <c r="B142" s="1"/>
      <c r="C142" s="1"/>
      <c r="D142" s="1"/>
      <c r="E142" s="1"/>
      <c r="F142" s="1"/>
      <c r="G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s="1"/>
      <c r="U142" s="1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</row>
    <row r="143" spans="1:235" s="2" customFormat="1" x14ac:dyDescent="0.2">
      <c r="A143" s="1"/>
      <c r="B143" s="1"/>
      <c r="C143" s="1"/>
      <c r="D143" s="1"/>
      <c r="E143" s="1"/>
      <c r="F143" s="1"/>
      <c r="G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s="1"/>
      <c r="U143" s="1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</row>
    <row r="144" spans="1:235" s="2" customFormat="1" x14ac:dyDescent="0.2">
      <c r="A144" s="1"/>
      <c r="B144" s="1"/>
      <c r="C144" s="1"/>
      <c r="D144" s="1"/>
      <c r="E144" s="1"/>
      <c r="F144" s="1"/>
      <c r="G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s="1"/>
      <c r="U144" s="1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</row>
    <row r="145" spans="1:235" s="2" customFormat="1" x14ac:dyDescent="0.2">
      <c r="A145" s="1"/>
      <c r="B145" s="1"/>
      <c r="C145" s="1"/>
      <c r="D145" s="1"/>
      <c r="E145" s="1"/>
      <c r="F145" s="1"/>
      <c r="G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s="1"/>
      <c r="U145" s="1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</row>
    <row r="146" spans="1:235" s="2" customFormat="1" x14ac:dyDescent="0.2">
      <c r="A146" s="1"/>
      <c r="B146" s="1"/>
      <c r="C146" s="1"/>
      <c r="D146" s="1"/>
      <c r="E146" s="1"/>
      <c r="F146" s="1"/>
      <c r="G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s="1"/>
      <c r="U146" s="1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</row>
    <row r="147" spans="1:235" s="2" customFormat="1" x14ac:dyDescent="0.2">
      <c r="A147" s="1"/>
      <c r="B147" s="1"/>
      <c r="C147" s="1"/>
      <c r="D147" s="1"/>
      <c r="E147" s="1"/>
      <c r="F147" s="1"/>
      <c r="G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s="1"/>
      <c r="U147" s="1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</row>
    <row r="148" spans="1:235" s="2" customFormat="1" x14ac:dyDescent="0.2">
      <c r="A148" s="1"/>
      <c r="B148" s="1"/>
      <c r="C148" s="1"/>
      <c r="D148" s="1"/>
      <c r="E148" s="1"/>
      <c r="F148" s="1"/>
      <c r="G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</row>
    <row r="149" spans="1:235" s="2" customFormat="1" x14ac:dyDescent="0.2">
      <c r="A149" s="1"/>
      <c r="B149" s="1"/>
      <c r="C149" s="1"/>
      <c r="D149" s="1"/>
      <c r="E149" s="1"/>
      <c r="F149" s="1"/>
      <c r="G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s="1"/>
      <c r="U149" s="1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</row>
  </sheetData>
  <mergeCells count="8">
    <mergeCell ref="C89:D89"/>
    <mergeCell ref="C90:D90"/>
    <mergeCell ref="C2:K2"/>
    <mergeCell ref="C3:K3"/>
    <mergeCell ref="C4:K4"/>
    <mergeCell ref="C5:K5"/>
    <mergeCell ref="C6:K6"/>
    <mergeCell ref="E82:F82"/>
  </mergeCells>
  <pageMargins left="0.9055118110236221" right="0.70866141732283472" top="0.94488188976377963" bottom="0.74803149606299213" header="0.31496062992125984" footer="0.31496062992125984"/>
  <pageSetup scale="46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 01</vt:lpstr>
      <vt:lpstr>'ENE 01'!Área_de_impresión</vt:lpstr>
      <vt:lpstr>'ENE 01'!Títulos_a_imprimir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2022-02-15T14:04:39Z</dcterms:created>
  <dcterms:modified xsi:type="dcterms:W3CDTF">2022-02-15T14:06:01Z</dcterms:modified>
</cp:coreProperties>
</file>