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2-AÑO 2021\Estados y Ejec en Acrobat\12-Diciembre\"/>
    </mc:Choice>
  </mc:AlternateContent>
  <bookViews>
    <workbookView xWindow="0" yWindow="0" windowWidth="28800" windowHeight="11145"/>
  </bookViews>
  <sheets>
    <sheet name="DIC-02 (3)" sheetId="1" r:id="rId1"/>
  </sheets>
  <definedNames>
    <definedName name="_xlnm.Print_Area" localSheetId="0">'DIC-02 (3)'!$C$1:$K$103</definedName>
    <definedName name="_xlnm.Print_Titles" localSheetId="0">'DIC-02 (3)'!$1:$7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G93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7" i="1" l="1"/>
  <c r="I93" i="1" s="1"/>
</calcChain>
</file>

<file path=xl/sharedStrings.xml><?xml version="1.0" encoding="utf-8"?>
<sst xmlns="http://schemas.openxmlformats.org/spreadsheetml/2006/main" count="513" uniqueCount="270">
  <si>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</si>
  <si>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</si>
  <si>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</si>
  <si>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</si>
  <si>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31/12/2021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</si>
  <si>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</si>
  <si>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</si>
  <si>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</si>
  <si>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</si>
  <si>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</si>
  <si>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</si>
  <si>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</si>
  <si>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</si>
  <si>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</si>
  <si>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</si>
  <si>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B1500000024</t>
  </si>
  <si>
    <t>JOSE A. CARVAJAL RAMIREZ</t>
  </si>
  <si>
    <t>ALQUILER LOCAL</t>
  </si>
  <si>
    <t>DICIEMBRE</t>
  </si>
  <si>
    <t>PENDIENTE</t>
  </si>
  <si>
    <t>B1500000105</t>
  </si>
  <si>
    <t>ANA PETRONILA MENDEZ ROA</t>
  </si>
  <si>
    <t>MATERIAL GASTABLE</t>
  </si>
  <si>
    <t>B1500000001</t>
  </si>
  <si>
    <t>LUCAS EVANGELISTA MARTE PILAR</t>
  </si>
  <si>
    <t>SERVICIOS DE REFRIGERIO</t>
  </si>
  <si>
    <t>B1500000048</t>
  </si>
  <si>
    <t>JUAN FCO. FANITH PEREZ</t>
  </si>
  <si>
    <t>SERVICIOS PRROFESIONALES</t>
  </si>
  <si>
    <t>XIOMARA CAMINERO</t>
  </si>
  <si>
    <t>CAPACITACION EMPLEADOS</t>
  </si>
  <si>
    <t>B1500000143</t>
  </si>
  <si>
    <t>DORIS PANTALEON</t>
  </si>
  <si>
    <t>SERVICIO DE PUBLICIDAD</t>
  </si>
  <si>
    <t>B1500000022</t>
  </si>
  <si>
    <t>LISSELOT MARIA RIVERA</t>
  </si>
  <si>
    <t>B1500000005</t>
  </si>
  <si>
    <t>SHARON NICOLE RAMIREZ</t>
  </si>
  <si>
    <t>NOVIEMBRE</t>
  </si>
  <si>
    <t>B1500000041</t>
  </si>
  <si>
    <t>JUAN FCO. FELIZ SANCHEZ</t>
  </si>
  <si>
    <t>B1500000019</t>
  </si>
  <si>
    <t>AURORA DE LAS MERCEDES</t>
  </si>
  <si>
    <t>B1500000009</t>
  </si>
  <si>
    <t>SIRIA CAROLINA BELO SOSA</t>
  </si>
  <si>
    <t>SEPTIEMBRE</t>
  </si>
  <si>
    <t>ATRASO</t>
  </si>
  <si>
    <t>FREDDY ANTONIO FEBLES</t>
  </si>
  <si>
    <t>B1500000116</t>
  </si>
  <si>
    <t xml:space="preserve">HENRY RAFAEL SOSA </t>
  </si>
  <si>
    <t>B1500000003</t>
  </si>
  <si>
    <t>JUAN URIAS VALDEZ POLANCO</t>
  </si>
  <si>
    <t>MANT. VEHICULOS</t>
  </si>
  <si>
    <t>OCTUBRE</t>
  </si>
  <si>
    <t>B1500001778</t>
  </si>
  <si>
    <t>SERVICIOS E INSTALAC. TEC.</t>
  </si>
  <si>
    <t>MANT. ASCENSORES</t>
  </si>
  <si>
    <t>AGOSTO</t>
  </si>
  <si>
    <t>B1500002361</t>
  </si>
  <si>
    <t>MAFRE SALUD ARS</t>
  </si>
  <si>
    <t>SEGURO EMPLEADOS</t>
  </si>
  <si>
    <t>B1500244602</t>
  </si>
  <si>
    <t>EDENORTE</t>
  </si>
  <si>
    <t>SERV. ELECTRICIDAD</t>
  </si>
  <si>
    <t>B1500000653</t>
  </si>
  <si>
    <t>PRIMERA ARS DE HUMANO</t>
  </si>
  <si>
    <t>B1500000185</t>
  </si>
  <si>
    <t>CARLO, ROMAN &amp; ASOC. SRL.</t>
  </si>
  <si>
    <t>B1500115496</t>
  </si>
  <si>
    <t>COMPAÑÍA DOM. DE TELEFONOS, SA</t>
  </si>
  <si>
    <t>SERVICIO COMUNICACIÓN</t>
  </si>
  <si>
    <t>B1500006191</t>
  </si>
  <si>
    <t>SEGUROS UNIVERSAL, S. A.</t>
  </si>
  <si>
    <t xml:space="preserve"> SEGURO EMPLEADOS</t>
  </si>
  <si>
    <t>B1500002483</t>
  </si>
  <si>
    <t>PUBLICACIONES AHORA C.POR A.</t>
  </si>
  <si>
    <t>B1500006682</t>
  </si>
  <si>
    <t>VIAMAR, S. A.</t>
  </si>
  <si>
    <t>MANTNIMIENTO VEHICULO</t>
  </si>
  <si>
    <t>B1500094501</t>
  </si>
  <si>
    <t>CENTRO CUESTA NACIONAL</t>
  </si>
  <si>
    <t>MATERIALES DE LIMPIEZA</t>
  </si>
  <si>
    <t>B1500000851</t>
  </si>
  <si>
    <t>HOTELES NACIONALES</t>
  </si>
  <si>
    <t>ALQUILER SALON</t>
  </si>
  <si>
    <t>B1500004295</t>
  </si>
  <si>
    <t>MAGNA MOTORS, S. A.</t>
  </si>
  <si>
    <t>B1500003455</t>
  </si>
  <si>
    <t>EDITORA EL NUEVO DIARIO, S. A.</t>
  </si>
  <si>
    <t>B1500000247</t>
  </si>
  <si>
    <t>A 24 ALARMA 24, S. A.</t>
  </si>
  <si>
    <t>SERVICIO ALARMAS</t>
  </si>
  <si>
    <t>B1500059691</t>
  </si>
  <si>
    <t>AGUA PLANETA AZUL, S. A.</t>
  </si>
  <si>
    <t>CONSUMO AGUA EMPLEADOS</t>
  </si>
  <si>
    <t>B1500000071</t>
  </si>
  <si>
    <t>ACH CONTRATISTAS ELECTROMECANICOS</t>
  </si>
  <si>
    <t>REPARACIO Y MANT.EQUIPOS</t>
  </si>
  <si>
    <t>B1500000020</t>
  </si>
  <si>
    <t>CONSERMANCA SRL</t>
  </si>
  <si>
    <t>B1500000441</t>
  </si>
  <si>
    <t>IDENTIFICACIONES CORPORATIVAS</t>
  </si>
  <si>
    <t>MATERIAL DE INFORMATICA</t>
  </si>
  <si>
    <t>B1500000394</t>
  </si>
  <si>
    <t>MARIA ELENA NUÑEZ</t>
  </si>
  <si>
    <t>B1500266988</t>
  </si>
  <si>
    <t>EDESUR, S. A.</t>
  </si>
  <si>
    <t>B1500002886</t>
  </si>
  <si>
    <t>COLUMBUS NETWORKS DOM.</t>
  </si>
  <si>
    <t>SERVICIO DE INTERNET</t>
  </si>
  <si>
    <t>B1500032672</t>
  </si>
  <si>
    <t>SEGUROS BANRESERVAS, S.A.</t>
  </si>
  <si>
    <t>POLIZA DE SEGURO</t>
  </si>
  <si>
    <t>B1500021232</t>
  </si>
  <si>
    <t>HUMANO SEGUROS, S. A.</t>
  </si>
  <si>
    <t>SERV. SEGURO EMPLEADOS</t>
  </si>
  <si>
    <t>B1500008979</t>
  </si>
  <si>
    <t>WIND TELECOM S.A.</t>
  </si>
  <si>
    <t>B1500000240</t>
  </si>
  <si>
    <t>REAL LAVANDERIA, SRL</t>
  </si>
  <si>
    <t>SERVICIO LAVANDERIA</t>
  </si>
  <si>
    <t>B1500000917</t>
  </si>
  <si>
    <t>FARMACIA CRISTIANA, SA.</t>
  </si>
  <si>
    <t>MEDICAMENTOS BOTIQUIN</t>
  </si>
  <si>
    <t>B1500000151</t>
  </si>
  <si>
    <t>WTV WORLD TELEVISION SRL</t>
  </si>
  <si>
    <t>B1500000129</t>
  </si>
  <si>
    <t>SOSEKHO IMPORT, SRL</t>
  </si>
  <si>
    <t>ARTICULOS DE PROMOCION</t>
  </si>
  <si>
    <t>B1500000175</t>
  </si>
  <si>
    <t>COMUNICACIONES PEREZTROIKA</t>
  </si>
  <si>
    <t>JULIO</t>
  </si>
  <si>
    <t>B1500000832</t>
  </si>
  <si>
    <t>PG CONTRATISTA, SRL</t>
  </si>
  <si>
    <t>MANTENIMENTO PLANTAS ELECT.</t>
  </si>
  <si>
    <t>B1500000096</t>
  </si>
  <si>
    <t>MACRO DIAGNOSTICA</t>
  </si>
  <si>
    <t>ADQUISICION MASCARILLA</t>
  </si>
  <si>
    <t>B1500000314</t>
  </si>
  <si>
    <t>CAPACITACION ESPECIALIZADA CAES</t>
  </si>
  <si>
    <t>B1500000179</t>
  </si>
  <si>
    <t>PEREZ AUTOBUS, SRL</t>
  </si>
  <si>
    <t>SERVICIO DE TRANSPORTE</t>
  </si>
  <si>
    <t>B1500000004</t>
  </si>
  <si>
    <t>SUPLECA COMERCIAL, SRL</t>
  </si>
  <si>
    <t>B1500000114</t>
  </si>
  <si>
    <t>FAESCOMM SRL</t>
  </si>
  <si>
    <t>B1500000304</t>
  </si>
  <si>
    <t>107.7STOP ON THE RUN,SRL</t>
  </si>
  <si>
    <t>B1500000144</t>
  </si>
  <si>
    <t>SPRINGDALE COMERCIAL, SRL</t>
  </si>
  <si>
    <t>ADQUISICION SUMIN. INFORM.</t>
  </si>
  <si>
    <t>E&amp;E NEW WORLD CONSULTING, SRL.</t>
  </si>
  <si>
    <t>SERV. REFRIGERIO</t>
  </si>
  <si>
    <t>B1500000207</t>
  </si>
  <si>
    <t>JULIO COLON &amp; ASOC. SRL</t>
  </si>
  <si>
    <t>MANT. AIRES ACOND.</t>
  </si>
  <si>
    <t>B1500000086</t>
  </si>
  <si>
    <t>METRO POR METRO</t>
  </si>
  <si>
    <t>B1500000145</t>
  </si>
  <si>
    <t>LIRU SERVICIOS MULTIPLES, SRL</t>
  </si>
  <si>
    <t>SERV. MANT. TRANSPORTE</t>
  </si>
  <si>
    <t>ASHVALSOPH INVESTEMENTS SRL</t>
  </si>
  <si>
    <t>EDITORA JJB,SRL</t>
  </si>
  <si>
    <t>B1500000029</t>
  </si>
  <si>
    <t>MAKTHEK INVESTMENTS SRL</t>
  </si>
  <si>
    <t>SGA SERVICIOS GENERALES DE ADM.</t>
  </si>
  <si>
    <t>SERVICIO LIMPIEZA DE ALFOMBRAS</t>
  </si>
  <si>
    <t>B1500000090</t>
  </si>
  <si>
    <t>MAIKS CATERING &amp; CO, SRL</t>
  </si>
  <si>
    <t>SERVICIO DE REFRIGERIO</t>
  </si>
  <si>
    <t>B1500000347</t>
  </si>
  <si>
    <t>INVERSIONES SIURANA, SRL</t>
  </si>
  <si>
    <t>SERV. ALMUERZO PERSONAL</t>
  </si>
  <si>
    <t>B1500000026</t>
  </si>
  <si>
    <t>PHILLIA TOURS, SRL</t>
  </si>
  <si>
    <t>SERVICIO TRANSPORTE</t>
  </si>
  <si>
    <t>B1500000265</t>
  </si>
  <si>
    <t>ICU SOLUCIONES EMPRESARIALES</t>
  </si>
  <si>
    <t>SERV.MANTENIMIENTO EQUIPOS</t>
  </si>
  <si>
    <t>B1500000146</t>
  </si>
  <si>
    <t>DITA SERVICES, SRL</t>
  </si>
  <si>
    <t>SERVICIO FUMIGACION</t>
  </si>
  <si>
    <t>B1500000051</t>
  </si>
  <si>
    <t>EMPRESAS REYES A EMPRESAS, SRL</t>
  </si>
  <si>
    <t>B1500000058</t>
  </si>
  <si>
    <t>BLIPOD CONSULTING, SRL</t>
  </si>
  <si>
    <t>B1500000154</t>
  </si>
  <si>
    <t>RONE PRINT, SRL</t>
  </si>
  <si>
    <t>B1500000025</t>
  </si>
  <si>
    <t>RENXYS FAMILIA, SRL</t>
  </si>
  <si>
    <t>MILITIN SHOW , EIRL</t>
  </si>
  <si>
    <t>SERVICIO ANIMACION CAPAC.</t>
  </si>
  <si>
    <t>B1500000014</t>
  </si>
  <si>
    <t>JEN MEDIA CONSULTING, SRL</t>
  </si>
  <si>
    <t>B1500000012</t>
  </si>
  <si>
    <t>TRETAS MOTION SRL</t>
  </si>
  <si>
    <t>B1500000002</t>
  </si>
  <si>
    <t>PLANIFICACIONES Y EVENTOS ROSEM</t>
  </si>
  <si>
    <t>814 GROUP, SRL</t>
  </si>
  <si>
    <t>ACTIVIDAD INSTITUCIONAL</t>
  </si>
  <si>
    <t>INST.DE CAPACITACION POLITICA JURIDICA</t>
  </si>
  <si>
    <t>ALQUILER SALON TALLER</t>
  </si>
  <si>
    <t>COEMMSER</t>
  </si>
  <si>
    <t>DREAM LAB,SRL</t>
  </si>
  <si>
    <t>SERVICIO FOTOGRAFIAS Y VIDEO</t>
  </si>
  <si>
    <t>MALFEA PUBLICIDAD, AIERL</t>
  </si>
  <si>
    <t>B1500000201</t>
  </si>
  <si>
    <t>CONDOMINIO PLAZA PALERMO</t>
  </si>
  <si>
    <t>B1500079052</t>
  </si>
  <si>
    <t>CORPORACION ACUEDUCTO CAASD</t>
  </si>
  <si>
    <t>SERVICIO AGUA POTABLE</t>
  </si>
  <si>
    <t>B1500003833</t>
  </si>
  <si>
    <t>CORPORACION ESTATAL DE RADIO Y TV</t>
  </si>
  <si>
    <t>INSTITUTOS DE AUDITORES INTERNOS</t>
  </si>
  <si>
    <t>COLABORACION</t>
  </si>
  <si>
    <t>B1500005560</t>
  </si>
  <si>
    <t>SEGURO NACIONA DE SALUD</t>
  </si>
  <si>
    <t>B1500001712</t>
  </si>
  <si>
    <t>1712/2021</t>
  </si>
  <si>
    <t>REIMY MARTICH CASILLA</t>
  </si>
  <si>
    <t xml:space="preserve">SERVICIO FOTOGRAFIAS </t>
  </si>
  <si>
    <t>B1500000217</t>
  </si>
  <si>
    <t>ASOCIACION PMI CPITULO REP.DOM.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</si>
  <si>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</si>
  <si>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</si>
  <si>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</si>
  <si>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</si>
  <si>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</si>
  <si>
    <t>B1500000010</t>
  </si>
  <si>
    <t>ILSIA MARGARITA REYES</t>
  </si>
  <si>
    <t>B1500000037</t>
  </si>
  <si>
    <t>SEGUROS BANRESERVAS, S.A.F43:F53</t>
  </si>
  <si>
    <t>B1500000077</t>
  </si>
  <si>
    <t>ULISES QUEZADA MERCEDES</t>
  </si>
  <si>
    <t>B1500000317</t>
  </si>
  <si>
    <t>PRODUCCIONES VIDEO, SRL</t>
  </si>
  <si>
    <t>PAGADO</t>
  </si>
  <si>
    <t>B1500000397</t>
  </si>
  <si>
    <t>INTEGRAL TRAINING SOLUTIONS, SRL</t>
  </si>
  <si>
    <t>B1500003727</t>
  </si>
  <si>
    <t>OFFITEK, SRL</t>
  </si>
  <si>
    <t>B1500002064</t>
  </si>
  <si>
    <t>CORPORACION DOMINICANA DE RADIO</t>
  </si>
  <si>
    <t>B1500002059</t>
  </si>
  <si>
    <t>GTG INDUSTRIAL SRL</t>
  </si>
  <si>
    <t>ADQ.MATERIALES LIMPIEZA</t>
  </si>
  <si>
    <t>B1500000384</t>
  </si>
  <si>
    <t>PG CONTRATISTAS, SRL.</t>
  </si>
  <si>
    <t>MANT.DE PLANTAS  ELECT.</t>
  </si>
  <si>
    <t>107.7 STOP ON THE RUN, SRL</t>
  </si>
  <si>
    <t>B1500000172</t>
  </si>
  <si>
    <t>INTEGRATION &amp; CONSULTING TECHNOLOGYINT</t>
  </si>
  <si>
    <t>B1500000130</t>
  </si>
  <si>
    <t>LOMERA SERVICIOS MULTIPLES, SRL</t>
  </si>
  <si>
    <t>SERV. IMPRESIONES</t>
  </si>
  <si>
    <t>B1500000017</t>
  </si>
  <si>
    <t>EDGAR EGA IDEAS VISUALES, SRL</t>
  </si>
  <si>
    <t>SERV. MONTAJE ACTIVIDAD</t>
  </si>
  <si>
    <t>ESPINOSA TECHNOLOGY, SRL</t>
  </si>
  <si>
    <t>MATERIAL INFORMATICA</t>
  </si>
  <si>
    <t>B1500000239</t>
  </si>
  <si>
    <t>ICU SOLUCIONES EMPRESARIALES, SRL</t>
  </si>
  <si>
    <t>ADQ.MATERIALES OFICINA</t>
  </si>
  <si>
    <t>QUANTUM LOPP SOLUCIONES CREATIVAS</t>
  </si>
  <si>
    <t>SERVICIOS DE FOTOGRAFIA</t>
  </si>
  <si>
    <t>B1500000006</t>
  </si>
  <si>
    <t>WAYNE LIRIANO PRODUCTIONS</t>
  </si>
  <si>
    <t>SERVI. FOTOGRAFIAS</t>
  </si>
  <si>
    <t>B1500000200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</si>
</sst>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105839</xdr:colOff>
      <xdr:row>1</xdr:row>
      <xdr:rowOff>115878</xdr:rowOff>
    </xdr:from>
    <xdr:to>
      <xdr:col>2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47144</xdr:colOff>
      <xdr:row>98</xdr:row>
      <xdr:rowOff>209743</xdr:rowOff>
    </xdr:from>
    <xdr:to>
      <xdr:col>3</xdr:col>
      <xdr:colOff>1005416</xdr:colOff>
      <xdr:row>99</xdr:row>
      <xdr:rowOff>1</xdr:rowOff>
    </xdr:to>
    <xdr:cxnSp macro="">
      <xdr:nvCxnSpPr>
        <xdr:cNvPr id="3" name="Conector recto 2"/>
        <xdr:cNvCxnSpPr/>
      </xdr:nvCxnSpPr>
      <xdr:spPr>
        <a:xfrm>
          <a:off x="647219" y="18326293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823575</xdr:colOff>
      <xdr:row>98</xdr:row>
      <xdr:rowOff>169333</xdr:rowOff>
    </xdr:from>
    <xdr:to>
      <xdr:col>5</xdr:col>
      <xdr:colOff>2944092</xdr:colOff>
      <xdr:row>98</xdr:row>
      <xdr:rowOff>173181</xdr:rowOff>
    </xdr:to>
    <xdr:cxnSp macro="">
      <xdr:nvCxnSpPr>
        <xdr:cNvPr id="4" name="Conector recto 3"/>
        <xdr:cNvCxnSpPr/>
      </xdr:nvCxnSpPr>
      <xdr:spPr>
        <a:xfrm>
          <a:off x="6910050" y="18314458"/>
          <a:ext cx="166331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P182"/>
  <sheetViews>
    <sheetView tabSelected="1" zoomScaleNormal="100" workbookViewId="0"/>
  </sheetViews>
  <sheetFormatPr baseColWidth="10" defaultColWidth="9.140625" defaultRowHeight="14.25" x14ac:dyDescent="0.2"/>
  <cols>
    <col min="1" max="1" width="4.5703125" style="1" customWidth="1"/>
    <col min="2" max="2" width="4.42578125" style="1" customWidth="1"/>
    <col min="3" max="3" width="19" style="1" customWidth="1"/>
    <col min="4" max="4" width="13" style="1" customWidth="1"/>
    <col min="5" max="5" width="50.28515625" style="1" customWidth="1"/>
    <col min="6" max="6" width="37.28515625" style="1" customWidth="1"/>
    <col min="7" max="7" width="17.5703125" style="1" bestFit="1" customWidth="1"/>
    <col min="8" max="8" width="11.42578125" style="2" customWidth="1"/>
    <col min="9" max="9" width="15.140625" style="1" customWidth="1"/>
    <col min="10" max="10" width="14.5703125" style="1" customWidth="1"/>
    <col min="11" max="11" width="12.85546875" style="1" bestFit="1" customWidth="1"/>
    <col min="12" max="224" width="11.42578125" style="43" customWidth="1"/>
    <col min="225" max="16384" width="9.140625" style="43"/>
  </cols>
  <sheetData>
    <row r="1" spans="1:11" s="3" customFormat="1" x14ac:dyDescent="0.2">
      <c r="A1" s="1"/>
      <c r="B1" s="1"/>
      <c r="C1" s="1"/>
      <c r="D1" s="1"/>
      <c r="E1" s="1" t="s">
        <v>0</v>
      </c>
      <c r="F1" s="1"/>
      <c r="G1" s="1"/>
      <c r="H1" s="2"/>
      <c r="I1" s="1"/>
      <c r="J1" s="1"/>
      <c r="K1" s="1"/>
    </row>
    <row r="2" spans="1:11" s="3" customFormat="1" ht="15" x14ac:dyDescent="0.2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</row>
    <row r="3" spans="1:11" s="3" customFormat="1" ht="15" x14ac:dyDescent="0.2">
      <c r="A3" s="1"/>
      <c r="B3" s="1"/>
      <c r="C3" s="4" t="s">
        <v>2</v>
      </c>
      <c r="D3" s="4"/>
      <c r="E3" s="4"/>
      <c r="F3" s="4"/>
      <c r="G3" s="4"/>
      <c r="H3" s="4"/>
      <c r="I3" s="4"/>
      <c r="J3" s="4"/>
      <c r="K3" s="4"/>
    </row>
    <row r="4" spans="1:11" s="3" customFormat="1" ht="15" x14ac:dyDescent="0.2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</row>
    <row r="5" spans="1:11" s="3" customFormat="1" ht="15" x14ac:dyDescent="0.2">
      <c r="A5" s="1"/>
      <c r="B5" s="1"/>
      <c r="C5" s="4" t="s">
        <v>4</v>
      </c>
      <c r="D5" s="4"/>
      <c r="E5" s="4"/>
      <c r="F5" s="4"/>
      <c r="G5" s="4"/>
      <c r="H5" s="4"/>
      <c r="I5" s="4"/>
      <c r="J5" s="4"/>
      <c r="K5" s="4"/>
    </row>
    <row r="6" spans="1:11" s="3" customFormat="1" ht="15" x14ac:dyDescent="0.2">
      <c r="A6" s="1"/>
      <c r="B6" s="1"/>
      <c r="C6" s="6" t="s">
        <v>5</v>
      </c>
      <c r="D6" s="6"/>
      <c r="E6" s="6"/>
      <c r="F6" s="6"/>
      <c r="G6" s="6"/>
      <c r="H6" s="6"/>
      <c r="I6" s="6"/>
      <c r="J6" s="6"/>
      <c r="K6" s="6"/>
    </row>
    <row r="7" spans="1:11" s="13" customFormat="1" ht="42" customHeight="1" x14ac:dyDescent="0.25">
      <c r="A7" s="7"/>
      <c r="B7" s="7"/>
      <c r="C7" s="8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11" t="s">
        <v>11</v>
      </c>
      <c r="I7" s="12" t="s">
        <v>12</v>
      </c>
      <c r="J7" s="11" t="s">
        <v>13</v>
      </c>
      <c r="K7" s="8" t="s">
        <v>14</v>
      </c>
    </row>
    <row r="8" spans="1:11" s="24" customFormat="1" x14ac:dyDescent="0.2">
      <c r="A8" s="14"/>
      <c r="B8" s="14"/>
      <c r="C8" s="15" t="s">
        <v>15</v>
      </c>
      <c r="D8" s="16">
        <v>44546</v>
      </c>
      <c r="E8" s="17" t="s">
        <v>16</v>
      </c>
      <c r="F8" s="18" t="s">
        <v>17</v>
      </c>
      <c r="G8" s="19">
        <v>81000</v>
      </c>
      <c r="H8" s="20">
        <v>0</v>
      </c>
      <c r="I8" s="19">
        <f>+G8</f>
        <v>81000</v>
      </c>
      <c r="J8" s="21" t="s">
        <v>18</v>
      </c>
      <c r="K8" s="22" t="s">
        <v>19</v>
      </c>
    </row>
    <row r="9" spans="1:11" s="24" customFormat="1" x14ac:dyDescent="0.2">
      <c r="A9" s="14"/>
      <c r="B9" s="14"/>
      <c r="C9" s="15" t="s">
        <v>20</v>
      </c>
      <c r="D9" s="16">
        <v>44560</v>
      </c>
      <c r="E9" s="17" t="s">
        <v>21</v>
      </c>
      <c r="F9" s="18" t="s">
        <v>22</v>
      </c>
      <c r="G9" s="19">
        <v>140292</v>
      </c>
      <c r="H9" s="20">
        <v>0</v>
      </c>
      <c r="I9" s="19">
        <f t="shared" ref="I9:I72" si="0">+G9</f>
        <v>140292</v>
      </c>
      <c r="J9" s="21" t="s">
        <v>18</v>
      </c>
      <c r="K9" s="22" t="s">
        <v>19</v>
      </c>
    </row>
    <row r="10" spans="1:11" s="24" customFormat="1" x14ac:dyDescent="0.2">
      <c r="A10" s="14"/>
      <c r="B10" s="14"/>
      <c r="C10" s="15" t="s">
        <v>23</v>
      </c>
      <c r="D10" s="16">
        <v>44560</v>
      </c>
      <c r="E10" s="17" t="s">
        <v>24</v>
      </c>
      <c r="F10" s="18" t="s">
        <v>25</v>
      </c>
      <c r="G10" s="19">
        <v>68762.5</v>
      </c>
      <c r="H10" s="20">
        <v>0</v>
      </c>
      <c r="I10" s="19">
        <f t="shared" si="0"/>
        <v>68762.5</v>
      </c>
      <c r="J10" s="21" t="s">
        <v>18</v>
      </c>
      <c r="K10" s="22" t="s">
        <v>19</v>
      </c>
    </row>
    <row r="11" spans="1:11" s="24" customFormat="1" x14ac:dyDescent="0.2">
      <c r="A11" s="14"/>
      <c r="B11" s="14"/>
      <c r="C11" s="15" t="s">
        <v>26</v>
      </c>
      <c r="D11" s="16">
        <v>44560</v>
      </c>
      <c r="E11" s="17" t="s">
        <v>27</v>
      </c>
      <c r="F11" s="18" t="s">
        <v>28</v>
      </c>
      <c r="G11" s="19">
        <v>145800</v>
      </c>
      <c r="H11" s="20">
        <v>0</v>
      </c>
      <c r="I11" s="19">
        <f t="shared" si="0"/>
        <v>145800</v>
      </c>
      <c r="J11" s="21" t="s">
        <v>18</v>
      </c>
      <c r="K11" s="22" t="s">
        <v>19</v>
      </c>
    </row>
    <row r="12" spans="1:11" s="26" customFormat="1" x14ac:dyDescent="0.2">
      <c r="A12" s="25"/>
      <c r="B12" s="25"/>
      <c r="C12" s="15" t="s">
        <v>23</v>
      </c>
      <c r="D12" s="16">
        <v>44560</v>
      </c>
      <c r="E12" s="17" t="s">
        <v>29</v>
      </c>
      <c r="F12" s="18" t="s">
        <v>30</v>
      </c>
      <c r="G12" s="19">
        <v>80640</v>
      </c>
      <c r="H12" s="20">
        <v>0</v>
      </c>
      <c r="I12" s="19">
        <f t="shared" si="0"/>
        <v>80640</v>
      </c>
      <c r="J12" s="21" t="s">
        <v>18</v>
      </c>
      <c r="K12" s="22" t="s">
        <v>19</v>
      </c>
    </row>
    <row r="13" spans="1:11" s="26" customFormat="1" x14ac:dyDescent="0.2">
      <c r="A13" s="25"/>
      <c r="B13" s="25"/>
      <c r="C13" s="15" t="s">
        <v>31</v>
      </c>
      <c r="D13" s="16">
        <v>44560</v>
      </c>
      <c r="E13" s="17" t="s">
        <v>32</v>
      </c>
      <c r="F13" s="18" t="s">
        <v>33</v>
      </c>
      <c r="G13" s="19">
        <v>45000</v>
      </c>
      <c r="H13" s="20">
        <v>0</v>
      </c>
      <c r="I13" s="19">
        <f t="shared" si="0"/>
        <v>45000</v>
      </c>
      <c r="J13" s="21" t="s">
        <v>18</v>
      </c>
      <c r="K13" s="22" t="s">
        <v>19</v>
      </c>
    </row>
    <row r="14" spans="1:11" s="3" customFormat="1" x14ac:dyDescent="0.2">
      <c r="A14" s="1"/>
      <c r="B14" s="1"/>
      <c r="C14" s="15" t="s">
        <v>34</v>
      </c>
      <c r="D14" s="16">
        <v>44546</v>
      </c>
      <c r="E14" s="17" t="s">
        <v>35</v>
      </c>
      <c r="F14" s="18" t="s">
        <v>17</v>
      </c>
      <c r="G14" s="19">
        <v>163638.9</v>
      </c>
      <c r="H14" s="20">
        <v>0</v>
      </c>
      <c r="I14" s="19">
        <f t="shared" si="0"/>
        <v>163638.9</v>
      </c>
      <c r="J14" s="21" t="s">
        <v>18</v>
      </c>
      <c r="K14" s="22" t="s">
        <v>19</v>
      </c>
    </row>
    <row r="15" spans="1:11" s="26" customFormat="1" x14ac:dyDescent="0.2">
      <c r="A15" s="25"/>
      <c r="B15" s="25"/>
      <c r="C15" s="15" t="s">
        <v>36</v>
      </c>
      <c r="D15" s="16">
        <v>44530</v>
      </c>
      <c r="E15" s="17" t="s">
        <v>37</v>
      </c>
      <c r="F15" s="18" t="s">
        <v>25</v>
      </c>
      <c r="G15" s="19">
        <v>202255</v>
      </c>
      <c r="H15" s="20">
        <v>0</v>
      </c>
      <c r="I15" s="19">
        <f t="shared" si="0"/>
        <v>202255</v>
      </c>
      <c r="J15" s="21" t="s">
        <v>38</v>
      </c>
      <c r="K15" s="22" t="s">
        <v>19</v>
      </c>
    </row>
    <row r="16" spans="1:11" s="26" customFormat="1" x14ac:dyDescent="0.2">
      <c r="A16" s="25"/>
      <c r="B16" s="25"/>
      <c r="C16" s="15" t="s">
        <v>39</v>
      </c>
      <c r="D16" s="16">
        <v>44560</v>
      </c>
      <c r="E16" s="17" t="s">
        <v>40</v>
      </c>
      <c r="F16" s="18" t="s">
        <v>33</v>
      </c>
      <c r="G16" s="19">
        <v>90000</v>
      </c>
      <c r="H16" s="20">
        <v>0</v>
      </c>
      <c r="I16" s="19">
        <f t="shared" si="0"/>
        <v>90000</v>
      </c>
      <c r="J16" s="21" t="s">
        <v>18</v>
      </c>
      <c r="K16" s="22" t="s">
        <v>19</v>
      </c>
    </row>
    <row r="17" spans="1:11" s="3" customFormat="1" x14ac:dyDescent="0.2">
      <c r="A17" s="1"/>
      <c r="B17" s="1"/>
      <c r="C17" s="15" t="s">
        <v>41</v>
      </c>
      <c r="D17" s="16">
        <v>44547</v>
      </c>
      <c r="E17" s="17" t="s">
        <v>42</v>
      </c>
      <c r="F17" s="18" t="s">
        <v>17</v>
      </c>
      <c r="G17" s="19">
        <v>45000</v>
      </c>
      <c r="H17" s="20">
        <v>0</v>
      </c>
      <c r="I17" s="19">
        <f t="shared" si="0"/>
        <v>45000</v>
      </c>
      <c r="J17" s="21" t="s">
        <v>18</v>
      </c>
      <c r="K17" s="22" t="s">
        <v>19</v>
      </c>
    </row>
    <row r="18" spans="1:11" s="26" customFormat="1" x14ac:dyDescent="0.2">
      <c r="A18" s="25"/>
      <c r="B18" s="25"/>
      <c r="C18" s="15" t="s">
        <v>43</v>
      </c>
      <c r="D18" s="16">
        <v>44469</v>
      </c>
      <c r="E18" s="17" t="s">
        <v>44</v>
      </c>
      <c r="F18" s="18" t="s">
        <v>33</v>
      </c>
      <c r="G18" s="19">
        <v>90000</v>
      </c>
      <c r="H18" s="20">
        <v>0</v>
      </c>
      <c r="I18" s="19">
        <f t="shared" si="0"/>
        <v>90000</v>
      </c>
      <c r="J18" s="21" t="s">
        <v>45</v>
      </c>
      <c r="K18" s="22" t="s">
        <v>46</v>
      </c>
    </row>
    <row r="19" spans="1:11" s="3" customFormat="1" x14ac:dyDescent="0.2">
      <c r="A19" s="1"/>
      <c r="B19" s="1"/>
      <c r="C19" s="15" t="s">
        <v>34</v>
      </c>
      <c r="D19" s="16">
        <v>44560</v>
      </c>
      <c r="E19" s="17" t="s">
        <v>47</v>
      </c>
      <c r="F19" s="18" t="s">
        <v>33</v>
      </c>
      <c r="G19" s="19">
        <v>135000</v>
      </c>
      <c r="H19" s="20">
        <v>0</v>
      </c>
      <c r="I19" s="19">
        <f t="shared" si="0"/>
        <v>135000</v>
      </c>
      <c r="J19" s="21" t="s">
        <v>18</v>
      </c>
      <c r="K19" s="22" t="s">
        <v>19</v>
      </c>
    </row>
    <row r="20" spans="1:11" s="3" customFormat="1" x14ac:dyDescent="0.2">
      <c r="A20" s="1"/>
      <c r="B20" s="1"/>
      <c r="C20" s="15" t="s">
        <v>48</v>
      </c>
      <c r="D20" s="16">
        <v>44530</v>
      </c>
      <c r="E20" s="17" t="s">
        <v>49</v>
      </c>
      <c r="F20" s="18" t="s">
        <v>33</v>
      </c>
      <c r="G20" s="19">
        <v>81000</v>
      </c>
      <c r="H20" s="20">
        <v>0</v>
      </c>
      <c r="I20" s="19">
        <f t="shared" si="0"/>
        <v>81000</v>
      </c>
      <c r="J20" s="21" t="s">
        <v>38</v>
      </c>
      <c r="K20" s="22" t="s">
        <v>46</v>
      </c>
    </row>
    <row r="21" spans="1:11" s="26" customFormat="1" x14ac:dyDescent="0.2">
      <c r="A21" s="25"/>
      <c r="B21" s="25"/>
      <c r="C21" s="15" t="s">
        <v>50</v>
      </c>
      <c r="D21" s="27">
        <v>44498</v>
      </c>
      <c r="E21" s="17" t="s">
        <v>51</v>
      </c>
      <c r="F21" s="17" t="s">
        <v>52</v>
      </c>
      <c r="G21" s="19">
        <v>114187.5</v>
      </c>
      <c r="H21" s="20">
        <v>0</v>
      </c>
      <c r="I21" s="19">
        <f t="shared" si="0"/>
        <v>114187.5</v>
      </c>
      <c r="J21" s="21" t="s">
        <v>53</v>
      </c>
      <c r="K21" s="22" t="s">
        <v>46</v>
      </c>
    </row>
    <row r="22" spans="1:11" s="26" customFormat="1" x14ac:dyDescent="0.2">
      <c r="A22" s="25"/>
      <c r="B22" s="25"/>
      <c r="C22" s="15" t="s">
        <v>54</v>
      </c>
      <c r="D22" s="16">
        <v>44431</v>
      </c>
      <c r="E22" s="17" t="s">
        <v>55</v>
      </c>
      <c r="F22" s="17" t="s">
        <v>56</v>
      </c>
      <c r="G22" s="19">
        <v>18292</v>
      </c>
      <c r="H22" s="20">
        <v>0</v>
      </c>
      <c r="I22" s="19">
        <f t="shared" si="0"/>
        <v>18292</v>
      </c>
      <c r="J22" s="21" t="s">
        <v>57</v>
      </c>
      <c r="K22" s="22" t="s">
        <v>46</v>
      </c>
    </row>
    <row r="23" spans="1:11" s="26" customFormat="1" x14ac:dyDescent="0.2">
      <c r="A23" s="25"/>
      <c r="B23" s="25"/>
      <c r="C23" s="15" t="s">
        <v>58</v>
      </c>
      <c r="D23" s="16">
        <v>44558</v>
      </c>
      <c r="E23" s="17" t="s">
        <v>59</v>
      </c>
      <c r="F23" s="17" t="s">
        <v>60</v>
      </c>
      <c r="G23" s="19">
        <v>332273.13</v>
      </c>
      <c r="H23" s="20">
        <v>0</v>
      </c>
      <c r="I23" s="19">
        <f t="shared" si="0"/>
        <v>332273.13</v>
      </c>
      <c r="J23" s="21" t="s">
        <v>18</v>
      </c>
      <c r="K23" s="22" t="s">
        <v>19</v>
      </c>
    </row>
    <row r="24" spans="1:11" s="26" customFormat="1" x14ac:dyDescent="0.2">
      <c r="A24" s="25"/>
      <c r="B24" s="25"/>
      <c r="C24" s="15" t="s">
        <v>61</v>
      </c>
      <c r="D24" s="16">
        <v>44558</v>
      </c>
      <c r="E24" s="17" t="s">
        <v>62</v>
      </c>
      <c r="F24" s="17" t="s">
        <v>63</v>
      </c>
      <c r="G24" s="19">
        <v>40044.639999999999</v>
      </c>
      <c r="H24" s="20">
        <v>0</v>
      </c>
      <c r="I24" s="19">
        <f t="shared" si="0"/>
        <v>40044.639999999999</v>
      </c>
      <c r="J24" s="21" t="s">
        <v>18</v>
      </c>
      <c r="K24" s="22" t="s">
        <v>19</v>
      </c>
    </row>
    <row r="25" spans="1:11" s="3" customFormat="1" x14ac:dyDescent="0.2">
      <c r="A25" s="1"/>
      <c r="B25" s="1"/>
      <c r="C25" s="15" t="s">
        <v>64</v>
      </c>
      <c r="D25" s="16">
        <v>44560</v>
      </c>
      <c r="E25" s="17" t="s">
        <v>65</v>
      </c>
      <c r="F25" s="17" t="s">
        <v>60</v>
      </c>
      <c r="G25" s="19">
        <v>331767.21000000002</v>
      </c>
      <c r="H25" s="20">
        <v>0</v>
      </c>
      <c r="I25" s="19">
        <f t="shared" si="0"/>
        <v>331767.21000000002</v>
      </c>
      <c r="J25" s="21" t="s">
        <v>18</v>
      </c>
      <c r="K25" s="22" t="s">
        <v>19</v>
      </c>
    </row>
    <row r="26" spans="1:11" s="26" customFormat="1" x14ac:dyDescent="0.2">
      <c r="A26" s="25"/>
      <c r="B26" s="25"/>
      <c r="C26" s="15" t="s">
        <v>66</v>
      </c>
      <c r="D26" s="16">
        <v>44558</v>
      </c>
      <c r="E26" s="17" t="s">
        <v>67</v>
      </c>
      <c r="F26" s="17" t="s">
        <v>17</v>
      </c>
      <c r="G26" s="19">
        <v>253558.67</v>
      </c>
      <c r="H26" s="20">
        <v>0</v>
      </c>
      <c r="I26" s="19">
        <f t="shared" si="0"/>
        <v>253558.67</v>
      </c>
      <c r="J26" s="21" t="s">
        <v>18</v>
      </c>
      <c r="K26" s="22" t="s">
        <v>19</v>
      </c>
    </row>
    <row r="27" spans="1:11" s="3" customFormat="1" x14ac:dyDescent="0.2">
      <c r="A27" s="1"/>
      <c r="B27" s="1"/>
      <c r="C27" s="15" t="s">
        <v>68</v>
      </c>
      <c r="D27" s="16">
        <v>44560</v>
      </c>
      <c r="E27" s="17" t="s">
        <v>69</v>
      </c>
      <c r="F27" s="17" t="s">
        <v>70</v>
      </c>
      <c r="G27" s="19">
        <v>766674.87</v>
      </c>
      <c r="H27" s="20">
        <v>0</v>
      </c>
      <c r="I27" s="19">
        <f t="shared" si="0"/>
        <v>766674.87</v>
      </c>
      <c r="J27" s="21" t="s">
        <v>18</v>
      </c>
      <c r="K27" s="22" t="s">
        <v>19</v>
      </c>
    </row>
    <row r="28" spans="1:11" s="3" customFormat="1" x14ac:dyDescent="0.2">
      <c r="A28" s="1"/>
      <c r="B28" s="1"/>
      <c r="C28" s="15" t="s">
        <v>71</v>
      </c>
      <c r="D28" s="16">
        <v>44560</v>
      </c>
      <c r="E28" s="17" t="s">
        <v>72</v>
      </c>
      <c r="F28" s="17" t="s">
        <v>73</v>
      </c>
      <c r="G28" s="19">
        <v>93026.55</v>
      </c>
      <c r="H28" s="20">
        <v>0</v>
      </c>
      <c r="I28" s="19">
        <f t="shared" si="0"/>
        <v>93026.55</v>
      </c>
      <c r="J28" s="21" t="s">
        <v>18</v>
      </c>
      <c r="K28" s="22" t="s">
        <v>19</v>
      </c>
    </row>
    <row r="29" spans="1:11" s="3" customFormat="1" x14ac:dyDescent="0.2">
      <c r="A29" s="1"/>
      <c r="B29" s="1"/>
      <c r="C29" s="15" t="s">
        <v>74</v>
      </c>
      <c r="D29" s="16">
        <v>44529</v>
      </c>
      <c r="E29" s="17" t="s">
        <v>75</v>
      </c>
      <c r="F29" s="18" t="s">
        <v>33</v>
      </c>
      <c r="G29" s="19">
        <v>82343.100000000006</v>
      </c>
      <c r="H29" s="20">
        <v>0</v>
      </c>
      <c r="I29" s="19">
        <f t="shared" si="0"/>
        <v>82343.100000000006</v>
      </c>
      <c r="J29" s="21" t="s">
        <v>38</v>
      </c>
      <c r="K29" s="22" t="s">
        <v>19</v>
      </c>
    </row>
    <row r="30" spans="1:11" s="3" customFormat="1" x14ac:dyDescent="0.2">
      <c r="A30" s="1"/>
      <c r="B30" s="1"/>
      <c r="C30" s="15" t="s">
        <v>76</v>
      </c>
      <c r="D30" s="16">
        <v>44498</v>
      </c>
      <c r="E30" s="17" t="s">
        <v>77</v>
      </c>
      <c r="F30" s="18" t="s">
        <v>78</v>
      </c>
      <c r="G30" s="19">
        <v>36431.83</v>
      </c>
      <c r="H30" s="20">
        <v>0</v>
      </c>
      <c r="I30" s="19">
        <f t="shared" si="0"/>
        <v>36431.83</v>
      </c>
      <c r="J30" s="21" t="s">
        <v>53</v>
      </c>
      <c r="K30" s="22" t="s">
        <v>19</v>
      </c>
    </row>
    <row r="31" spans="1:11" s="3" customFormat="1" x14ac:dyDescent="0.2">
      <c r="A31" s="1"/>
      <c r="B31" s="1"/>
      <c r="C31" s="15" t="s">
        <v>79</v>
      </c>
      <c r="D31" s="16">
        <v>44510</v>
      </c>
      <c r="E31" s="17" t="s">
        <v>80</v>
      </c>
      <c r="F31" s="18" t="s">
        <v>81</v>
      </c>
      <c r="G31" s="19">
        <v>11477.13</v>
      </c>
      <c r="H31" s="20">
        <v>0</v>
      </c>
      <c r="I31" s="19">
        <f t="shared" si="0"/>
        <v>11477.13</v>
      </c>
      <c r="J31" s="21" t="s">
        <v>38</v>
      </c>
      <c r="K31" s="22" t="s">
        <v>46</v>
      </c>
    </row>
    <row r="32" spans="1:11" s="26" customFormat="1" x14ac:dyDescent="0.2">
      <c r="A32" s="25"/>
      <c r="B32" s="25"/>
      <c r="C32" s="15" t="s">
        <v>82</v>
      </c>
      <c r="D32" s="16">
        <v>44547</v>
      </c>
      <c r="E32" s="17" t="s">
        <v>83</v>
      </c>
      <c r="F32" s="17" t="s">
        <v>84</v>
      </c>
      <c r="G32" s="19">
        <v>498253.7</v>
      </c>
      <c r="H32" s="20">
        <v>0</v>
      </c>
      <c r="I32" s="19">
        <f t="shared" si="0"/>
        <v>498253.7</v>
      </c>
      <c r="J32" s="21" t="s">
        <v>18</v>
      </c>
      <c r="K32" s="22" t="s">
        <v>19</v>
      </c>
    </row>
    <row r="33" spans="1:11" s="26" customFormat="1" x14ac:dyDescent="0.2">
      <c r="A33" s="25"/>
      <c r="B33" s="25"/>
      <c r="C33" s="15" t="s">
        <v>85</v>
      </c>
      <c r="D33" s="16">
        <v>44469</v>
      </c>
      <c r="E33" s="17" t="s">
        <v>86</v>
      </c>
      <c r="F33" s="18" t="s">
        <v>78</v>
      </c>
      <c r="G33" s="19">
        <v>55670.74</v>
      </c>
      <c r="H33" s="20">
        <v>0</v>
      </c>
      <c r="I33" s="19">
        <f t="shared" si="0"/>
        <v>55670.74</v>
      </c>
      <c r="J33" s="21" t="s">
        <v>45</v>
      </c>
      <c r="K33" s="22" t="s">
        <v>46</v>
      </c>
    </row>
    <row r="34" spans="1:11" s="3" customFormat="1" x14ac:dyDescent="0.2">
      <c r="A34" s="1"/>
      <c r="B34" s="1"/>
      <c r="C34" s="15" t="s">
        <v>87</v>
      </c>
      <c r="D34" s="16">
        <v>44529</v>
      </c>
      <c r="E34" s="17" t="s">
        <v>88</v>
      </c>
      <c r="F34" s="18" t="s">
        <v>33</v>
      </c>
      <c r="G34" s="19">
        <v>36478.94</v>
      </c>
      <c r="H34" s="20">
        <v>0</v>
      </c>
      <c r="I34" s="19">
        <f t="shared" si="0"/>
        <v>36478.94</v>
      </c>
      <c r="J34" s="21" t="s">
        <v>38</v>
      </c>
      <c r="K34" s="22" t="s">
        <v>46</v>
      </c>
    </row>
    <row r="35" spans="1:11" s="26" customFormat="1" x14ac:dyDescent="0.2">
      <c r="A35" s="25"/>
      <c r="B35" s="25"/>
      <c r="C35" s="15" t="s">
        <v>89</v>
      </c>
      <c r="D35" s="16">
        <v>44438</v>
      </c>
      <c r="E35" s="17" t="s">
        <v>90</v>
      </c>
      <c r="F35" s="17" t="s">
        <v>91</v>
      </c>
      <c r="G35" s="19">
        <v>16191.03</v>
      </c>
      <c r="H35" s="20">
        <v>0</v>
      </c>
      <c r="I35" s="19">
        <f t="shared" si="0"/>
        <v>16191.03</v>
      </c>
      <c r="J35" s="21" t="s">
        <v>57</v>
      </c>
      <c r="K35" s="22" t="s">
        <v>46</v>
      </c>
    </row>
    <row r="36" spans="1:11" s="3" customFormat="1" x14ac:dyDescent="0.2">
      <c r="A36" s="1"/>
      <c r="B36" s="1"/>
      <c r="C36" s="15" t="s">
        <v>92</v>
      </c>
      <c r="D36" s="16">
        <v>44530</v>
      </c>
      <c r="E36" s="17" t="s">
        <v>93</v>
      </c>
      <c r="F36" s="18" t="s">
        <v>94</v>
      </c>
      <c r="G36" s="19">
        <v>47689.15</v>
      </c>
      <c r="H36" s="20">
        <v>0</v>
      </c>
      <c r="I36" s="19">
        <f t="shared" si="0"/>
        <v>47689.15</v>
      </c>
      <c r="J36" s="21" t="s">
        <v>38</v>
      </c>
      <c r="K36" s="22" t="s">
        <v>46</v>
      </c>
    </row>
    <row r="37" spans="1:11" s="3" customFormat="1" x14ac:dyDescent="0.2">
      <c r="A37" s="1"/>
      <c r="B37" s="1"/>
      <c r="C37" s="15" t="s">
        <v>95</v>
      </c>
      <c r="D37" s="16">
        <v>44560</v>
      </c>
      <c r="E37" s="17" t="s">
        <v>96</v>
      </c>
      <c r="F37" s="18" t="s">
        <v>97</v>
      </c>
      <c r="G37" s="19">
        <v>98209.74</v>
      </c>
      <c r="H37" s="20">
        <v>0</v>
      </c>
      <c r="I37" s="19">
        <f t="shared" si="0"/>
        <v>98209.74</v>
      </c>
      <c r="J37" s="21" t="s">
        <v>18</v>
      </c>
      <c r="K37" s="22" t="s">
        <v>19</v>
      </c>
    </row>
    <row r="38" spans="1:11" s="25" customFormat="1" x14ac:dyDescent="0.2">
      <c r="C38" s="15" t="s">
        <v>98</v>
      </c>
      <c r="D38" s="16">
        <v>44469</v>
      </c>
      <c r="E38" s="17" t="s">
        <v>99</v>
      </c>
      <c r="F38" s="18" t="s">
        <v>33</v>
      </c>
      <c r="G38" s="19">
        <v>45200</v>
      </c>
      <c r="H38" s="20">
        <v>0</v>
      </c>
      <c r="I38" s="19">
        <f t="shared" si="0"/>
        <v>45200</v>
      </c>
      <c r="J38" s="21" t="s">
        <v>45</v>
      </c>
      <c r="K38" s="22" t="s">
        <v>46</v>
      </c>
    </row>
    <row r="39" spans="1:11" s="26" customFormat="1" x14ac:dyDescent="0.2">
      <c r="A39" s="25"/>
      <c r="B39" s="25"/>
      <c r="C39" s="15" t="s">
        <v>100</v>
      </c>
      <c r="D39" s="16">
        <v>44560</v>
      </c>
      <c r="E39" s="17" t="s">
        <v>101</v>
      </c>
      <c r="F39" s="17" t="s">
        <v>102</v>
      </c>
      <c r="G39" s="19">
        <v>41358</v>
      </c>
      <c r="H39" s="20">
        <v>0</v>
      </c>
      <c r="I39" s="19">
        <f t="shared" si="0"/>
        <v>41358</v>
      </c>
      <c r="J39" s="21" t="s">
        <v>18</v>
      </c>
      <c r="K39" s="22" t="s">
        <v>19</v>
      </c>
    </row>
    <row r="40" spans="1:11" s="26" customFormat="1" x14ac:dyDescent="0.2">
      <c r="A40" s="25"/>
      <c r="B40" s="25"/>
      <c r="C40" s="15" t="s">
        <v>103</v>
      </c>
      <c r="D40" s="16">
        <v>44469</v>
      </c>
      <c r="E40" s="17" t="s">
        <v>104</v>
      </c>
      <c r="F40" s="18" t="s">
        <v>33</v>
      </c>
      <c r="G40" s="19">
        <v>90400</v>
      </c>
      <c r="H40" s="20">
        <v>0</v>
      </c>
      <c r="I40" s="19">
        <f t="shared" si="0"/>
        <v>90400</v>
      </c>
      <c r="J40" s="21" t="s">
        <v>45</v>
      </c>
      <c r="K40" s="22" t="s">
        <v>46</v>
      </c>
    </row>
    <row r="41" spans="1:11" s="3" customFormat="1" x14ac:dyDescent="0.2">
      <c r="A41" s="1"/>
      <c r="B41" s="1"/>
      <c r="C41" s="15" t="s">
        <v>105</v>
      </c>
      <c r="D41" s="16">
        <v>44560</v>
      </c>
      <c r="E41" s="17" t="s">
        <v>106</v>
      </c>
      <c r="F41" s="17" t="s">
        <v>63</v>
      </c>
      <c r="G41" s="19">
        <v>367003.81</v>
      </c>
      <c r="H41" s="20">
        <v>0</v>
      </c>
      <c r="I41" s="19">
        <f t="shared" si="0"/>
        <v>367003.81</v>
      </c>
      <c r="J41" s="21" t="s">
        <v>18</v>
      </c>
      <c r="K41" s="22" t="s">
        <v>19</v>
      </c>
    </row>
    <row r="42" spans="1:11" s="26" customFormat="1" x14ac:dyDescent="0.2">
      <c r="A42" s="25"/>
      <c r="B42" s="25"/>
      <c r="C42" s="15" t="s">
        <v>107</v>
      </c>
      <c r="D42" s="16">
        <v>44530</v>
      </c>
      <c r="E42" s="17" t="s">
        <v>108</v>
      </c>
      <c r="F42" s="17" t="s">
        <v>109</v>
      </c>
      <c r="G42" s="19">
        <v>256847.96</v>
      </c>
      <c r="H42" s="20">
        <v>0</v>
      </c>
      <c r="I42" s="19">
        <f t="shared" si="0"/>
        <v>256847.96</v>
      </c>
      <c r="J42" s="21" t="s">
        <v>38</v>
      </c>
      <c r="K42" s="22" t="s">
        <v>46</v>
      </c>
    </row>
    <row r="43" spans="1:11" s="26" customFormat="1" x14ac:dyDescent="0.2">
      <c r="A43" s="25"/>
      <c r="B43" s="25"/>
      <c r="C43" s="15" t="s">
        <v>110</v>
      </c>
      <c r="D43" s="16">
        <v>44560</v>
      </c>
      <c r="E43" s="17" t="s">
        <v>111</v>
      </c>
      <c r="F43" s="18" t="s">
        <v>112</v>
      </c>
      <c r="G43" s="19">
        <v>2406248.4</v>
      </c>
      <c r="H43" s="20">
        <v>0</v>
      </c>
      <c r="I43" s="19">
        <f t="shared" si="0"/>
        <v>2406248.4</v>
      </c>
      <c r="J43" s="21" t="s">
        <v>18</v>
      </c>
      <c r="K43" s="22" t="s">
        <v>19</v>
      </c>
    </row>
    <row r="44" spans="1:11" s="26" customFormat="1" x14ac:dyDescent="0.2">
      <c r="A44" s="25"/>
      <c r="B44" s="25"/>
      <c r="C44" s="15" t="s">
        <v>113</v>
      </c>
      <c r="D44" s="16">
        <v>44560</v>
      </c>
      <c r="E44" s="17" t="s">
        <v>114</v>
      </c>
      <c r="F44" s="17" t="s">
        <v>115</v>
      </c>
      <c r="G44" s="19">
        <v>106203.69</v>
      </c>
      <c r="H44" s="20">
        <v>0</v>
      </c>
      <c r="I44" s="19">
        <f t="shared" si="0"/>
        <v>106203.69</v>
      </c>
      <c r="J44" s="21" t="s">
        <v>18</v>
      </c>
      <c r="K44" s="22" t="s">
        <v>19</v>
      </c>
    </row>
    <row r="45" spans="1:11" s="3" customFormat="1" x14ac:dyDescent="0.2">
      <c r="A45" s="1"/>
      <c r="B45" s="1"/>
      <c r="C45" s="15" t="s">
        <v>116</v>
      </c>
      <c r="D45" s="16">
        <v>44560</v>
      </c>
      <c r="E45" s="17" t="s">
        <v>117</v>
      </c>
      <c r="F45" s="17" t="s">
        <v>109</v>
      </c>
      <c r="G45" s="19">
        <v>92530.03</v>
      </c>
      <c r="H45" s="20">
        <v>0</v>
      </c>
      <c r="I45" s="19">
        <f t="shared" si="0"/>
        <v>92530.03</v>
      </c>
      <c r="J45" s="21" t="s">
        <v>18</v>
      </c>
      <c r="K45" s="22" t="s">
        <v>19</v>
      </c>
    </row>
    <row r="46" spans="1:11" s="3" customFormat="1" x14ac:dyDescent="0.2">
      <c r="A46" s="1"/>
      <c r="B46" s="1"/>
      <c r="C46" s="15" t="s">
        <v>118</v>
      </c>
      <c r="D46" s="16">
        <v>44530</v>
      </c>
      <c r="E46" s="17" t="s">
        <v>119</v>
      </c>
      <c r="F46" s="17" t="s">
        <v>120</v>
      </c>
      <c r="G46" s="19">
        <v>107987.36</v>
      </c>
      <c r="H46" s="20">
        <v>0</v>
      </c>
      <c r="I46" s="19">
        <f t="shared" si="0"/>
        <v>107987.36</v>
      </c>
      <c r="J46" s="21" t="s">
        <v>38</v>
      </c>
      <c r="K46" s="22" t="s">
        <v>46</v>
      </c>
    </row>
    <row r="47" spans="1:11" s="26" customFormat="1" x14ac:dyDescent="0.2">
      <c r="A47" s="25"/>
      <c r="B47" s="25"/>
      <c r="C47" s="15" t="s">
        <v>121</v>
      </c>
      <c r="D47" s="16">
        <v>44435</v>
      </c>
      <c r="E47" s="17" t="s">
        <v>122</v>
      </c>
      <c r="F47" s="17" t="s">
        <v>123</v>
      </c>
      <c r="G47" s="19">
        <v>30975.78</v>
      </c>
      <c r="H47" s="20">
        <v>0</v>
      </c>
      <c r="I47" s="19">
        <f t="shared" si="0"/>
        <v>30975.78</v>
      </c>
      <c r="J47" s="21" t="s">
        <v>57</v>
      </c>
      <c r="K47" s="22" t="s">
        <v>46</v>
      </c>
    </row>
    <row r="48" spans="1:11" s="26" customFormat="1" x14ac:dyDescent="0.2">
      <c r="A48" s="25"/>
      <c r="B48" s="25"/>
      <c r="C48" s="15" t="s">
        <v>124</v>
      </c>
      <c r="D48" s="16">
        <v>44497</v>
      </c>
      <c r="E48" s="17" t="s">
        <v>125</v>
      </c>
      <c r="F48" s="18" t="s">
        <v>33</v>
      </c>
      <c r="G48" s="19">
        <v>59553.22</v>
      </c>
      <c r="H48" s="20">
        <v>0</v>
      </c>
      <c r="I48" s="19">
        <f t="shared" si="0"/>
        <v>59553.22</v>
      </c>
      <c r="J48" s="21" t="s">
        <v>53</v>
      </c>
      <c r="K48" s="22" t="s">
        <v>46</v>
      </c>
    </row>
    <row r="49" spans="1:11" s="26" customFormat="1" x14ac:dyDescent="0.2">
      <c r="A49" s="25"/>
      <c r="B49" s="25"/>
      <c r="C49" s="15" t="s">
        <v>126</v>
      </c>
      <c r="D49" s="16">
        <v>44526</v>
      </c>
      <c r="E49" s="17" t="s">
        <v>127</v>
      </c>
      <c r="F49" s="18" t="s">
        <v>128</v>
      </c>
      <c r="G49" s="19">
        <v>601725</v>
      </c>
      <c r="H49" s="20">
        <v>0</v>
      </c>
      <c r="I49" s="19">
        <f t="shared" si="0"/>
        <v>601725</v>
      </c>
      <c r="J49" s="21" t="s">
        <v>38</v>
      </c>
      <c r="K49" s="22" t="s">
        <v>46</v>
      </c>
    </row>
    <row r="50" spans="1:11" s="26" customFormat="1" x14ac:dyDescent="0.2">
      <c r="A50" s="25"/>
      <c r="B50" s="25"/>
      <c r="C50" s="15" t="s">
        <v>129</v>
      </c>
      <c r="D50" s="16">
        <v>44399</v>
      </c>
      <c r="E50" s="17" t="s">
        <v>130</v>
      </c>
      <c r="F50" s="18" t="s">
        <v>33</v>
      </c>
      <c r="G50" s="19">
        <v>135600</v>
      </c>
      <c r="H50" s="20">
        <v>0</v>
      </c>
      <c r="I50" s="19">
        <f t="shared" si="0"/>
        <v>135600</v>
      </c>
      <c r="J50" s="21" t="s">
        <v>131</v>
      </c>
      <c r="K50" s="22" t="s">
        <v>46</v>
      </c>
    </row>
    <row r="51" spans="1:11" s="26" customFormat="1" x14ac:dyDescent="0.2">
      <c r="A51" s="25"/>
      <c r="B51" s="25"/>
      <c r="C51" s="15" t="s">
        <v>132</v>
      </c>
      <c r="D51" s="16">
        <v>44560</v>
      </c>
      <c r="E51" s="17" t="s">
        <v>133</v>
      </c>
      <c r="F51" s="18" t="s">
        <v>134</v>
      </c>
      <c r="G51" s="19">
        <v>99569.78</v>
      </c>
      <c r="H51" s="20">
        <v>0</v>
      </c>
      <c r="I51" s="19">
        <f t="shared" si="0"/>
        <v>99569.78</v>
      </c>
      <c r="J51" s="21" t="s">
        <v>18</v>
      </c>
      <c r="K51" s="22" t="s">
        <v>19</v>
      </c>
    </row>
    <row r="52" spans="1:11" s="26" customFormat="1" x14ac:dyDescent="0.2">
      <c r="A52" s="25"/>
      <c r="B52" s="25"/>
      <c r="C52" s="15" t="s">
        <v>135</v>
      </c>
      <c r="D52" s="16">
        <v>44560</v>
      </c>
      <c r="E52" s="17" t="s">
        <v>136</v>
      </c>
      <c r="F52" s="17" t="s">
        <v>137</v>
      </c>
      <c r="G52" s="19">
        <v>76591.399999999994</v>
      </c>
      <c r="H52" s="20">
        <v>0</v>
      </c>
      <c r="I52" s="19">
        <f t="shared" si="0"/>
        <v>76591.399999999994</v>
      </c>
      <c r="J52" s="21" t="s">
        <v>18</v>
      </c>
      <c r="K52" s="22" t="s">
        <v>19</v>
      </c>
    </row>
    <row r="53" spans="1:11" s="26" customFormat="1" x14ac:dyDescent="0.2">
      <c r="A53" s="25"/>
      <c r="B53" s="25"/>
      <c r="C53" s="15" t="s">
        <v>138</v>
      </c>
      <c r="D53" s="16">
        <v>44560</v>
      </c>
      <c r="E53" s="17" t="s">
        <v>139</v>
      </c>
      <c r="F53" s="17" t="s">
        <v>30</v>
      </c>
      <c r="G53" s="19">
        <v>14250</v>
      </c>
      <c r="H53" s="20">
        <v>0</v>
      </c>
      <c r="I53" s="19">
        <f t="shared" si="0"/>
        <v>14250</v>
      </c>
      <c r="J53" s="21" t="s">
        <v>18</v>
      </c>
      <c r="K53" s="22" t="s">
        <v>19</v>
      </c>
    </row>
    <row r="54" spans="1:11" s="26" customFormat="1" x14ac:dyDescent="0.2">
      <c r="A54" s="25"/>
      <c r="B54" s="25"/>
      <c r="C54" s="15" t="s">
        <v>140</v>
      </c>
      <c r="D54" s="16">
        <v>44560</v>
      </c>
      <c r="E54" s="17" t="s">
        <v>141</v>
      </c>
      <c r="F54" s="18" t="s">
        <v>142</v>
      </c>
      <c r="G54" s="19">
        <v>353400</v>
      </c>
      <c r="H54" s="20">
        <v>0</v>
      </c>
      <c r="I54" s="19">
        <f t="shared" si="0"/>
        <v>353400</v>
      </c>
      <c r="J54" s="21" t="s">
        <v>18</v>
      </c>
      <c r="K54" s="22" t="s">
        <v>19</v>
      </c>
    </row>
    <row r="55" spans="1:11" s="26" customFormat="1" x14ac:dyDescent="0.2">
      <c r="A55" s="25"/>
      <c r="B55" s="25"/>
      <c r="C55" s="15" t="s">
        <v>143</v>
      </c>
      <c r="D55" s="16">
        <v>44467</v>
      </c>
      <c r="E55" s="17" t="s">
        <v>144</v>
      </c>
      <c r="F55" s="18" t="s">
        <v>33</v>
      </c>
      <c r="G55" s="19">
        <v>226000</v>
      </c>
      <c r="H55" s="20">
        <v>0</v>
      </c>
      <c r="I55" s="19">
        <f t="shared" si="0"/>
        <v>226000</v>
      </c>
      <c r="J55" s="21" t="s">
        <v>45</v>
      </c>
      <c r="K55" s="22" t="s">
        <v>46</v>
      </c>
    </row>
    <row r="56" spans="1:11" s="26" customFormat="1" x14ac:dyDescent="0.2">
      <c r="A56" s="25"/>
      <c r="B56" s="25"/>
      <c r="C56" s="15" t="s">
        <v>145</v>
      </c>
      <c r="D56" s="16">
        <v>44407</v>
      </c>
      <c r="E56" s="17" t="s">
        <v>146</v>
      </c>
      <c r="F56" s="18" t="s">
        <v>33</v>
      </c>
      <c r="G56" s="19">
        <v>339000</v>
      </c>
      <c r="H56" s="20">
        <v>0</v>
      </c>
      <c r="I56" s="19">
        <f t="shared" si="0"/>
        <v>339000</v>
      </c>
      <c r="J56" s="21" t="s">
        <v>131</v>
      </c>
      <c r="K56" s="22" t="s">
        <v>46</v>
      </c>
    </row>
    <row r="57" spans="1:11" s="26" customFormat="1" x14ac:dyDescent="0.2">
      <c r="A57" s="25"/>
      <c r="B57" s="25"/>
      <c r="C57" s="15" t="s">
        <v>147</v>
      </c>
      <c r="D57" s="16">
        <v>44518</v>
      </c>
      <c r="E57" s="17" t="s">
        <v>148</v>
      </c>
      <c r="F57" s="18" t="s">
        <v>33</v>
      </c>
      <c r="G57" s="19">
        <v>90400</v>
      </c>
      <c r="H57" s="20">
        <v>0</v>
      </c>
      <c r="I57" s="19">
        <f t="shared" si="0"/>
        <v>90400</v>
      </c>
      <c r="J57" s="21" t="s">
        <v>38</v>
      </c>
      <c r="K57" s="22" t="s">
        <v>46</v>
      </c>
    </row>
    <row r="58" spans="1:11" s="26" customFormat="1" x14ac:dyDescent="0.2">
      <c r="A58" s="25"/>
      <c r="B58" s="25"/>
      <c r="C58" s="15" t="s">
        <v>149</v>
      </c>
      <c r="D58" s="16">
        <v>44547</v>
      </c>
      <c r="E58" s="17" t="s">
        <v>150</v>
      </c>
      <c r="F58" s="17" t="s">
        <v>151</v>
      </c>
      <c r="G58" s="19">
        <v>64410</v>
      </c>
      <c r="H58" s="20">
        <v>0</v>
      </c>
      <c r="I58" s="19">
        <f t="shared" si="0"/>
        <v>64410</v>
      </c>
      <c r="J58" s="21" t="s">
        <v>18</v>
      </c>
      <c r="K58" s="22" t="s">
        <v>19</v>
      </c>
    </row>
    <row r="59" spans="1:11" s="26" customFormat="1" x14ac:dyDescent="0.2">
      <c r="A59" s="25"/>
      <c r="B59" s="25"/>
      <c r="C59" s="15" t="s">
        <v>143</v>
      </c>
      <c r="D59" s="16">
        <v>44498</v>
      </c>
      <c r="E59" s="17" t="s">
        <v>152</v>
      </c>
      <c r="F59" s="18" t="s">
        <v>153</v>
      </c>
      <c r="G59" s="19">
        <v>54387.62</v>
      </c>
      <c r="H59" s="20">
        <v>0</v>
      </c>
      <c r="I59" s="19">
        <f t="shared" si="0"/>
        <v>54387.62</v>
      </c>
      <c r="J59" s="21" t="s">
        <v>53</v>
      </c>
      <c r="K59" s="22" t="s">
        <v>46</v>
      </c>
    </row>
    <row r="60" spans="1:11" s="26" customFormat="1" x14ac:dyDescent="0.2">
      <c r="A60" s="25"/>
      <c r="B60" s="25"/>
      <c r="C60" s="15" t="s">
        <v>154</v>
      </c>
      <c r="D60" s="16">
        <v>44560</v>
      </c>
      <c r="E60" s="17" t="s">
        <v>155</v>
      </c>
      <c r="F60" s="17" t="s">
        <v>156</v>
      </c>
      <c r="G60" s="19">
        <v>72976.5</v>
      </c>
      <c r="H60" s="20">
        <v>0</v>
      </c>
      <c r="I60" s="19">
        <f t="shared" si="0"/>
        <v>72976.5</v>
      </c>
      <c r="J60" s="21" t="s">
        <v>18</v>
      </c>
      <c r="K60" s="22" t="s">
        <v>19</v>
      </c>
    </row>
    <row r="61" spans="1:11" s="26" customFormat="1" x14ac:dyDescent="0.2">
      <c r="A61" s="25"/>
      <c r="B61" s="25"/>
      <c r="C61" s="15" t="s">
        <v>157</v>
      </c>
      <c r="D61" s="16">
        <v>44494</v>
      </c>
      <c r="E61" s="17" t="s">
        <v>158</v>
      </c>
      <c r="F61" s="18" t="s">
        <v>33</v>
      </c>
      <c r="G61" s="19">
        <v>1017000</v>
      </c>
      <c r="H61" s="20">
        <v>0</v>
      </c>
      <c r="I61" s="19">
        <f t="shared" si="0"/>
        <v>1017000</v>
      </c>
      <c r="J61" s="21" t="s">
        <v>53</v>
      </c>
      <c r="K61" s="22" t="s">
        <v>46</v>
      </c>
    </row>
    <row r="62" spans="1:11" s="26" customFormat="1" x14ac:dyDescent="0.2">
      <c r="A62" s="25"/>
      <c r="B62" s="25"/>
      <c r="C62" s="15" t="s">
        <v>159</v>
      </c>
      <c r="D62" s="16">
        <v>44498</v>
      </c>
      <c r="E62" s="17" t="s">
        <v>160</v>
      </c>
      <c r="F62" s="18" t="s">
        <v>161</v>
      </c>
      <c r="G62" s="19">
        <v>9193.68</v>
      </c>
      <c r="H62" s="20">
        <v>0</v>
      </c>
      <c r="I62" s="19">
        <f t="shared" si="0"/>
        <v>9193.68</v>
      </c>
      <c r="J62" s="21" t="s">
        <v>53</v>
      </c>
      <c r="K62" s="22" t="s">
        <v>46</v>
      </c>
    </row>
    <row r="63" spans="1:11" s="26" customFormat="1" x14ac:dyDescent="0.2">
      <c r="A63" s="25"/>
      <c r="B63" s="25"/>
      <c r="C63" s="15" t="s">
        <v>143</v>
      </c>
      <c r="D63" s="16">
        <v>44467</v>
      </c>
      <c r="E63" s="17" t="s">
        <v>162</v>
      </c>
      <c r="F63" s="18" t="s">
        <v>33</v>
      </c>
      <c r="G63" s="19">
        <v>406800</v>
      </c>
      <c r="H63" s="20">
        <v>0</v>
      </c>
      <c r="I63" s="19">
        <f t="shared" si="0"/>
        <v>406800</v>
      </c>
      <c r="J63" s="21" t="s">
        <v>45</v>
      </c>
      <c r="K63" s="22" t="s">
        <v>46</v>
      </c>
    </row>
    <row r="64" spans="1:11" s="26" customFormat="1" x14ac:dyDescent="0.2">
      <c r="A64" s="25"/>
      <c r="B64" s="25"/>
      <c r="C64" s="15" t="s">
        <v>36</v>
      </c>
      <c r="D64" s="16">
        <v>44560</v>
      </c>
      <c r="E64" s="17" t="s">
        <v>163</v>
      </c>
      <c r="F64" s="18" t="s">
        <v>33</v>
      </c>
      <c r="G64" s="19">
        <v>92177</v>
      </c>
      <c r="H64" s="20">
        <v>0</v>
      </c>
      <c r="I64" s="19">
        <f t="shared" si="0"/>
        <v>92177</v>
      </c>
      <c r="J64" s="21" t="s">
        <v>18</v>
      </c>
      <c r="K64" s="22" t="s">
        <v>19</v>
      </c>
    </row>
    <row r="65" spans="1:11" s="26" customFormat="1" x14ac:dyDescent="0.2">
      <c r="A65" s="25"/>
      <c r="B65" s="25"/>
      <c r="C65" s="15" t="s">
        <v>164</v>
      </c>
      <c r="D65" s="16">
        <v>44559</v>
      </c>
      <c r="E65" s="17" t="s">
        <v>165</v>
      </c>
      <c r="F65" s="18" t="s">
        <v>33</v>
      </c>
      <c r="G65" s="19">
        <v>678000</v>
      </c>
      <c r="H65" s="20">
        <v>0</v>
      </c>
      <c r="I65" s="19">
        <f t="shared" si="0"/>
        <v>678000</v>
      </c>
      <c r="J65" s="21" t="s">
        <v>18</v>
      </c>
      <c r="K65" s="22" t="s">
        <v>19</v>
      </c>
    </row>
    <row r="66" spans="1:11" s="26" customFormat="1" x14ac:dyDescent="0.2">
      <c r="A66" s="25"/>
      <c r="B66" s="25"/>
      <c r="C66" s="15" t="s">
        <v>164</v>
      </c>
      <c r="D66" s="16">
        <v>44560</v>
      </c>
      <c r="E66" s="17" t="s">
        <v>166</v>
      </c>
      <c r="F66" s="18" t="s">
        <v>167</v>
      </c>
      <c r="G66" s="19">
        <v>107167.44</v>
      </c>
      <c r="H66" s="20">
        <v>0</v>
      </c>
      <c r="I66" s="19">
        <f t="shared" si="0"/>
        <v>107167.44</v>
      </c>
      <c r="J66" s="21" t="s">
        <v>18</v>
      </c>
      <c r="K66" s="22" t="s">
        <v>19</v>
      </c>
    </row>
    <row r="67" spans="1:11" s="26" customFormat="1" x14ac:dyDescent="0.2">
      <c r="A67" s="25"/>
      <c r="B67" s="25"/>
      <c r="C67" s="15" t="s">
        <v>168</v>
      </c>
      <c r="D67" s="16">
        <v>44530</v>
      </c>
      <c r="E67" s="17" t="s">
        <v>169</v>
      </c>
      <c r="F67" s="17" t="s">
        <v>170</v>
      </c>
      <c r="G67" s="19">
        <v>204530</v>
      </c>
      <c r="H67" s="20">
        <v>0</v>
      </c>
      <c r="I67" s="19">
        <f t="shared" si="0"/>
        <v>204530</v>
      </c>
      <c r="J67" s="21" t="s">
        <v>38</v>
      </c>
      <c r="K67" s="22" t="s">
        <v>19</v>
      </c>
    </row>
    <row r="68" spans="1:11" s="26" customFormat="1" x14ac:dyDescent="0.2">
      <c r="A68" s="25"/>
      <c r="B68" s="25"/>
      <c r="C68" s="15" t="s">
        <v>171</v>
      </c>
      <c r="D68" s="16">
        <v>44560</v>
      </c>
      <c r="E68" s="17" t="s">
        <v>172</v>
      </c>
      <c r="F68" s="17" t="s">
        <v>173</v>
      </c>
      <c r="G68" s="19">
        <v>748749</v>
      </c>
      <c r="H68" s="20">
        <v>0</v>
      </c>
      <c r="I68" s="19">
        <f t="shared" si="0"/>
        <v>748749</v>
      </c>
      <c r="J68" s="21" t="s">
        <v>18</v>
      </c>
      <c r="K68" s="22" t="s">
        <v>19</v>
      </c>
    </row>
    <row r="69" spans="1:11" s="3" customFormat="1" x14ac:dyDescent="0.2">
      <c r="A69" s="1"/>
      <c r="B69" s="1"/>
      <c r="C69" s="15" t="s">
        <v>174</v>
      </c>
      <c r="D69" s="16">
        <v>44560</v>
      </c>
      <c r="E69" s="17" t="s">
        <v>175</v>
      </c>
      <c r="F69" s="18" t="s">
        <v>176</v>
      </c>
      <c r="G69" s="19">
        <v>471200</v>
      </c>
      <c r="H69" s="20">
        <v>0</v>
      </c>
      <c r="I69" s="19">
        <f t="shared" si="0"/>
        <v>471200</v>
      </c>
      <c r="J69" s="21" t="s">
        <v>18</v>
      </c>
      <c r="K69" s="22" t="s">
        <v>19</v>
      </c>
    </row>
    <row r="70" spans="1:11" s="26" customFormat="1" x14ac:dyDescent="0.2">
      <c r="A70" s="25"/>
      <c r="B70" s="25"/>
      <c r="C70" s="15" t="s">
        <v>177</v>
      </c>
      <c r="D70" s="16">
        <v>44560</v>
      </c>
      <c r="E70" s="17" t="s">
        <v>178</v>
      </c>
      <c r="F70" s="18" t="s">
        <v>179</v>
      </c>
      <c r="G70" s="19">
        <v>40134.800000000003</v>
      </c>
      <c r="H70" s="20">
        <v>0</v>
      </c>
      <c r="I70" s="19">
        <f t="shared" si="0"/>
        <v>40134.800000000003</v>
      </c>
      <c r="J70" s="21" t="s">
        <v>18</v>
      </c>
      <c r="K70" s="22" t="s">
        <v>19</v>
      </c>
    </row>
    <row r="71" spans="1:11" s="26" customFormat="1" x14ac:dyDescent="0.2">
      <c r="A71" s="25"/>
      <c r="B71" s="25"/>
      <c r="C71" s="15" t="s">
        <v>180</v>
      </c>
      <c r="D71" s="16">
        <v>44560</v>
      </c>
      <c r="E71" s="17" t="s">
        <v>181</v>
      </c>
      <c r="F71" s="18" t="s">
        <v>182</v>
      </c>
      <c r="G71" s="19">
        <v>28693.33</v>
      </c>
      <c r="H71" s="20">
        <v>0</v>
      </c>
      <c r="I71" s="19">
        <f t="shared" si="0"/>
        <v>28693.33</v>
      </c>
      <c r="J71" s="21" t="s">
        <v>18</v>
      </c>
      <c r="K71" s="22" t="s">
        <v>19</v>
      </c>
    </row>
    <row r="72" spans="1:11" s="26" customFormat="1" x14ac:dyDescent="0.2">
      <c r="A72" s="25"/>
      <c r="B72" s="25"/>
      <c r="C72" s="15" t="s">
        <v>183</v>
      </c>
      <c r="D72" s="16">
        <v>44439</v>
      </c>
      <c r="E72" s="17" t="s">
        <v>184</v>
      </c>
      <c r="F72" s="17" t="s">
        <v>33</v>
      </c>
      <c r="G72" s="19">
        <v>158200</v>
      </c>
      <c r="H72" s="20">
        <v>0</v>
      </c>
      <c r="I72" s="19">
        <f t="shared" si="0"/>
        <v>158200</v>
      </c>
      <c r="J72" s="21" t="s">
        <v>57</v>
      </c>
      <c r="K72" s="22" t="s">
        <v>46</v>
      </c>
    </row>
    <row r="73" spans="1:11" s="26" customFormat="1" x14ac:dyDescent="0.2">
      <c r="A73" s="25"/>
      <c r="B73" s="25"/>
      <c r="C73" s="15" t="s">
        <v>185</v>
      </c>
      <c r="D73" s="16">
        <v>44494</v>
      </c>
      <c r="E73" s="17" t="s">
        <v>186</v>
      </c>
      <c r="F73" s="17" t="s">
        <v>33</v>
      </c>
      <c r="G73" s="19">
        <v>226000</v>
      </c>
      <c r="H73" s="20">
        <v>0</v>
      </c>
      <c r="I73" s="19">
        <f t="shared" ref="I73:I91" si="1">+G73</f>
        <v>226000</v>
      </c>
      <c r="J73" s="21" t="s">
        <v>53</v>
      </c>
      <c r="K73" s="22" t="s">
        <v>46</v>
      </c>
    </row>
    <row r="74" spans="1:11" s="26" customFormat="1" x14ac:dyDescent="0.2">
      <c r="A74" s="25"/>
      <c r="B74" s="25"/>
      <c r="C74" s="15" t="s">
        <v>187</v>
      </c>
      <c r="D74" s="16">
        <v>44498</v>
      </c>
      <c r="E74" s="17" t="s">
        <v>188</v>
      </c>
      <c r="F74" s="17" t="s">
        <v>33</v>
      </c>
      <c r="G74" s="19">
        <v>90400</v>
      </c>
      <c r="H74" s="20">
        <v>0</v>
      </c>
      <c r="I74" s="19">
        <f t="shared" si="1"/>
        <v>90400</v>
      </c>
      <c r="J74" s="21" t="s">
        <v>53</v>
      </c>
      <c r="K74" s="22" t="s">
        <v>46</v>
      </c>
    </row>
    <row r="75" spans="1:11" s="26" customFormat="1" x14ac:dyDescent="0.2">
      <c r="A75" s="25"/>
      <c r="B75" s="25"/>
      <c r="C75" s="15" t="s">
        <v>189</v>
      </c>
      <c r="D75" s="16">
        <v>44560</v>
      </c>
      <c r="E75" s="17" t="s">
        <v>190</v>
      </c>
      <c r="F75" s="18" t="s">
        <v>33</v>
      </c>
      <c r="G75" s="19">
        <v>116214</v>
      </c>
      <c r="H75" s="20">
        <v>0</v>
      </c>
      <c r="I75" s="19">
        <f t="shared" si="1"/>
        <v>116214</v>
      </c>
      <c r="J75" s="21" t="s">
        <v>18</v>
      </c>
      <c r="K75" s="22" t="s">
        <v>46</v>
      </c>
    </row>
    <row r="76" spans="1:11" s="26" customFormat="1" x14ac:dyDescent="0.2">
      <c r="A76" s="25"/>
      <c r="B76" s="25"/>
      <c r="C76" s="15" t="s">
        <v>23</v>
      </c>
      <c r="D76" s="16">
        <v>44560</v>
      </c>
      <c r="E76" s="17" t="s">
        <v>191</v>
      </c>
      <c r="F76" s="18" t="s">
        <v>192</v>
      </c>
      <c r="G76" s="19">
        <v>39550</v>
      </c>
      <c r="H76" s="20">
        <v>0</v>
      </c>
      <c r="I76" s="19">
        <f t="shared" si="1"/>
        <v>39550</v>
      </c>
      <c r="J76" s="21" t="s">
        <v>18</v>
      </c>
      <c r="K76" s="22" t="s">
        <v>19</v>
      </c>
    </row>
    <row r="77" spans="1:11" s="3" customFormat="1" x14ac:dyDescent="0.2">
      <c r="A77" s="1"/>
      <c r="B77" s="1"/>
      <c r="C77" s="15" t="s">
        <v>193</v>
      </c>
      <c r="D77" s="16">
        <v>44518</v>
      </c>
      <c r="E77" s="17" t="s">
        <v>194</v>
      </c>
      <c r="F77" s="18" t="s">
        <v>33</v>
      </c>
      <c r="G77" s="19">
        <v>508500</v>
      </c>
      <c r="H77" s="20">
        <v>0</v>
      </c>
      <c r="I77" s="19">
        <f t="shared" si="1"/>
        <v>508500</v>
      </c>
      <c r="J77" s="21" t="s">
        <v>38</v>
      </c>
      <c r="K77" s="22" t="s">
        <v>46</v>
      </c>
    </row>
    <row r="78" spans="1:11" s="26" customFormat="1" x14ac:dyDescent="0.2">
      <c r="A78" s="25"/>
      <c r="B78" s="25"/>
      <c r="C78" s="15" t="s">
        <v>195</v>
      </c>
      <c r="D78" s="16">
        <v>44435</v>
      </c>
      <c r="E78" s="17" t="s">
        <v>196</v>
      </c>
      <c r="F78" s="18" t="s">
        <v>33</v>
      </c>
      <c r="G78" s="19">
        <v>79100</v>
      </c>
      <c r="H78" s="20">
        <v>0</v>
      </c>
      <c r="I78" s="19">
        <f t="shared" si="1"/>
        <v>79100</v>
      </c>
      <c r="J78" s="21" t="s">
        <v>57</v>
      </c>
      <c r="K78" s="22" t="s">
        <v>46</v>
      </c>
    </row>
    <row r="79" spans="1:11" s="26" customFormat="1" x14ac:dyDescent="0.2">
      <c r="A79" s="25"/>
      <c r="B79" s="25"/>
      <c r="C79" s="15" t="s">
        <v>197</v>
      </c>
      <c r="D79" s="16">
        <v>44469</v>
      </c>
      <c r="E79" s="17" t="s">
        <v>198</v>
      </c>
      <c r="F79" s="18" t="s">
        <v>170</v>
      </c>
      <c r="G79" s="19">
        <v>146640.75</v>
      </c>
      <c r="H79" s="20">
        <v>0</v>
      </c>
      <c r="I79" s="19">
        <f t="shared" si="1"/>
        <v>146640.75</v>
      </c>
      <c r="J79" s="21" t="s">
        <v>45</v>
      </c>
      <c r="K79" s="22" t="s">
        <v>46</v>
      </c>
    </row>
    <row r="80" spans="1:11" s="3" customFormat="1" x14ac:dyDescent="0.2">
      <c r="A80" s="1"/>
      <c r="B80" s="1"/>
      <c r="C80" s="15" t="s">
        <v>50</v>
      </c>
      <c r="D80" s="16">
        <v>44530</v>
      </c>
      <c r="E80" s="17" t="s">
        <v>199</v>
      </c>
      <c r="F80" s="17" t="s">
        <v>200</v>
      </c>
      <c r="G80" s="19">
        <v>117520</v>
      </c>
      <c r="H80" s="20">
        <v>0</v>
      </c>
      <c r="I80" s="19">
        <f t="shared" si="1"/>
        <v>117520</v>
      </c>
      <c r="J80" s="21" t="s">
        <v>38</v>
      </c>
      <c r="K80" s="22" t="s">
        <v>46</v>
      </c>
    </row>
    <row r="81" spans="1:11" s="3" customFormat="1" x14ac:dyDescent="0.2">
      <c r="A81" s="1"/>
      <c r="B81" s="1"/>
      <c r="C81" s="15" t="s">
        <v>143</v>
      </c>
      <c r="D81" s="16">
        <v>44530</v>
      </c>
      <c r="E81" s="17" t="s">
        <v>201</v>
      </c>
      <c r="F81" s="17" t="s">
        <v>202</v>
      </c>
      <c r="G81" s="19">
        <v>376064</v>
      </c>
      <c r="H81" s="20">
        <v>0</v>
      </c>
      <c r="I81" s="19">
        <f t="shared" si="1"/>
        <v>376064</v>
      </c>
      <c r="J81" s="21" t="s">
        <v>38</v>
      </c>
      <c r="K81" s="22" t="s">
        <v>46</v>
      </c>
    </row>
    <row r="82" spans="1:11" s="26" customFormat="1" x14ac:dyDescent="0.2">
      <c r="A82" s="25"/>
      <c r="B82" s="25"/>
      <c r="C82" s="15" t="s">
        <v>143</v>
      </c>
      <c r="D82" s="16">
        <v>44530</v>
      </c>
      <c r="E82" s="17" t="s">
        <v>203</v>
      </c>
      <c r="F82" s="18" t="s">
        <v>33</v>
      </c>
      <c r="G82" s="19">
        <v>339000</v>
      </c>
      <c r="H82" s="20">
        <v>0</v>
      </c>
      <c r="I82" s="19">
        <f t="shared" si="1"/>
        <v>339000</v>
      </c>
      <c r="J82" s="21" t="s">
        <v>38</v>
      </c>
      <c r="K82" s="22" t="s">
        <v>46</v>
      </c>
    </row>
    <row r="83" spans="1:11" s="3" customFormat="1" x14ac:dyDescent="0.2">
      <c r="A83" s="1"/>
      <c r="B83" s="1"/>
      <c r="C83" s="15" t="s">
        <v>143</v>
      </c>
      <c r="D83" s="16">
        <v>44560</v>
      </c>
      <c r="E83" s="17" t="s">
        <v>204</v>
      </c>
      <c r="F83" s="17" t="s">
        <v>205</v>
      </c>
      <c r="G83" s="19">
        <v>80700</v>
      </c>
      <c r="H83" s="20">
        <v>0</v>
      </c>
      <c r="I83" s="19">
        <f t="shared" si="1"/>
        <v>80700</v>
      </c>
      <c r="J83" s="21" t="s">
        <v>18</v>
      </c>
      <c r="K83" s="22" t="s">
        <v>19</v>
      </c>
    </row>
    <row r="84" spans="1:11" s="3" customFormat="1" x14ac:dyDescent="0.2">
      <c r="A84" s="1"/>
      <c r="B84" s="1"/>
      <c r="C84" s="15" t="s">
        <v>36</v>
      </c>
      <c r="D84" s="16">
        <v>44560</v>
      </c>
      <c r="E84" s="17" t="s">
        <v>206</v>
      </c>
      <c r="F84" s="18" t="s">
        <v>33</v>
      </c>
      <c r="G84" s="19">
        <v>322800</v>
      </c>
      <c r="H84" s="20">
        <v>0</v>
      </c>
      <c r="I84" s="19">
        <f t="shared" si="1"/>
        <v>322800</v>
      </c>
      <c r="J84" s="21" t="s">
        <v>18</v>
      </c>
      <c r="K84" s="22" t="s">
        <v>19</v>
      </c>
    </row>
    <row r="85" spans="1:11" s="28" customFormat="1" x14ac:dyDescent="0.2">
      <c r="A85" s="25"/>
      <c r="B85" s="25"/>
      <c r="C85" s="15" t="s">
        <v>207</v>
      </c>
      <c r="D85" s="16">
        <v>44560</v>
      </c>
      <c r="E85" s="17" t="s">
        <v>208</v>
      </c>
      <c r="F85" s="17" t="s">
        <v>17</v>
      </c>
      <c r="G85" s="19">
        <v>12309.05</v>
      </c>
      <c r="H85" s="20">
        <v>0</v>
      </c>
      <c r="I85" s="19">
        <f t="shared" si="1"/>
        <v>12309.05</v>
      </c>
      <c r="J85" s="21" t="s">
        <v>18</v>
      </c>
      <c r="K85" s="22" t="s">
        <v>19</v>
      </c>
    </row>
    <row r="86" spans="1:11" s="28" customFormat="1" x14ac:dyDescent="0.2">
      <c r="A86" s="25"/>
      <c r="B86" s="25"/>
      <c r="C86" s="15" t="s">
        <v>209</v>
      </c>
      <c r="D86" s="16">
        <v>44560</v>
      </c>
      <c r="E86" s="17" t="s">
        <v>210</v>
      </c>
      <c r="F86" s="17" t="s">
        <v>211</v>
      </c>
      <c r="G86" s="19">
        <v>7048</v>
      </c>
      <c r="H86" s="20">
        <v>0</v>
      </c>
      <c r="I86" s="19">
        <f t="shared" si="1"/>
        <v>7048</v>
      </c>
      <c r="J86" s="21" t="s">
        <v>18</v>
      </c>
      <c r="K86" s="22" t="s">
        <v>19</v>
      </c>
    </row>
    <row r="87" spans="1:11" s="3" customFormat="1" x14ac:dyDescent="0.2">
      <c r="A87" s="1"/>
      <c r="B87" s="1"/>
      <c r="C87" s="15" t="s">
        <v>212</v>
      </c>
      <c r="D87" s="16">
        <v>44530</v>
      </c>
      <c r="E87" s="17" t="s">
        <v>213</v>
      </c>
      <c r="F87" s="18" t="s">
        <v>33</v>
      </c>
      <c r="G87" s="19">
        <v>131052.13</v>
      </c>
      <c r="H87" s="20">
        <v>0</v>
      </c>
      <c r="I87" s="19">
        <f t="shared" si="1"/>
        <v>131052.13</v>
      </c>
      <c r="J87" s="21" t="s">
        <v>38</v>
      </c>
      <c r="K87" s="22" t="s">
        <v>46</v>
      </c>
    </row>
    <row r="88" spans="1:11" s="3" customFormat="1" x14ac:dyDescent="0.2">
      <c r="A88" s="1"/>
      <c r="B88" s="1"/>
      <c r="C88" s="15" t="s">
        <v>23</v>
      </c>
      <c r="D88" s="16">
        <v>44560</v>
      </c>
      <c r="E88" s="17" t="s">
        <v>214</v>
      </c>
      <c r="F88" s="18" t="s">
        <v>215</v>
      </c>
      <c r="G88" s="19">
        <v>10000</v>
      </c>
      <c r="H88" s="20">
        <v>0</v>
      </c>
      <c r="I88" s="19">
        <f t="shared" si="1"/>
        <v>10000</v>
      </c>
      <c r="J88" s="21" t="s">
        <v>18</v>
      </c>
      <c r="K88" s="22" t="s">
        <v>19</v>
      </c>
    </row>
    <row r="89" spans="1:11" s="26" customFormat="1" x14ac:dyDescent="0.2">
      <c r="A89" s="25"/>
      <c r="B89" s="25"/>
      <c r="C89" s="15" t="s">
        <v>216</v>
      </c>
      <c r="D89" s="16">
        <v>44560</v>
      </c>
      <c r="E89" s="17" t="s">
        <v>217</v>
      </c>
      <c r="F89" s="17" t="s">
        <v>115</v>
      </c>
      <c r="G89" s="19">
        <v>210965</v>
      </c>
      <c r="H89" s="20">
        <v>0</v>
      </c>
      <c r="I89" s="19">
        <f t="shared" si="1"/>
        <v>210965</v>
      </c>
      <c r="J89" s="21" t="s">
        <v>18</v>
      </c>
      <c r="K89" s="22" t="s">
        <v>19</v>
      </c>
    </row>
    <row r="90" spans="1:11" s="26" customFormat="1" x14ac:dyDescent="0.2">
      <c r="A90" s="25"/>
      <c r="B90" s="25"/>
      <c r="C90" s="15" t="s">
        <v>218</v>
      </c>
      <c r="D90" s="16" t="s">
        <v>219</v>
      </c>
      <c r="E90" s="17" t="s">
        <v>220</v>
      </c>
      <c r="F90" s="17" t="s">
        <v>221</v>
      </c>
      <c r="G90" s="19">
        <v>90000</v>
      </c>
      <c r="H90" s="20">
        <v>0</v>
      </c>
      <c r="I90" s="19">
        <f t="shared" si="1"/>
        <v>90000</v>
      </c>
      <c r="J90" s="21" t="s">
        <v>18</v>
      </c>
      <c r="K90" s="22" t="s">
        <v>19</v>
      </c>
    </row>
    <row r="91" spans="1:11" s="3" customFormat="1" x14ac:dyDescent="0.2">
      <c r="A91" s="1"/>
      <c r="B91" s="1"/>
      <c r="C91" s="15" t="s">
        <v>222</v>
      </c>
      <c r="D91" s="16">
        <v>44560</v>
      </c>
      <c r="E91" s="17" t="s">
        <v>223</v>
      </c>
      <c r="F91" s="18" t="s">
        <v>215</v>
      </c>
      <c r="G91" s="19">
        <v>132768.67000000001</v>
      </c>
      <c r="H91" s="20">
        <v>0</v>
      </c>
      <c r="I91" s="19">
        <f t="shared" si="1"/>
        <v>132768.67000000001</v>
      </c>
      <c r="J91" s="21" t="s">
        <v>18</v>
      </c>
      <c r="K91" s="22" t="s">
        <v>19</v>
      </c>
    </row>
    <row r="92" spans="1:11" s="3" customFormat="1" x14ac:dyDescent="0.2">
      <c r="A92" s="1"/>
      <c r="B92" s="1"/>
      <c r="C92" s="16"/>
      <c r="D92" s="16"/>
      <c r="E92" s="15"/>
      <c r="F92" s="15"/>
      <c r="G92" s="19"/>
      <c r="H92" s="29"/>
      <c r="I92" s="30"/>
      <c r="J92" s="30"/>
      <c r="K92" s="30"/>
    </row>
    <row r="93" spans="1:11" s="26" customFormat="1" ht="15" x14ac:dyDescent="0.2">
      <c r="A93" s="25"/>
      <c r="B93" s="25"/>
      <c r="C93" s="21"/>
      <c r="D93" s="21"/>
      <c r="E93" s="31" t="s">
        <v>224</v>
      </c>
      <c r="F93" s="32"/>
      <c r="G93" s="33">
        <f>SUM(G8:G92)</f>
        <v>16932053.730000004</v>
      </c>
      <c r="H93" s="33">
        <f>SUM(H8:H91)</f>
        <v>0</v>
      </c>
      <c r="I93" s="33">
        <f>SUM(I8:I92)</f>
        <v>16932053.730000004</v>
      </c>
      <c r="J93" s="30"/>
      <c r="K93" s="30"/>
    </row>
    <row r="94" spans="1:11" s="26" customFormat="1" x14ac:dyDescent="0.2">
      <c r="A94" s="25"/>
      <c r="B94" s="25"/>
      <c r="C94" s="34"/>
      <c r="D94" s="34"/>
      <c r="E94" s="35"/>
      <c r="F94" s="35"/>
      <c r="G94" s="36"/>
      <c r="H94" s="37"/>
      <c r="I94" s="38"/>
      <c r="J94" s="38"/>
      <c r="K94" s="38"/>
    </row>
    <row r="95" spans="1:11" s="3" customFormat="1" x14ac:dyDescent="0.2">
      <c r="A95" s="1"/>
      <c r="B95" s="1"/>
      <c r="C95" s="34"/>
      <c r="D95" s="34"/>
      <c r="E95" s="35"/>
      <c r="F95" s="35"/>
      <c r="G95" s="36"/>
      <c r="H95" s="37"/>
      <c r="I95" s="38"/>
      <c r="J95" s="38"/>
      <c r="K95" s="38"/>
    </row>
    <row r="96" spans="1:11" s="3" customFormat="1" x14ac:dyDescent="0.2">
      <c r="A96" s="1"/>
      <c r="B96" s="1"/>
      <c r="C96" s="34"/>
      <c r="D96" s="34"/>
      <c r="E96" s="35"/>
      <c r="F96" s="35"/>
      <c r="G96" s="36"/>
      <c r="H96" s="37"/>
      <c r="I96" s="38"/>
      <c r="J96" s="38"/>
      <c r="K96" s="38"/>
    </row>
    <row r="97" spans="1:11" s="3" customFormat="1" x14ac:dyDescent="0.2">
      <c r="A97" s="1"/>
      <c r="B97" s="1"/>
      <c r="C97" s="34"/>
      <c r="D97" s="34"/>
      <c r="E97" s="35"/>
      <c r="F97" s="36"/>
      <c r="G97" s="37"/>
      <c r="H97" s="37"/>
      <c r="I97" s="38"/>
      <c r="J97" s="38"/>
      <c r="K97" s="38"/>
    </row>
    <row r="98" spans="1:11" s="3" customFormat="1" x14ac:dyDescent="0.2">
      <c r="A98" s="1"/>
      <c r="B98" s="1"/>
      <c r="C98" s="1"/>
      <c r="D98" s="1"/>
      <c r="E98" s="1"/>
      <c r="F98" s="1"/>
      <c r="G98" s="37"/>
      <c r="H98" s="37"/>
      <c r="I98" s="38"/>
      <c r="J98" s="38"/>
      <c r="K98" s="38"/>
    </row>
    <row r="99" spans="1:11" s="3" customFormat="1" x14ac:dyDescent="0.2">
      <c r="A99" s="1"/>
      <c r="B99" s="1"/>
      <c r="C99" s="37"/>
      <c r="D99" s="37"/>
      <c r="E99" s="23"/>
      <c r="F99" s="37"/>
      <c r="G99" s="37"/>
      <c r="H99" s="2"/>
      <c r="I99" s="1"/>
      <c r="J99" s="1"/>
      <c r="K99" s="1"/>
    </row>
    <row r="100" spans="1:11" s="26" customFormat="1" x14ac:dyDescent="0.2">
      <c r="A100" s="25"/>
      <c r="B100" s="25"/>
      <c r="C100" s="39" t="s">
        <v>225</v>
      </c>
      <c r="D100" s="39"/>
      <c r="E100" s="23"/>
      <c r="F100" s="37" t="s">
        <v>226</v>
      </c>
      <c r="G100" s="37"/>
      <c r="H100" s="2"/>
      <c r="I100" s="1"/>
      <c r="J100" s="1"/>
      <c r="K100" s="1"/>
    </row>
    <row r="101" spans="1:11" s="26" customFormat="1" x14ac:dyDescent="0.2">
      <c r="A101" s="25"/>
      <c r="B101" s="25"/>
      <c r="C101" s="39" t="s">
        <v>227</v>
      </c>
      <c r="D101" s="39"/>
      <c r="E101" s="23"/>
      <c r="F101" s="37" t="s">
        <v>228</v>
      </c>
      <c r="G101" s="2"/>
      <c r="H101" s="2"/>
      <c r="I101" s="1"/>
      <c r="J101" s="1"/>
      <c r="K101" s="1"/>
    </row>
    <row r="102" spans="1:11" s="26" customFormat="1" x14ac:dyDescent="0.2">
      <c r="A102" s="25"/>
      <c r="B102" s="25"/>
      <c r="C102" s="2"/>
      <c r="D102" s="2"/>
      <c r="E102" s="23"/>
      <c r="F102" s="2"/>
      <c r="G102" s="2"/>
      <c r="H102" s="2"/>
      <c r="I102" s="1"/>
      <c r="J102" s="1"/>
      <c r="K102" s="1"/>
    </row>
    <row r="103" spans="1:11" s="26" customFormat="1" x14ac:dyDescent="0.2">
      <c r="A103" s="25"/>
      <c r="B103" s="25"/>
      <c r="C103" s="2"/>
      <c r="D103" s="2"/>
      <c r="E103" s="23"/>
      <c r="F103" s="2"/>
      <c r="G103" s="2"/>
      <c r="H103" s="2"/>
      <c r="I103" s="1"/>
      <c r="J103" s="1"/>
      <c r="K103" s="1"/>
    </row>
    <row r="104" spans="1:11" s="26" customFormat="1" x14ac:dyDescent="0.2">
      <c r="A104" s="25"/>
      <c r="B104" s="25"/>
      <c r="C104" s="2"/>
      <c r="D104" s="2"/>
      <c r="E104" s="23"/>
      <c r="F104" s="2"/>
      <c r="G104" s="1"/>
      <c r="H104" s="2"/>
      <c r="I104" s="1"/>
      <c r="J104" s="1"/>
      <c r="K104" s="1"/>
    </row>
    <row r="105" spans="1:11" s="3" customFormat="1" x14ac:dyDescent="0.2">
      <c r="A105" s="1"/>
      <c r="B105" s="1"/>
      <c r="C105" s="2"/>
      <c r="D105" s="2"/>
      <c r="E105" s="23"/>
      <c r="F105" s="2"/>
      <c r="G105" s="2"/>
      <c r="H105" s="2"/>
      <c r="I105" s="1"/>
      <c r="J105" s="1"/>
      <c r="K105" s="1"/>
    </row>
    <row r="106" spans="1:11" s="26" customFormat="1" ht="18" customHeight="1" x14ac:dyDescent="0.2">
      <c r="A106" s="25"/>
      <c r="B106" s="25"/>
      <c r="C106" s="2"/>
      <c r="D106" s="2"/>
      <c r="E106" s="23"/>
      <c r="F106" s="2"/>
      <c r="G106" s="1"/>
      <c r="H106" s="2"/>
      <c r="I106" s="40"/>
      <c r="J106" s="1"/>
      <c r="K106" s="1"/>
    </row>
    <row r="107" spans="1:11" s="3" customFormat="1" x14ac:dyDescent="0.2">
      <c r="A107" s="1"/>
      <c r="B107" s="1"/>
      <c r="C107" s="2"/>
      <c r="D107" s="2"/>
      <c r="E107" s="2"/>
      <c r="F107" s="2"/>
      <c r="G107" s="1"/>
      <c r="H107" s="2"/>
      <c r="I107" s="1"/>
      <c r="J107" s="1"/>
      <c r="K107" s="1"/>
    </row>
    <row r="108" spans="1:11" s="26" customFormat="1" x14ac:dyDescent="0.2">
      <c r="A108" s="25"/>
      <c r="B108" s="25"/>
      <c r="C108" s="2"/>
      <c r="D108" s="2"/>
      <c r="E108" s="2"/>
      <c r="F108" s="2"/>
      <c r="G108" s="1"/>
      <c r="H108" s="2"/>
      <c r="I108" s="40"/>
      <c r="J108" s="1"/>
      <c r="K108" s="1"/>
    </row>
    <row r="109" spans="1:11" s="3" customFormat="1" x14ac:dyDescent="0.2">
      <c r="A109" s="1"/>
      <c r="B109" s="1"/>
      <c r="C109" s="1"/>
      <c r="D109" s="1"/>
      <c r="E109" s="14"/>
      <c r="F109" s="1"/>
      <c r="G109" s="1"/>
      <c r="H109" s="2"/>
      <c r="I109" s="1"/>
      <c r="J109" s="1"/>
      <c r="K109" s="1"/>
    </row>
    <row r="110" spans="1:11" s="26" customFormat="1" x14ac:dyDescent="0.2">
      <c r="A110" s="25"/>
      <c r="B110" s="25"/>
      <c r="C110" s="1"/>
      <c r="D110" s="1"/>
      <c r="E110" s="14"/>
      <c r="F110" s="1"/>
      <c r="G110" s="41"/>
      <c r="H110" s="2"/>
      <c r="I110" s="1"/>
      <c r="J110" s="1"/>
      <c r="K110" s="1"/>
    </row>
    <row r="111" spans="1:11" s="3" customFormat="1" x14ac:dyDescent="0.2">
      <c r="A111" s="1"/>
      <c r="B111" s="1"/>
      <c r="C111" s="1"/>
      <c r="D111" s="1"/>
      <c r="E111" s="14"/>
      <c r="F111" s="1"/>
      <c r="G111" s="2"/>
      <c r="H111" s="2"/>
      <c r="I111" s="1"/>
      <c r="J111" s="1"/>
      <c r="K111" s="1"/>
    </row>
    <row r="112" spans="1:11" s="3" customFormat="1" x14ac:dyDescent="0.2">
      <c r="A112" s="1"/>
      <c r="B112" s="1"/>
      <c r="C112" s="42"/>
      <c r="D112" s="42"/>
      <c r="E112" s="42"/>
      <c r="F112" s="42"/>
      <c r="G112" s="2"/>
      <c r="H112" s="2"/>
      <c r="I112" s="1"/>
      <c r="J112" s="1"/>
      <c r="K112" s="1"/>
    </row>
    <row r="113" spans="1:67" x14ac:dyDescent="0.2">
      <c r="C113" s="15" t="s">
        <v>229</v>
      </c>
      <c r="D113" s="16">
        <v>44518</v>
      </c>
      <c r="E113" s="17" t="s">
        <v>230</v>
      </c>
      <c r="F113" s="18" t="s">
        <v>33</v>
      </c>
      <c r="G113" s="19">
        <v>27000</v>
      </c>
      <c r="H113" s="20">
        <v>0</v>
      </c>
      <c r="I113" s="19">
        <v>27000</v>
      </c>
      <c r="J113" s="21"/>
      <c r="K113" s="22" t="s">
        <v>19</v>
      </c>
    </row>
    <row r="114" spans="1:67" x14ac:dyDescent="0.2">
      <c r="C114" s="15" t="s">
        <v>231</v>
      </c>
      <c r="D114" s="16">
        <v>44530</v>
      </c>
      <c r="E114" s="17" t="s">
        <v>232</v>
      </c>
      <c r="F114" s="18" t="s">
        <v>33</v>
      </c>
      <c r="G114" s="19">
        <v>135000</v>
      </c>
      <c r="H114" s="20">
        <v>0</v>
      </c>
      <c r="I114" s="19">
        <v>135000</v>
      </c>
      <c r="J114" s="21"/>
      <c r="K114" s="22" t="s">
        <v>19</v>
      </c>
    </row>
    <row r="115" spans="1:67" x14ac:dyDescent="0.2">
      <c r="C115" s="15" t="s">
        <v>233</v>
      </c>
      <c r="D115" s="16">
        <v>44498</v>
      </c>
      <c r="E115" s="17" t="s">
        <v>234</v>
      </c>
      <c r="F115" s="18" t="s">
        <v>33</v>
      </c>
      <c r="G115" s="19">
        <v>22500</v>
      </c>
      <c r="H115" s="20">
        <v>0</v>
      </c>
      <c r="I115" s="19">
        <v>22500</v>
      </c>
      <c r="J115" s="21"/>
      <c r="K115" s="22" t="s">
        <v>19</v>
      </c>
    </row>
    <row r="116" spans="1:67" ht="15" x14ac:dyDescent="0.2">
      <c r="C116" s="15" t="s">
        <v>235</v>
      </c>
      <c r="D116" s="16">
        <v>44518</v>
      </c>
      <c r="E116" s="17" t="s">
        <v>236</v>
      </c>
      <c r="F116" s="18" t="s">
        <v>33</v>
      </c>
      <c r="G116" s="19">
        <v>678000</v>
      </c>
      <c r="H116" s="20">
        <v>0</v>
      </c>
      <c r="I116" s="19">
        <v>678000</v>
      </c>
      <c r="J116" s="21"/>
      <c r="K116" s="44" t="s">
        <v>237</v>
      </c>
    </row>
    <row r="117" spans="1:67" s="3" customFormat="1" ht="7.5" customHeight="1" x14ac:dyDescent="0.2">
      <c r="A117" s="1"/>
      <c r="B117" s="1"/>
      <c r="C117" s="15" t="s">
        <v>238</v>
      </c>
      <c r="D117" s="16">
        <v>44498</v>
      </c>
      <c r="E117" s="17" t="s">
        <v>239</v>
      </c>
      <c r="F117" s="17" t="s">
        <v>30</v>
      </c>
      <c r="G117" s="19">
        <v>19009.91</v>
      </c>
      <c r="H117" s="20">
        <v>0</v>
      </c>
      <c r="I117" s="19">
        <v>19009.91</v>
      </c>
      <c r="J117" s="21"/>
      <c r="K117" s="22" t="s">
        <v>46</v>
      </c>
    </row>
    <row r="118" spans="1:67" s="3" customFormat="1" hidden="1" x14ac:dyDescent="0.2">
      <c r="A118" s="1"/>
      <c r="B118" s="1"/>
      <c r="C118" s="15" t="s">
        <v>240</v>
      </c>
      <c r="D118" s="16">
        <v>44469</v>
      </c>
      <c r="E118" s="17" t="s">
        <v>241</v>
      </c>
      <c r="F118" s="18" t="s">
        <v>22</v>
      </c>
      <c r="G118" s="19">
        <v>64280.4</v>
      </c>
      <c r="H118" s="20">
        <v>0</v>
      </c>
      <c r="I118" s="19">
        <v>64280.4</v>
      </c>
      <c r="J118" s="21"/>
      <c r="K118" s="22" t="s">
        <v>46</v>
      </c>
    </row>
    <row r="119" spans="1:67" s="3" customFormat="1" hidden="1" x14ac:dyDescent="0.2">
      <c r="A119" s="1"/>
      <c r="B119" s="1"/>
      <c r="C119" s="15" t="s">
        <v>242</v>
      </c>
      <c r="D119" s="16">
        <v>44498</v>
      </c>
      <c r="E119" s="17" t="s">
        <v>243</v>
      </c>
      <c r="F119" s="18" t="s">
        <v>33</v>
      </c>
      <c r="G119" s="19">
        <v>90400.01</v>
      </c>
      <c r="H119" s="20">
        <v>0</v>
      </c>
      <c r="I119" s="19">
        <v>90400.01</v>
      </c>
      <c r="J119" s="21"/>
      <c r="K119" s="22" t="s">
        <v>46</v>
      </c>
    </row>
    <row r="120" spans="1:67" s="3" customFormat="1" x14ac:dyDescent="0.2">
      <c r="A120" s="1"/>
      <c r="B120" s="1"/>
      <c r="C120" s="15" t="s">
        <v>244</v>
      </c>
      <c r="D120" s="16">
        <v>44498</v>
      </c>
      <c r="E120" s="17" t="s">
        <v>245</v>
      </c>
      <c r="F120" s="18" t="s">
        <v>246</v>
      </c>
      <c r="G120" s="19">
        <v>800135.12</v>
      </c>
      <c r="H120" s="20">
        <v>0</v>
      </c>
      <c r="I120" s="19">
        <v>800135.12</v>
      </c>
      <c r="J120" s="21"/>
      <c r="K120" s="22" t="s">
        <v>46</v>
      </c>
    </row>
    <row r="121" spans="1:67" s="45" customFormat="1" x14ac:dyDescent="0.2">
      <c r="A121" s="38"/>
      <c r="B121" s="38"/>
      <c r="C121" s="15" t="s">
        <v>247</v>
      </c>
      <c r="D121" s="16">
        <v>44498</v>
      </c>
      <c r="E121" s="17" t="s">
        <v>248</v>
      </c>
      <c r="F121" s="18" t="s">
        <v>249</v>
      </c>
      <c r="G121" s="19">
        <v>163285</v>
      </c>
      <c r="H121" s="20">
        <v>0</v>
      </c>
      <c r="I121" s="19">
        <v>163285</v>
      </c>
      <c r="J121" s="21"/>
      <c r="K121" s="22" t="s">
        <v>46</v>
      </c>
    </row>
    <row r="122" spans="1:67" s="45" customFormat="1" x14ac:dyDescent="0.2">
      <c r="A122" s="38"/>
      <c r="B122" s="38"/>
      <c r="C122" s="15" t="s">
        <v>147</v>
      </c>
      <c r="D122" s="16">
        <v>44518</v>
      </c>
      <c r="E122" s="17" t="s">
        <v>250</v>
      </c>
      <c r="F122" s="18" t="s">
        <v>33</v>
      </c>
      <c r="G122" s="19">
        <v>90400</v>
      </c>
      <c r="H122" s="20">
        <v>0</v>
      </c>
      <c r="I122" s="19">
        <v>90400</v>
      </c>
      <c r="J122" s="21"/>
      <c r="K122" s="22" t="s">
        <v>19</v>
      </c>
    </row>
    <row r="123" spans="1:67" s="45" customFormat="1" x14ac:dyDescent="0.2">
      <c r="A123" s="38"/>
      <c r="B123" s="38"/>
      <c r="C123" s="15" t="s">
        <v>251</v>
      </c>
      <c r="D123" s="16">
        <v>44498</v>
      </c>
      <c r="E123" s="17" t="s">
        <v>252</v>
      </c>
      <c r="F123" s="18" t="s">
        <v>30</v>
      </c>
      <c r="G123" s="19">
        <v>289275</v>
      </c>
      <c r="H123" s="20">
        <v>0</v>
      </c>
      <c r="I123" s="19">
        <v>289275</v>
      </c>
      <c r="J123" s="21"/>
      <c r="K123" s="22" t="s">
        <v>46</v>
      </c>
    </row>
    <row r="124" spans="1:67" s="45" customFormat="1" x14ac:dyDescent="0.2">
      <c r="A124" s="38"/>
      <c r="B124" s="38"/>
      <c r="C124" s="15" t="s">
        <v>253</v>
      </c>
      <c r="D124" s="16">
        <v>44518</v>
      </c>
      <c r="E124" s="17" t="s">
        <v>254</v>
      </c>
      <c r="F124" s="18" t="s">
        <v>255</v>
      </c>
      <c r="G124" s="19">
        <v>60525</v>
      </c>
      <c r="H124" s="20">
        <v>0</v>
      </c>
      <c r="I124" s="19">
        <v>60525</v>
      </c>
      <c r="J124" s="21"/>
      <c r="K124" s="22" t="s">
        <v>19</v>
      </c>
    </row>
    <row r="125" spans="1:67" s="1" customFormat="1" x14ac:dyDescent="0.2">
      <c r="C125" s="15" t="s">
        <v>256</v>
      </c>
      <c r="D125" s="16">
        <v>44498</v>
      </c>
      <c r="E125" s="17" t="s">
        <v>257</v>
      </c>
      <c r="F125" s="17" t="s">
        <v>258</v>
      </c>
      <c r="G125" s="19">
        <v>64560</v>
      </c>
      <c r="H125" s="20">
        <v>0</v>
      </c>
      <c r="I125" s="19">
        <v>64560</v>
      </c>
      <c r="J125" s="21"/>
      <c r="K125" s="22" t="s">
        <v>46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</row>
    <row r="126" spans="1:67" s="1" customFormat="1" x14ac:dyDescent="0.2">
      <c r="C126" s="15" t="s">
        <v>143</v>
      </c>
      <c r="D126" s="16">
        <v>44518</v>
      </c>
      <c r="E126" s="17" t="s">
        <v>259</v>
      </c>
      <c r="F126" s="17" t="s">
        <v>260</v>
      </c>
      <c r="G126" s="19">
        <v>49502.62</v>
      </c>
      <c r="H126" s="20">
        <v>0</v>
      </c>
      <c r="I126" s="19">
        <v>49502.62</v>
      </c>
      <c r="J126" s="21"/>
      <c r="K126" s="22" t="s">
        <v>19</v>
      </c>
    </row>
    <row r="127" spans="1:67" s="1" customFormat="1" x14ac:dyDescent="0.2">
      <c r="C127" s="15" t="s">
        <v>261</v>
      </c>
      <c r="D127" s="16">
        <v>44498</v>
      </c>
      <c r="E127" s="17" t="s">
        <v>262</v>
      </c>
      <c r="F127" s="17" t="s">
        <v>263</v>
      </c>
      <c r="G127" s="19">
        <v>747834</v>
      </c>
      <c r="H127" s="20">
        <v>0</v>
      </c>
      <c r="I127" s="19">
        <v>747834</v>
      </c>
      <c r="J127" s="21"/>
      <c r="K127" s="22" t="s">
        <v>46</v>
      </c>
    </row>
    <row r="128" spans="1:67" s="1" customFormat="1" ht="16.5" customHeight="1" x14ac:dyDescent="0.2">
      <c r="C128" s="15" t="s">
        <v>189</v>
      </c>
      <c r="D128" s="16">
        <v>44529</v>
      </c>
      <c r="E128" s="17" t="s">
        <v>264</v>
      </c>
      <c r="F128" s="18" t="s">
        <v>265</v>
      </c>
      <c r="G128" s="19">
        <v>64560</v>
      </c>
      <c r="H128" s="20">
        <v>0</v>
      </c>
      <c r="I128" s="19">
        <v>64560</v>
      </c>
      <c r="J128" s="21"/>
      <c r="K128" s="22" t="s">
        <v>19</v>
      </c>
    </row>
    <row r="129" spans="1:224" s="1" customFormat="1" x14ac:dyDescent="0.2">
      <c r="C129" s="15" t="s">
        <v>266</v>
      </c>
      <c r="D129" s="16">
        <v>44529</v>
      </c>
      <c r="E129" s="17" t="s">
        <v>267</v>
      </c>
      <c r="F129" s="17" t="s">
        <v>268</v>
      </c>
      <c r="G129" s="19">
        <v>283500</v>
      </c>
      <c r="H129" s="20">
        <v>0</v>
      </c>
      <c r="I129" s="19">
        <v>283500</v>
      </c>
      <c r="J129" s="21"/>
      <c r="K129" s="22" t="s">
        <v>19</v>
      </c>
    </row>
    <row r="130" spans="1:224" s="1" customFormat="1" x14ac:dyDescent="0.2">
      <c r="C130" s="15" t="s">
        <v>269</v>
      </c>
      <c r="D130" s="16">
        <v>44518</v>
      </c>
      <c r="E130" s="17" t="s">
        <v>208</v>
      </c>
      <c r="F130" s="17" t="s">
        <v>17</v>
      </c>
      <c r="G130" s="19">
        <v>24618.11</v>
      </c>
      <c r="H130" s="20">
        <v>0</v>
      </c>
      <c r="I130" s="19">
        <v>24618.11</v>
      </c>
      <c r="J130" s="21"/>
      <c r="K130" s="22" t="s">
        <v>19</v>
      </c>
    </row>
    <row r="131" spans="1:224" s="1" customFormat="1" x14ac:dyDescent="0.2">
      <c r="G131" s="2"/>
      <c r="H131" s="2"/>
    </row>
    <row r="132" spans="1:224" s="1" customFormat="1" x14ac:dyDescent="0.2">
      <c r="G132" s="2"/>
      <c r="H132" s="2"/>
    </row>
    <row r="133" spans="1:224" s="1" customFormat="1" ht="22.5" customHeight="1" x14ac:dyDescent="0.2">
      <c r="G133" s="2"/>
      <c r="H133" s="2"/>
    </row>
    <row r="134" spans="1:224" s="1" customFormat="1" x14ac:dyDescent="0.2">
      <c r="G134" s="2"/>
      <c r="H134" s="2"/>
    </row>
    <row r="135" spans="1:224" s="1" customFormat="1" x14ac:dyDescent="0.2">
      <c r="G135" s="2"/>
      <c r="H135" s="2"/>
    </row>
    <row r="136" spans="1:224" s="1" customFormat="1" x14ac:dyDescent="0.2">
      <c r="G136" s="2"/>
      <c r="H136" s="2"/>
    </row>
    <row r="137" spans="1:224" s="1" customFormat="1" x14ac:dyDescent="0.2">
      <c r="G137" s="2"/>
      <c r="H137" s="2"/>
    </row>
    <row r="138" spans="1:224" s="1" customFormat="1" x14ac:dyDescent="0.2">
      <c r="H138" s="2"/>
    </row>
    <row r="139" spans="1:224" s="1" customFormat="1" x14ac:dyDescent="0.2">
      <c r="H139" s="2"/>
    </row>
    <row r="140" spans="1:224" s="1" customFormat="1" x14ac:dyDescent="0.2">
      <c r="H140" s="2"/>
    </row>
    <row r="141" spans="1:224" s="1" customFormat="1" x14ac:dyDescent="0.2">
      <c r="H141" s="2"/>
    </row>
    <row r="142" spans="1:224" s="3" customFormat="1" x14ac:dyDescent="0.2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</row>
    <row r="143" spans="1:224" s="3" customFormat="1" x14ac:dyDescent="0.2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</row>
    <row r="144" spans="1:224" s="3" customFormat="1" x14ac:dyDescent="0.2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</row>
    <row r="145" spans="1:224" s="3" customFormat="1" x14ac:dyDescent="0.2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</row>
    <row r="146" spans="1:224" s="3" customFormat="1" x14ac:dyDescent="0.2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</row>
    <row r="147" spans="1:224" s="3" customFormat="1" x14ac:dyDescent="0.2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</row>
    <row r="148" spans="1:224" s="3" customFormat="1" x14ac:dyDescent="0.2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</row>
    <row r="149" spans="1:224" s="3" customFormat="1" x14ac:dyDescent="0.2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</row>
    <row r="150" spans="1:224" s="3" customFormat="1" x14ac:dyDescent="0.2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</row>
    <row r="151" spans="1:224" s="3" customFormat="1" x14ac:dyDescent="0.2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</row>
    <row r="152" spans="1:224" s="3" customFormat="1" x14ac:dyDescent="0.2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</row>
    <row r="153" spans="1:224" s="3" customFormat="1" x14ac:dyDescent="0.2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</row>
    <row r="154" spans="1:224" s="3" customFormat="1" x14ac:dyDescent="0.2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</row>
    <row r="155" spans="1:224" s="3" customFormat="1" x14ac:dyDescent="0.2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</row>
    <row r="156" spans="1:224" s="3" customFormat="1" x14ac:dyDescent="0.2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</row>
    <row r="157" spans="1:224" s="3" customFormat="1" x14ac:dyDescent="0.2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</row>
    <row r="158" spans="1:224" s="3" customFormat="1" x14ac:dyDescent="0.2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</row>
    <row r="159" spans="1:224" s="3" customFormat="1" x14ac:dyDescent="0.2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</row>
    <row r="160" spans="1:224" s="3" customFormat="1" x14ac:dyDescent="0.2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</row>
    <row r="161" spans="1:224" s="3" customFormat="1" x14ac:dyDescent="0.2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</row>
    <row r="162" spans="1:224" s="3" customFormat="1" x14ac:dyDescent="0.2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</row>
    <row r="163" spans="1:224" s="3" customFormat="1" x14ac:dyDescent="0.2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</row>
    <row r="164" spans="1:224" s="3" customFormat="1" x14ac:dyDescent="0.2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</row>
    <row r="170" spans="1:224" s="2" customFormat="1" x14ac:dyDescent="0.2">
      <c r="A170" s="1"/>
      <c r="B170" s="1"/>
      <c r="C170" s="1"/>
      <c r="D170" s="1"/>
      <c r="E170" s="1"/>
      <c r="F170" s="1"/>
      <c r="G170" s="1"/>
      <c r="I170" s="1"/>
      <c r="J170" s="1"/>
      <c r="K170" s="1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</row>
    <row r="171" spans="1:224" s="2" customFormat="1" x14ac:dyDescent="0.2">
      <c r="A171" s="1"/>
      <c r="B171" s="1"/>
      <c r="C171" s="1"/>
      <c r="D171" s="1"/>
      <c r="E171" s="1"/>
      <c r="F171" s="1"/>
      <c r="G171" s="1"/>
      <c r="I171" s="1"/>
      <c r="J171" s="1"/>
      <c r="K171" s="1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</row>
    <row r="172" spans="1:224" s="2" customFormat="1" x14ac:dyDescent="0.2">
      <c r="A172" s="1"/>
      <c r="B172" s="1"/>
      <c r="C172" s="1"/>
      <c r="D172" s="1"/>
      <c r="E172" s="1"/>
      <c r="F172" s="1"/>
      <c r="G172" s="1"/>
      <c r="I172" s="1"/>
      <c r="J172" s="1"/>
      <c r="K172" s="1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</row>
    <row r="173" spans="1:224" s="2" customFormat="1" x14ac:dyDescent="0.2">
      <c r="A173" s="1"/>
      <c r="B173" s="1"/>
      <c r="C173" s="1"/>
      <c r="D173" s="1"/>
      <c r="E173" s="1"/>
      <c r="F173" s="1"/>
      <c r="G173" s="1"/>
      <c r="I173" s="1"/>
      <c r="J173" s="1"/>
      <c r="K173" s="1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</row>
    <row r="174" spans="1:224" s="2" customFormat="1" x14ac:dyDescent="0.2">
      <c r="A174" s="1"/>
      <c r="B174" s="1"/>
      <c r="C174" s="1"/>
      <c r="D174" s="1"/>
      <c r="E174" s="1"/>
      <c r="F174" s="1"/>
      <c r="G174" s="1"/>
      <c r="I174" s="1"/>
      <c r="J174" s="1"/>
      <c r="K174" s="1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</row>
    <row r="175" spans="1:224" s="2" customFormat="1" x14ac:dyDescent="0.2">
      <c r="A175" s="1"/>
      <c r="B175" s="1"/>
      <c r="C175" s="1"/>
      <c r="D175" s="1"/>
      <c r="E175" s="1"/>
      <c r="F175" s="1"/>
      <c r="G175" s="1"/>
      <c r="I175" s="1"/>
      <c r="J175" s="1"/>
      <c r="K175" s="1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</row>
    <row r="176" spans="1:224" s="2" customFormat="1" x14ac:dyDescent="0.2">
      <c r="A176" s="1"/>
      <c r="B176" s="1"/>
      <c r="C176" s="1"/>
      <c r="D176" s="1"/>
      <c r="E176" s="1"/>
      <c r="F176" s="1"/>
      <c r="G176" s="1"/>
      <c r="I176" s="1"/>
      <c r="J176" s="1"/>
      <c r="K176" s="1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</row>
    <row r="177" spans="1:224" s="2" customFormat="1" x14ac:dyDescent="0.2">
      <c r="A177" s="1"/>
      <c r="B177" s="1"/>
      <c r="C177" s="1"/>
      <c r="D177" s="1"/>
      <c r="E177" s="1"/>
      <c r="F177" s="1"/>
      <c r="G177" s="1"/>
      <c r="I177" s="1"/>
      <c r="J177" s="1"/>
      <c r="K177" s="1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</row>
    <row r="178" spans="1:224" s="2" customFormat="1" x14ac:dyDescent="0.2">
      <c r="A178" s="1"/>
      <c r="B178" s="1"/>
      <c r="C178" s="1"/>
      <c r="D178" s="1"/>
      <c r="E178" s="1"/>
      <c r="F178" s="1"/>
      <c r="G178" s="1"/>
      <c r="I178" s="1"/>
      <c r="J178" s="1"/>
      <c r="K178" s="1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</row>
    <row r="179" spans="1:224" s="2" customFormat="1" x14ac:dyDescent="0.2">
      <c r="A179" s="1"/>
      <c r="B179" s="1"/>
      <c r="C179" s="1"/>
      <c r="D179" s="1"/>
      <c r="E179" s="1"/>
      <c r="F179" s="1"/>
      <c r="G179" s="1"/>
      <c r="I179" s="1"/>
      <c r="J179" s="1"/>
      <c r="K179" s="1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</row>
    <row r="180" spans="1:224" s="2" customFormat="1" x14ac:dyDescent="0.2">
      <c r="A180" s="1"/>
      <c r="B180" s="1"/>
      <c r="C180" s="1"/>
      <c r="D180" s="1"/>
      <c r="E180" s="1"/>
      <c r="F180" s="1"/>
      <c r="G180" s="1"/>
      <c r="I180" s="1"/>
      <c r="J180" s="1"/>
      <c r="K180" s="1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</row>
    <row r="181" spans="1:224" s="2" customFormat="1" x14ac:dyDescent="0.2">
      <c r="A181" s="1"/>
      <c r="B181" s="1"/>
      <c r="C181" s="1"/>
      <c r="D181" s="1"/>
      <c r="E181" s="1"/>
      <c r="F181" s="1"/>
      <c r="G181" s="1"/>
      <c r="I181" s="1"/>
      <c r="J181" s="1"/>
      <c r="K181" s="1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</row>
    <row r="182" spans="1:224" s="2" customFormat="1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</row>
  </sheetData>
  <mergeCells count="8">
    <mergeCell ref="C100:D100"/>
    <mergeCell ref="C101:D101"/>
    <mergeCell ref="C2:K2"/>
    <mergeCell ref="C3:K3"/>
    <mergeCell ref="C4:K4"/>
    <mergeCell ref="C5:K5"/>
    <mergeCell ref="C6:K6"/>
    <mergeCell ref="E93:F93"/>
  </mergeCells>
  <pageMargins left="0.9055118110236221" right="0.70866141732283472" top="0.9448818897637796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DIC-02 (3)</vt:lpstr>
      <vt:lpstr>'DIC-02 (3)'!Área_de_impresión</vt:lpstr>
      <vt:lpstr>'DIC-02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2022-03-08T17:15:34Z</dcterms:created>
  <dcterms:modified xsi:type="dcterms:W3CDTF">2022-03-08T17:19:08Z</dcterms:modified>
</cp:coreProperties>
</file>