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1\CXC WEB\"/>
    </mc:Choice>
  </mc:AlternateContent>
  <bookViews>
    <workbookView xWindow="0" yWindow="0" windowWidth="28800" windowHeight="11445"/>
  </bookViews>
  <sheets>
    <sheet name="Oct-2" sheetId="4" r:id="rId1"/>
  </sheets>
  <definedNames>
    <definedName name="_xlnm.Print_Area" localSheetId="0">'Oct-2'!$D$1:$L$117</definedName>
    <definedName name="_xlnm.Print_Titles" localSheetId="0">'Oct-2'!$1:$7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4" l="1"/>
  <c r="H107" i="4"/>
  <c r="J64" i="4"/>
  <c r="H64" i="4"/>
  <c r="J62" i="4"/>
  <c r="J107" i="4" s="1"/>
  <c r="H62" i="4"/>
</calcChain>
</file>

<file path=xl/sharedStrings.xml><?xml version="1.0" encoding="utf-8"?>
<sst xmlns="http://schemas.openxmlformats.org/spreadsheetml/2006/main" count="500" uniqueCount="245">
  <si>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</si>
  <si>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</si>
  <si>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</si>
  <si>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</si>
  <si>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VALORES EN RD$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</si>
  <si>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</si>
  <si>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</si>
  <si>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</si>
  <si>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</si>
  <si>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</si>
  <si>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</si>
  <si>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</si>
  <si>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SERVICIO DE PUBLICIDAD</t>
  </si>
  <si>
    <t>PENDIENTE</t>
  </si>
  <si>
    <t>B1500000019</t>
  </si>
  <si>
    <t>JOSE A. CARVAJAL RAMIREZ</t>
  </si>
  <si>
    <t>ALQUILER LOCAL</t>
  </si>
  <si>
    <t>B1500000017</t>
  </si>
  <si>
    <t>LISSELOT MARIA RIVERA FERREIRA</t>
  </si>
  <si>
    <t>B1500000001</t>
  </si>
  <si>
    <t>ILSIA MARGARITA REYES</t>
  </si>
  <si>
    <t>B1500000012</t>
  </si>
  <si>
    <t>ULISES QUEZADA MERCEDES</t>
  </si>
  <si>
    <t>JUNIOR JOSE PIMENTEL BRITO</t>
  </si>
  <si>
    <t>B1500000052</t>
  </si>
  <si>
    <t>SERVICIOS E INSTALAC. TECNICAS</t>
  </si>
  <si>
    <t>MANT. ASCENSORES</t>
  </si>
  <si>
    <t>MAFRE SALUD ARS</t>
  </si>
  <si>
    <t>SERV. SEGURO EMPLEADOS</t>
  </si>
  <si>
    <t>COMPAÑÍA DOM. DE TELEFONOS, SA</t>
  </si>
  <si>
    <t>SERVICIO COMUNICACIÓN</t>
  </si>
  <si>
    <t>SEGUROS UNIVERSAL, S. A.</t>
  </si>
  <si>
    <t>MAGNA MOTORS, S. A.</t>
  </si>
  <si>
    <t>AGUA PLANETA AZUL, S. A.</t>
  </si>
  <si>
    <t>CONSUMO AGUA EMPLEADOS</t>
  </si>
  <si>
    <t>CONSERMANCA SRL</t>
  </si>
  <si>
    <t>B1500000471</t>
  </si>
  <si>
    <t>RICOS BUFFET, SRL</t>
  </si>
  <si>
    <t>SERVICIO REFRIGERIO</t>
  </si>
  <si>
    <t>EDESUR, S. A.</t>
  </si>
  <si>
    <t>SERV. ELECTRICIDAD</t>
  </si>
  <si>
    <t>COLUMBUS NETWORKS DOM.</t>
  </si>
  <si>
    <t>SERVICIO DE INTERNET</t>
  </si>
  <si>
    <t>HUMANO SEGUROS, S. A.</t>
  </si>
  <si>
    <t>WIND TELECOM S.A.</t>
  </si>
  <si>
    <t>REAL LAVANDERIA, SRL</t>
  </si>
  <si>
    <t>SERVICIO LAVANDERIA</t>
  </si>
  <si>
    <t>SERVICIOS DE CAFÉ</t>
  </si>
  <si>
    <t>B1500000175</t>
  </si>
  <si>
    <t>COMUNICACIONES PEREZTROIKA</t>
  </si>
  <si>
    <t>P&amp;V MOVIL COMERCIAL</t>
  </si>
  <si>
    <t>B1500000170</t>
  </si>
  <si>
    <t>RIVERA MARTE &amp; ASOCIADOS</t>
  </si>
  <si>
    <t>B1500000069</t>
  </si>
  <si>
    <t>B1500000112</t>
  </si>
  <si>
    <t>FAESCOMM SRL</t>
  </si>
  <si>
    <t>JULIO COLON &amp; ASOC. SRL</t>
  </si>
  <si>
    <t>MANT. AIRES ACOND.</t>
  </si>
  <si>
    <t>B1500000003</t>
  </si>
  <si>
    <t>CAPACITACION EMPLEADOS</t>
  </si>
  <si>
    <t>MAKTHEK INVESTMENTS SRL</t>
  </si>
  <si>
    <t>INVERSIONES SIURANA, SRL</t>
  </si>
  <si>
    <t>SERV. ALMUERZO PERSONAL</t>
  </si>
  <si>
    <t>IMPRESOS CALVIN, SRL</t>
  </si>
  <si>
    <t>B1500000005</t>
  </si>
  <si>
    <t>B1500000002</t>
  </si>
  <si>
    <t>BLIPOD CONSULTING, SRL</t>
  </si>
  <si>
    <t>B1500000022</t>
  </si>
  <si>
    <t>B1500000004</t>
  </si>
  <si>
    <t>CONDOMINIO PLAZA PALERMO</t>
  </si>
  <si>
    <t>CORPORACION ACUEDUCTO CAASD</t>
  </si>
  <si>
    <t>SERVICIO AGUA POTABLE</t>
  </si>
  <si>
    <t>SEGURO NACIONA DE SALUD</t>
  </si>
  <si>
    <t>B1500000209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</si>
  <si>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</si>
  <si>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</si>
  <si>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</si>
  <si>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</si>
  <si>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</si>
  <si>
    <t>FACTURA NCF</t>
  </si>
  <si>
    <t>FECHA</t>
  </si>
  <si>
    <t>ATRASO</t>
  </si>
  <si>
    <t>ANA PETRONILA MENDEZ ROA</t>
  </si>
  <si>
    <t>MATERIAL GASTABLE</t>
  </si>
  <si>
    <t>B1500000018</t>
  </si>
  <si>
    <t>JUAN URIAS VALDEZ POLANCO</t>
  </si>
  <si>
    <t>MANTENIMIENTO VEHICULOS</t>
  </si>
  <si>
    <t>B1500000208</t>
  </si>
  <si>
    <t>NELSON RAFAEL PERALTA</t>
  </si>
  <si>
    <t>B1500001778</t>
  </si>
  <si>
    <t>B1500002031</t>
  </si>
  <si>
    <t>B1500000177</t>
  </si>
  <si>
    <t>CARLO, ROMAN &amp; ASOCIADOS, SRL.</t>
  </si>
  <si>
    <t>B1500000235</t>
  </si>
  <si>
    <t>A 24 ALARMA 24, S. A.</t>
  </si>
  <si>
    <t>SERVICIO ALARMAS</t>
  </si>
  <si>
    <t>INTEGRAL TRAINING SOLUTIONS, SRL</t>
  </si>
  <si>
    <t>B1500000917</t>
  </si>
  <si>
    <t>FARMACIA CRISTIANA, SA.</t>
  </si>
  <si>
    <t>MEDICAMENTOS BOTIQUIN</t>
  </si>
  <si>
    <t>MEDIOS DEL NORTE</t>
  </si>
  <si>
    <t>B1500000825</t>
  </si>
  <si>
    <t>PG CONTRATISTAS, SRL.</t>
  </si>
  <si>
    <t>MANT.DE PLANTAS  ELECT.</t>
  </si>
  <si>
    <t>SERVICIO DE TRANSPORTE</t>
  </si>
  <si>
    <t>SUPLECA COMERCIAL, SRL</t>
  </si>
  <si>
    <t>ASHVALSOPH INVESTEMENTS SRL</t>
  </si>
  <si>
    <t>B1500000009</t>
  </si>
  <si>
    <t>PHILLIA TOURS, SRL</t>
  </si>
  <si>
    <t>DITA SERVICES, SRL</t>
  </si>
  <si>
    <t>TRETAS MOTION SRL</t>
  </si>
  <si>
    <t>B1500000007</t>
  </si>
  <si>
    <t>SHELBY DEVELOPERS SRL</t>
  </si>
  <si>
    <t>B1500000040</t>
  </si>
  <si>
    <t xml:space="preserve">LILIAM MATEO CORNELIO </t>
  </si>
  <si>
    <t>B1500000045</t>
  </si>
  <si>
    <t>JUAN FCO. FANITH PEREZ</t>
  </si>
  <si>
    <t>B1500000120</t>
  </si>
  <si>
    <t>ANDRES MATOS</t>
  </si>
  <si>
    <t>B1500000032</t>
  </si>
  <si>
    <t>JUAN FRANCISCO  FELIZ SANCHEZ</t>
  </si>
  <si>
    <t>SIRIA CAROLINA BELO SOSA</t>
  </si>
  <si>
    <t>B1500000014</t>
  </si>
  <si>
    <t>FREDDY ANTONIO FEBLES</t>
  </si>
  <si>
    <t>B1500000049</t>
  </si>
  <si>
    <t>AGUSTIN VEGA DE LA ROSA</t>
  </si>
  <si>
    <t>B1500000176</t>
  </si>
  <si>
    <t>MARIA ISABEL PEÑA MOTA</t>
  </si>
  <si>
    <t>SERVICIO DE ALMUERZO</t>
  </si>
  <si>
    <t>B1500002316</t>
  </si>
  <si>
    <t>PUBLICACIONES AHORA C.POR A.</t>
  </si>
  <si>
    <t>VIAMAR, S. A.</t>
  </si>
  <si>
    <t>MANTNIMIENTO VEHICULO</t>
  </si>
  <si>
    <t>B1500094381</t>
  </si>
  <si>
    <t>CENTRO CUESTA NACIONAL</t>
  </si>
  <si>
    <t>MATERIALES DE LIMPIEZA</t>
  </si>
  <si>
    <t>B1500000020</t>
  </si>
  <si>
    <t>B1500000394</t>
  </si>
  <si>
    <t>MARIA ELENA NUÑEZ</t>
  </si>
  <si>
    <t>B1500003727</t>
  </si>
  <si>
    <t>OFFITEK, SRL</t>
  </si>
  <si>
    <t>B1500000311</t>
  </si>
  <si>
    <t>AROMA COFFEE SERVICE, SAS</t>
  </si>
  <si>
    <t>METRO POR METRO</t>
  </si>
  <si>
    <t>B1500000893</t>
  </si>
  <si>
    <t>ALL OFFICE SOLUTIONS SRL</t>
  </si>
  <si>
    <t>EQUIPO DE OFICINA</t>
  </si>
  <si>
    <t>B1500000027</t>
  </si>
  <si>
    <t>SAVANT CONSULTORES SEL</t>
  </si>
  <si>
    <t>LICENCIAS ANTIVIRUS</t>
  </si>
  <si>
    <t>RENXYS FAMILIA, SRL</t>
  </si>
  <si>
    <t>COMERCIALIZADORA LAVANDERIAS</t>
  </si>
  <si>
    <t>ADQUISICION DE MASCARILLAS</t>
  </si>
  <si>
    <t>B1500000008</t>
  </si>
  <si>
    <t>SOLUCIONES COMERCIALES JIMENEZ</t>
  </si>
  <si>
    <t>MATERIAL DE OFICINA</t>
  </si>
  <si>
    <t>JEN MEDIA CONSULTING, SRL</t>
  </si>
  <si>
    <t>PLANIFICACIONES Y EVENTOS ROSEM</t>
  </si>
  <si>
    <t>SERVICIO DE REFRIGERIO</t>
  </si>
  <si>
    <t>COEMSER, SRL</t>
  </si>
  <si>
    <t>LEBADO, SRL</t>
  </si>
  <si>
    <t>B1500005104</t>
  </si>
  <si>
    <t>REIMY MARTICH CASILLA</t>
  </si>
  <si>
    <t>INFORME MENSUAL DE CUENTAS POR PAGAR AL 31/10/2021</t>
  </si>
  <si>
    <t>OCTUBRE</t>
  </si>
  <si>
    <t>B1502544459</t>
  </si>
  <si>
    <t>EMPRESAS REYES A EMPRESAS, SRL</t>
  </si>
  <si>
    <t>B1500004295</t>
  </si>
  <si>
    <t>B1500000310</t>
  </si>
  <si>
    <t>PRODUCCIONES VIDEO, SRL</t>
  </si>
  <si>
    <t>B1500000277</t>
  </si>
  <si>
    <t>SERVICIO FOTOGRAFIA</t>
  </si>
  <si>
    <t>B1500006056</t>
  </si>
  <si>
    <t>THE PRINT FACTORY MP,SRL</t>
  </si>
  <si>
    <t>ADQUISICIONES DE PINES</t>
  </si>
  <si>
    <t>B1500000327</t>
  </si>
  <si>
    <t>GRUPO EMPRESARIAL VIMONT SRL</t>
  </si>
  <si>
    <t>SERVICIO DE EMMARCADO</t>
  </si>
  <si>
    <t>B1500000169</t>
  </si>
  <si>
    <t>PEREZ AUTOBUS, SRL</t>
  </si>
  <si>
    <t>B1500000124</t>
  </si>
  <si>
    <t>C&amp;C TIEMPO DE RADIO Y TV, SRL</t>
  </si>
  <si>
    <t>B1500000058</t>
  </si>
  <si>
    <t>B1500020691</t>
  </si>
  <si>
    <t>B1500000021</t>
  </si>
  <si>
    <t>ADQ.DE CORTINAS OFICINAS</t>
  </si>
  <si>
    <t>GOLDEN GATES REAL ESTATE &amp; MANAG</t>
  </si>
  <si>
    <t>ADUISICION MASCARILLA</t>
  </si>
  <si>
    <t>B1500111429</t>
  </si>
  <si>
    <t>B1500006682</t>
  </si>
  <si>
    <t>B1500071907</t>
  </si>
  <si>
    <t>B1500000725</t>
  </si>
  <si>
    <t>TELERADIO AMERICA, S. A.</t>
  </si>
  <si>
    <t>B1500000387</t>
  </si>
  <si>
    <t>B1500002797</t>
  </si>
  <si>
    <t>B1500002064</t>
  </si>
  <si>
    <t>CORPORACION DOMINICANA DE RADIO</t>
  </si>
  <si>
    <t>B1500008787</t>
  </si>
  <si>
    <t>B1500000141</t>
  </si>
  <si>
    <t>COMPAÑÍA MACORISANA DE TELEVISION</t>
  </si>
  <si>
    <t>WTV WORLD TELEVISION SRL</t>
  </si>
  <si>
    <t>B1500002059</t>
  </si>
  <si>
    <t>GTG INDUSTRIAL SRL</t>
  </si>
  <si>
    <t>ADQ.MATERIALES LIMPIEZA</t>
  </si>
  <si>
    <t>B1500000219</t>
  </si>
  <si>
    <t>B1500000384</t>
  </si>
  <si>
    <t>B1500000172</t>
  </si>
  <si>
    <t>INTEGRATION &amp; CONSULTING TEC.</t>
  </si>
  <si>
    <t>SERVICIO DE CAPACITACION</t>
  </si>
  <si>
    <t>B1500000203</t>
  </si>
  <si>
    <t>B1500000278</t>
  </si>
  <si>
    <t>SM SERVICIOS ELECT., SRL</t>
  </si>
  <si>
    <t>SERVICIO MANT.DE EQUIPOS</t>
  </si>
  <si>
    <t>B1500000123</t>
  </si>
  <si>
    <t>DENTO MEDIA, SRL</t>
  </si>
  <si>
    <t>B1500000086</t>
  </si>
  <si>
    <t>B1500000145</t>
  </si>
  <si>
    <t>LIRU SERVICIOS MULTIPLES, SRL</t>
  </si>
  <si>
    <t>SERVICIO MANT. TRANSPORTE</t>
  </si>
  <si>
    <t>B1500000084</t>
  </si>
  <si>
    <t>MAIKS CATERING &amp; CO, SRL</t>
  </si>
  <si>
    <t>EDGAR EGA IDEAS VISUALES, SRL</t>
  </si>
  <si>
    <t>SERVICIOS MONTAJE ACTIVIDAD</t>
  </si>
  <si>
    <t>B1500000330</t>
  </si>
  <si>
    <t>FELIZ SANCHEZ SUPLIDORA, SRL</t>
  </si>
  <si>
    <t>SERVICIOS ARTICULOS P/ ACTV.</t>
  </si>
  <si>
    <t>B1500000239</t>
  </si>
  <si>
    <t>ICU SOLUCIONES EMPRESARIALES, SRL</t>
  </si>
  <si>
    <t>ADQ.MATERIALES OFICINA</t>
  </si>
  <si>
    <t>INVERSIONES ENVIZOL, SRL</t>
  </si>
  <si>
    <t>B1500000035</t>
  </si>
  <si>
    <t>FPG ELECTOMECANICA, SRL</t>
  </si>
  <si>
    <t>SERVICIO MANT.EQUIPOS INF.</t>
  </si>
  <si>
    <t>B1500000116</t>
  </si>
  <si>
    <t>SERVICIO FUMIGACION</t>
  </si>
  <si>
    <t>B1500000154</t>
  </si>
  <si>
    <t>RONE PRINT, SRL</t>
  </si>
  <si>
    <t>MAHERO INTERNATIONAL,SRL</t>
  </si>
  <si>
    <t>B1500000199</t>
  </si>
  <si>
    <t>B1500002121</t>
  </si>
  <si>
    <t>UNIVERSIDAD APEC, INC</t>
  </si>
  <si>
    <t>B1500075297</t>
  </si>
  <si>
    <t>B1500003035</t>
  </si>
  <si>
    <t>CORPORACION ESTATAL DE RADIO Y TV</t>
  </si>
  <si>
    <t>B1500000077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</si>
</sst>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7">
    <xf numFmtId="0" fontId="0" fillId="0" borderId="0" xfId="0"/>
    <xf numFmtId="43" fontId="3" fillId="0" borderId="0" xfId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1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2" applyFont="1" applyBorder="1" applyAlignment="1">
      <alignment horizontal="center" wrapText="1"/>
    </xf>
    <xf numFmtId="2" fontId="5" fillId="0" borderId="1" xfId="2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vertical="center"/>
    </xf>
    <xf numFmtId="164" fontId="3" fillId="0" borderId="0" xfId="3" applyNumberFormat="1" applyFont="1" applyFill="1"/>
    <xf numFmtId="43" fontId="3" fillId="0" borderId="0" xfId="0" applyNumberFormat="1" applyFont="1" applyFill="1" applyAlignment="1">
      <alignment vertical="center"/>
    </xf>
    <xf numFmtId="43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192428</xdr:colOff>
      <xdr:row>2</xdr:row>
      <xdr:rowOff>19980</xdr:rowOff>
    </xdr:from>
    <xdr:to>
      <xdr:col>3</xdr:col>
      <xdr:colOff>727363</xdr:colOff>
      <xdr:row>4</xdr:row>
      <xdr:rowOff>153405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53" y="381930"/>
          <a:ext cx="534935" cy="5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112</xdr:row>
      <xdr:rowOff>209743</xdr:rowOff>
    </xdr:from>
    <xdr:to>
      <xdr:col>4</xdr:col>
      <xdr:colOff>1005416</xdr:colOff>
      <xdr:row>113</xdr:row>
      <xdr:rowOff>1</xdr:rowOff>
    </xdr:to>
    <xdr:cxnSp macro="">
      <xdr:nvCxnSpPr>
        <xdr:cNvPr id="3" name="Conector recto 2"/>
        <xdr:cNvCxnSpPr/>
      </xdr:nvCxnSpPr>
      <xdr:spPr>
        <a:xfrm>
          <a:off x="932969" y="21317143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112</xdr:row>
      <xdr:rowOff>169333</xdr:rowOff>
    </xdr:from>
    <xdr:to>
      <xdr:col>6</xdr:col>
      <xdr:colOff>2944092</xdr:colOff>
      <xdr:row>112</xdr:row>
      <xdr:rowOff>173181</xdr:rowOff>
    </xdr:to>
    <xdr:cxnSp macro="">
      <xdr:nvCxnSpPr>
        <xdr:cNvPr id="4" name="Conector recto 3"/>
        <xdr:cNvCxnSpPr/>
      </xdr:nvCxnSpPr>
      <xdr:spPr>
        <a:xfrm>
          <a:off x="7110075" y="21295783"/>
          <a:ext cx="156806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69"/>
  <sheetViews>
    <sheetView tabSelected="1" zoomScale="110" zoomScaleNormal="110" workbookViewId="0">
      <selection activeCell="D3" sqref="D3:L3"/>
    </sheetView>
  </sheetViews>
  <sheetFormatPr baseColWidth="10" defaultColWidth="9.140625" defaultRowHeight="14.25" x14ac:dyDescent="0.2"/>
  <cols>
    <col min="1" max="1" width="4.5703125" style="20" customWidth="1"/>
    <col min="2" max="2" width="4.42578125" style="20" customWidth="1"/>
    <col min="3" max="3" width="4.28515625" style="20" customWidth="1"/>
    <col min="4" max="4" width="19" style="20" customWidth="1"/>
    <col min="5" max="5" width="13" style="20" customWidth="1"/>
    <col min="6" max="6" width="49" style="20" customWidth="1"/>
    <col min="7" max="7" width="35.85546875" style="20" customWidth="1"/>
    <col min="8" max="8" width="15.42578125" style="20" customWidth="1"/>
    <col min="9" max="9" width="12.7109375" style="1" customWidth="1"/>
    <col min="10" max="10" width="15.42578125" style="20" bestFit="1" customWidth="1"/>
    <col min="11" max="11" width="14.5703125" style="20" customWidth="1"/>
    <col min="12" max="12" width="12.5703125" style="20" customWidth="1"/>
    <col min="13" max="16" width="11.42578125" style="20" customWidth="1"/>
    <col min="17" max="249" width="11.42578125" style="24" customWidth="1"/>
    <col min="250" max="16384" width="9.140625" style="24"/>
  </cols>
  <sheetData>
    <row r="1" spans="1:16" s="21" customFormat="1" x14ac:dyDescent="0.2">
      <c r="A1" s="20"/>
      <c r="B1" s="20"/>
      <c r="C1" s="20"/>
      <c r="D1" s="20"/>
      <c r="E1" s="20"/>
      <c r="F1" s="20" t="s">
        <v>0</v>
      </c>
      <c r="G1" s="20"/>
      <c r="H1" s="20"/>
      <c r="I1" s="1"/>
      <c r="J1" s="20"/>
      <c r="K1" s="20"/>
      <c r="L1" s="20"/>
      <c r="M1" s="20"/>
      <c r="N1" s="20"/>
      <c r="O1" s="20"/>
      <c r="P1" s="20"/>
    </row>
    <row r="2" spans="1:16" s="21" customFormat="1" x14ac:dyDescent="0.2">
      <c r="A2" s="20"/>
      <c r="B2" s="20"/>
      <c r="C2" s="20"/>
      <c r="D2" s="44" t="s">
        <v>1</v>
      </c>
      <c r="E2" s="44"/>
      <c r="F2" s="44"/>
      <c r="G2" s="44"/>
      <c r="H2" s="44"/>
      <c r="I2" s="44"/>
      <c r="J2" s="44"/>
      <c r="K2" s="44"/>
      <c r="L2" s="44"/>
      <c r="M2" s="20"/>
      <c r="N2" s="20"/>
      <c r="O2" s="20"/>
      <c r="P2" s="20"/>
    </row>
    <row r="3" spans="1:16" s="21" customFormat="1" x14ac:dyDescent="0.2">
      <c r="A3" s="20"/>
      <c r="B3" s="20"/>
      <c r="C3" s="20"/>
      <c r="D3" s="44" t="s">
        <v>2</v>
      </c>
      <c r="E3" s="44"/>
      <c r="F3" s="44"/>
      <c r="G3" s="44"/>
      <c r="H3" s="44"/>
      <c r="I3" s="44"/>
      <c r="J3" s="44"/>
      <c r="K3" s="44"/>
      <c r="L3" s="44"/>
      <c r="M3" s="20"/>
      <c r="N3" s="20"/>
      <c r="O3" s="20"/>
      <c r="P3" s="20"/>
    </row>
    <row r="4" spans="1:16" s="21" customFormat="1" ht="15" customHeight="1" x14ac:dyDescent="0.2">
      <c r="A4" s="20"/>
      <c r="B4" s="20"/>
      <c r="C4" s="20"/>
      <c r="D4" s="45" t="s">
        <v>3</v>
      </c>
      <c r="E4" s="45"/>
      <c r="F4" s="45"/>
      <c r="G4" s="45"/>
      <c r="H4" s="45"/>
      <c r="I4" s="45"/>
      <c r="J4" s="45"/>
      <c r="K4" s="45"/>
      <c r="L4" s="45"/>
      <c r="M4" s="20"/>
      <c r="N4" s="20"/>
      <c r="O4" s="20"/>
      <c r="P4" s="20"/>
    </row>
    <row r="5" spans="1:16" s="21" customFormat="1" x14ac:dyDescent="0.2">
      <c r="A5" s="20"/>
      <c r="B5" s="20"/>
      <c r="C5" s="20"/>
      <c r="D5" s="44" t="s">
        <v>163</v>
      </c>
      <c r="E5" s="44"/>
      <c r="F5" s="44"/>
      <c r="G5" s="44"/>
      <c r="H5" s="44"/>
      <c r="I5" s="44"/>
      <c r="J5" s="44"/>
      <c r="K5" s="44"/>
      <c r="L5" s="44"/>
      <c r="M5" s="20"/>
      <c r="N5" s="20"/>
      <c r="O5" s="20"/>
      <c r="P5" s="20"/>
    </row>
    <row r="6" spans="1:16" s="21" customFormat="1" x14ac:dyDescent="0.2">
      <c r="A6" s="20"/>
      <c r="B6" s="20"/>
      <c r="C6" s="20"/>
      <c r="D6" s="46" t="s">
        <v>4</v>
      </c>
      <c r="E6" s="46"/>
      <c r="F6" s="46"/>
      <c r="G6" s="46"/>
      <c r="H6" s="46"/>
      <c r="I6" s="46"/>
      <c r="J6" s="46"/>
      <c r="K6" s="46"/>
      <c r="L6" s="46"/>
      <c r="M6" s="20"/>
      <c r="N6" s="20"/>
      <c r="O6" s="20"/>
      <c r="P6" s="20"/>
    </row>
    <row r="7" spans="1:16" s="18" customFormat="1" ht="42" customHeight="1" x14ac:dyDescent="0.2">
      <c r="A7" s="16"/>
      <c r="B7" s="16"/>
      <c r="C7" s="16"/>
      <c r="D7" s="2" t="s">
        <v>79</v>
      </c>
      <c r="E7" s="2" t="s">
        <v>80</v>
      </c>
      <c r="F7" s="3" t="s">
        <v>5</v>
      </c>
      <c r="G7" s="3" t="s">
        <v>6</v>
      </c>
      <c r="H7" s="4" t="s">
        <v>7</v>
      </c>
      <c r="I7" s="22" t="s">
        <v>8</v>
      </c>
      <c r="J7" s="22" t="s">
        <v>9</v>
      </c>
      <c r="K7" s="22" t="s">
        <v>10</v>
      </c>
      <c r="L7" s="2" t="s">
        <v>11</v>
      </c>
      <c r="M7" s="16"/>
      <c r="N7" s="16"/>
      <c r="O7" s="16"/>
      <c r="P7" s="16"/>
    </row>
    <row r="8" spans="1:16" ht="15" x14ac:dyDescent="0.25">
      <c r="A8" s="19"/>
      <c r="D8" s="4" t="s">
        <v>48</v>
      </c>
      <c r="E8" s="5">
        <v>44399</v>
      </c>
      <c r="F8" s="10" t="s">
        <v>49</v>
      </c>
      <c r="G8" s="6" t="s">
        <v>12</v>
      </c>
      <c r="H8" s="7">
        <v>135600</v>
      </c>
      <c r="I8" s="23">
        <v>0</v>
      </c>
      <c r="J8" s="7">
        <v>135600</v>
      </c>
      <c r="K8" s="9" t="s">
        <v>164</v>
      </c>
      <c r="L8" s="9" t="s">
        <v>81</v>
      </c>
    </row>
    <row r="9" spans="1:16" s="25" customFormat="1" ht="15" x14ac:dyDescent="0.25">
      <c r="A9" s="12"/>
      <c r="B9" s="12"/>
      <c r="C9" s="12"/>
      <c r="D9" s="4" t="s">
        <v>19</v>
      </c>
      <c r="E9" s="5">
        <v>44407</v>
      </c>
      <c r="F9" s="10" t="s">
        <v>20</v>
      </c>
      <c r="G9" s="6" t="s">
        <v>12</v>
      </c>
      <c r="H9" s="7">
        <v>27000</v>
      </c>
      <c r="I9" s="23">
        <v>0</v>
      </c>
      <c r="J9" s="7">
        <v>27000</v>
      </c>
      <c r="K9" s="9" t="s">
        <v>164</v>
      </c>
      <c r="L9" s="9" t="s">
        <v>81</v>
      </c>
      <c r="M9" s="12"/>
      <c r="N9" s="12"/>
      <c r="O9" s="12"/>
      <c r="P9" s="12"/>
    </row>
    <row r="10" spans="1:16" s="25" customFormat="1" ht="15" x14ac:dyDescent="0.25">
      <c r="D10" s="4" t="s">
        <v>36</v>
      </c>
      <c r="E10" s="5">
        <v>44407</v>
      </c>
      <c r="F10" s="10" t="s">
        <v>37</v>
      </c>
      <c r="G10" s="10" t="s">
        <v>38</v>
      </c>
      <c r="H10" s="7">
        <v>4746</v>
      </c>
      <c r="I10" s="23">
        <v>0</v>
      </c>
      <c r="J10" s="7">
        <v>4746</v>
      </c>
      <c r="K10" s="9" t="s">
        <v>164</v>
      </c>
      <c r="L10" s="9" t="s">
        <v>81</v>
      </c>
      <c r="M10" s="12"/>
      <c r="N10" s="12"/>
      <c r="O10" s="12"/>
      <c r="P10" s="12"/>
    </row>
    <row r="11" spans="1:16" s="25" customFormat="1" ht="15" x14ac:dyDescent="0.25">
      <c r="D11" s="4" t="s">
        <v>51</v>
      </c>
      <c r="E11" s="5">
        <v>44407</v>
      </c>
      <c r="F11" s="10" t="s">
        <v>52</v>
      </c>
      <c r="G11" s="6" t="s">
        <v>12</v>
      </c>
      <c r="H11" s="7">
        <v>508500</v>
      </c>
      <c r="I11" s="23">
        <v>0</v>
      </c>
      <c r="J11" s="7">
        <v>508500</v>
      </c>
      <c r="K11" s="9" t="s">
        <v>164</v>
      </c>
      <c r="L11" s="9" t="s">
        <v>81</v>
      </c>
      <c r="M11" s="12"/>
      <c r="N11" s="12"/>
      <c r="O11" s="12"/>
      <c r="P11" s="12"/>
    </row>
    <row r="12" spans="1:16" s="21" customFormat="1" ht="15" x14ac:dyDescent="0.25">
      <c r="A12" s="20"/>
      <c r="B12" s="20"/>
      <c r="C12" s="20"/>
      <c r="D12" s="4" t="s">
        <v>54</v>
      </c>
      <c r="E12" s="5">
        <v>44407</v>
      </c>
      <c r="F12" s="10" t="s">
        <v>55</v>
      </c>
      <c r="G12" s="6" t="s">
        <v>12</v>
      </c>
      <c r="H12" s="7">
        <v>339000</v>
      </c>
      <c r="I12" s="23">
        <v>0</v>
      </c>
      <c r="J12" s="7">
        <v>339000</v>
      </c>
      <c r="K12" s="9" t="s">
        <v>164</v>
      </c>
      <c r="L12" s="9" t="s">
        <v>81</v>
      </c>
      <c r="M12" s="20"/>
      <c r="N12" s="20"/>
      <c r="O12" s="20"/>
      <c r="P12" s="20"/>
    </row>
    <row r="13" spans="1:16" s="21" customFormat="1" ht="15" x14ac:dyDescent="0.25">
      <c r="A13" s="20"/>
      <c r="B13" s="20"/>
      <c r="C13" s="20"/>
      <c r="D13" s="4" t="s">
        <v>14</v>
      </c>
      <c r="E13" s="5">
        <v>44421</v>
      </c>
      <c r="F13" s="10" t="s">
        <v>15</v>
      </c>
      <c r="G13" s="6" t="s">
        <v>16</v>
      </c>
      <c r="H13" s="7">
        <v>81000</v>
      </c>
      <c r="I13" s="23">
        <v>0</v>
      </c>
      <c r="J13" s="7">
        <v>81000</v>
      </c>
      <c r="K13" s="9" t="s">
        <v>164</v>
      </c>
      <c r="L13" s="9" t="s">
        <v>81</v>
      </c>
      <c r="M13" s="20"/>
      <c r="N13" s="20"/>
      <c r="O13" s="20"/>
      <c r="P13" s="20"/>
    </row>
    <row r="14" spans="1:16" s="21" customFormat="1" ht="15" x14ac:dyDescent="0.25">
      <c r="A14" s="20"/>
      <c r="B14" s="20"/>
      <c r="C14" s="20"/>
      <c r="D14" s="4" t="s">
        <v>84</v>
      </c>
      <c r="E14" s="5">
        <v>44421</v>
      </c>
      <c r="F14" s="10" t="s">
        <v>18</v>
      </c>
      <c r="G14" s="6" t="s">
        <v>16</v>
      </c>
      <c r="H14" s="7">
        <v>163638.9</v>
      </c>
      <c r="I14" s="23">
        <v>0</v>
      </c>
      <c r="J14" s="7">
        <v>163638.9</v>
      </c>
      <c r="K14" s="9" t="s">
        <v>164</v>
      </c>
      <c r="L14" s="9" t="s">
        <v>81</v>
      </c>
      <c r="M14" s="20"/>
      <c r="N14" s="20"/>
      <c r="O14" s="20"/>
      <c r="P14" s="20"/>
    </row>
    <row r="15" spans="1:16" s="21" customFormat="1" ht="15" x14ac:dyDescent="0.25">
      <c r="A15" s="20"/>
      <c r="B15" s="20"/>
      <c r="C15" s="20"/>
      <c r="D15" s="4" t="s">
        <v>91</v>
      </c>
      <c r="E15" s="5">
        <v>44421</v>
      </c>
      <c r="F15" s="10" t="s">
        <v>92</v>
      </c>
      <c r="G15" s="10" t="s">
        <v>16</v>
      </c>
      <c r="H15" s="7">
        <v>253558.67</v>
      </c>
      <c r="I15" s="23">
        <v>0</v>
      </c>
      <c r="J15" s="7">
        <v>253558.67</v>
      </c>
      <c r="K15" s="9" t="s">
        <v>164</v>
      </c>
      <c r="L15" s="9" t="s">
        <v>81</v>
      </c>
      <c r="M15" s="20"/>
      <c r="N15" s="20"/>
      <c r="O15" s="20"/>
      <c r="P15" s="20"/>
    </row>
    <row r="16" spans="1:16" s="21" customFormat="1" ht="15" x14ac:dyDescent="0.25">
      <c r="A16" s="20"/>
      <c r="B16" s="20"/>
      <c r="C16" s="20"/>
      <c r="D16" s="4" t="s">
        <v>24</v>
      </c>
      <c r="E16" s="26">
        <v>44426</v>
      </c>
      <c r="F16" s="10" t="s">
        <v>85</v>
      </c>
      <c r="G16" s="10" t="s">
        <v>86</v>
      </c>
      <c r="H16" s="7">
        <v>143660.15</v>
      </c>
      <c r="I16" s="23">
        <v>0</v>
      </c>
      <c r="J16" s="7">
        <v>143660.15</v>
      </c>
      <c r="K16" s="9" t="s">
        <v>164</v>
      </c>
      <c r="L16" s="9" t="s">
        <v>81</v>
      </c>
      <c r="M16" s="20"/>
      <c r="N16" s="20"/>
      <c r="O16" s="20"/>
      <c r="P16" s="20"/>
    </row>
    <row r="17" spans="1:16" s="21" customFormat="1" ht="15" x14ac:dyDescent="0.25">
      <c r="A17" s="20"/>
      <c r="B17" s="20"/>
      <c r="C17" s="20"/>
      <c r="D17" s="4" t="s">
        <v>87</v>
      </c>
      <c r="E17" s="5">
        <v>44427</v>
      </c>
      <c r="F17" s="10" t="s">
        <v>88</v>
      </c>
      <c r="G17" s="6" t="s">
        <v>12</v>
      </c>
      <c r="H17" s="7">
        <v>45000</v>
      </c>
      <c r="I17" s="23">
        <v>0</v>
      </c>
      <c r="J17" s="7">
        <v>45000</v>
      </c>
      <c r="K17" s="9" t="s">
        <v>164</v>
      </c>
      <c r="L17" s="9" t="s">
        <v>81</v>
      </c>
      <c r="M17" s="20"/>
      <c r="N17" s="20"/>
      <c r="O17" s="20"/>
      <c r="P17" s="20"/>
    </row>
    <row r="18" spans="1:16" s="21" customFormat="1" ht="15" x14ac:dyDescent="0.25">
      <c r="A18" s="20"/>
      <c r="B18" s="20"/>
      <c r="C18" s="20"/>
      <c r="D18" s="4" t="s">
        <v>58</v>
      </c>
      <c r="E18" s="5">
        <v>44427</v>
      </c>
      <c r="F18" s="10" t="s">
        <v>106</v>
      </c>
      <c r="G18" s="6" t="s">
        <v>12</v>
      </c>
      <c r="H18" s="7">
        <v>271200</v>
      </c>
      <c r="I18" s="23">
        <v>0</v>
      </c>
      <c r="J18" s="7">
        <v>271200</v>
      </c>
      <c r="K18" s="9" t="s">
        <v>164</v>
      </c>
      <c r="L18" s="9" t="s">
        <v>81</v>
      </c>
      <c r="M18" s="20"/>
      <c r="N18" s="20"/>
      <c r="O18" s="20"/>
      <c r="P18" s="20"/>
    </row>
    <row r="19" spans="1:16" s="21" customFormat="1" ht="15" x14ac:dyDescent="0.25">
      <c r="A19" s="20"/>
      <c r="B19" s="20"/>
      <c r="C19" s="20"/>
      <c r="D19" s="4" t="s">
        <v>89</v>
      </c>
      <c r="E19" s="5">
        <v>44431</v>
      </c>
      <c r="F19" s="10" t="s">
        <v>25</v>
      </c>
      <c r="G19" s="10" t="s">
        <v>26</v>
      </c>
      <c r="H19" s="7">
        <v>31302.19</v>
      </c>
      <c r="I19" s="23">
        <v>0</v>
      </c>
      <c r="J19" s="7">
        <v>31302.19</v>
      </c>
      <c r="K19" s="9" t="s">
        <v>164</v>
      </c>
      <c r="L19" s="9" t="s">
        <v>81</v>
      </c>
      <c r="M19" s="20"/>
      <c r="N19" s="20"/>
      <c r="O19" s="20"/>
      <c r="P19" s="20"/>
    </row>
    <row r="20" spans="1:16" s="21" customFormat="1" ht="15" x14ac:dyDescent="0.25">
      <c r="A20" s="20"/>
      <c r="B20" s="20"/>
      <c r="C20" s="20"/>
      <c r="D20" s="4" t="s">
        <v>90</v>
      </c>
      <c r="E20" s="5">
        <v>44431</v>
      </c>
      <c r="F20" s="10" t="s">
        <v>27</v>
      </c>
      <c r="G20" s="10" t="s">
        <v>28</v>
      </c>
      <c r="H20" s="7">
        <v>337742.33</v>
      </c>
      <c r="I20" s="23">
        <v>0</v>
      </c>
      <c r="J20" s="7">
        <v>337742.33</v>
      </c>
      <c r="K20" s="9" t="s">
        <v>164</v>
      </c>
      <c r="L20" s="9" t="s">
        <v>81</v>
      </c>
      <c r="M20" s="20"/>
      <c r="N20" s="20"/>
      <c r="O20" s="20"/>
      <c r="P20" s="20"/>
    </row>
    <row r="21" spans="1:16" s="21" customFormat="1" ht="15" x14ac:dyDescent="0.25">
      <c r="A21" s="20"/>
      <c r="B21" s="20"/>
      <c r="C21" s="20"/>
      <c r="D21" s="4" t="s">
        <v>14</v>
      </c>
      <c r="E21" s="5">
        <v>44435</v>
      </c>
      <c r="F21" s="10" t="s">
        <v>82</v>
      </c>
      <c r="G21" s="6" t="s">
        <v>83</v>
      </c>
      <c r="H21" s="7">
        <v>104625</v>
      </c>
      <c r="I21" s="23">
        <v>0</v>
      </c>
      <c r="J21" s="7">
        <v>104625</v>
      </c>
      <c r="K21" s="9" t="s">
        <v>164</v>
      </c>
      <c r="L21" s="9" t="s">
        <v>81</v>
      </c>
      <c r="M21" s="20"/>
      <c r="N21" s="20"/>
      <c r="O21" s="20"/>
      <c r="P21" s="20"/>
    </row>
    <row r="22" spans="1:16" s="21" customFormat="1" ht="15" x14ac:dyDescent="0.25">
      <c r="A22" s="20"/>
      <c r="B22" s="20"/>
      <c r="C22" s="20"/>
      <c r="D22" s="4" t="s">
        <v>97</v>
      </c>
      <c r="E22" s="5">
        <v>44435</v>
      </c>
      <c r="F22" s="10" t="s">
        <v>98</v>
      </c>
      <c r="G22" s="10" t="s">
        <v>99</v>
      </c>
      <c r="H22" s="7">
        <v>20526.150000000001</v>
      </c>
      <c r="I22" s="23">
        <v>0</v>
      </c>
      <c r="J22" s="7">
        <v>20526.150000000001</v>
      </c>
      <c r="K22" s="9" t="s">
        <v>164</v>
      </c>
      <c r="L22" s="9" t="s">
        <v>81</v>
      </c>
      <c r="M22" s="20"/>
      <c r="N22" s="20"/>
      <c r="O22" s="20"/>
      <c r="P22" s="20"/>
    </row>
    <row r="23" spans="1:16" s="21" customFormat="1" ht="15" x14ac:dyDescent="0.25">
      <c r="A23" s="20"/>
      <c r="B23" s="20"/>
      <c r="C23" s="20"/>
      <c r="D23" s="4" t="s">
        <v>101</v>
      </c>
      <c r="E23" s="5">
        <v>44435</v>
      </c>
      <c r="F23" s="10" t="s">
        <v>102</v>
      </c>
      <c r="G23" s="6" t="s">
        <v>103</v>
      </c>
      <c r="H23" s="7">
        <v>38829.199999999997</v>
      </c>
      <c r="I23" s="23">
        <v>0</v>
      </c>
      <c r="J23" s="7">
        <v>38829.199999999997</v>
      </c>
      <c r="K23" s="9" t="s">
        <v>164</v>
      </c>
      <c r="L23" s="9" t="s">
        <v>81</v>
      </c>
      <c r="M23" s="20"/>
      <c r="N23" s="20"/>
      <c r="O23" s="20"/>
      <c r="P23" s="20"/>
    </row>
    <row r="24" spans="1:16" s="21" customFormat="1" ht="15" x14ac:dyDescent="0.25">
      <c r="A24" s="20"/>
      <c r="B24" s="20"/>
      <c r="C24" s="20"/>
      <c r="D24" s="4" t="s">
        <v>21</v>
      </c>
      <c r="E24" s="5">
        <v>44435</v>
      </c>
      <c r="F24" s="10" t="s">
        <v>110</v>
      </c>
      <c r="G24" s="6" t="s">
        <v>12</v>
      </c>
      <c r="H24" s="7">
        <v>79100</v>
      </c>
      <c r="I24" s="23">
        <v>0</v>
      </c>
      <c r="J24" s="7">
        <v>79100</v>
      </c>
      <c r="K24" s="9" t="s">
        <v>164</v>
      </c>
      <c r="L24" s="9" t="s">
        <v>81</v>
      </c>
      <c r="M24" s="20"/>
      <c r="N24" s="20"/>
      <c r="O24" s="20"/>
      <c r="P24" s="20"/>
    </row>
    <row r="25" spans="1:16" s="21" customFormat="1" ht="15" x14ac:dyDescent="0.25">
      <c r="A25" s="20"/>
      <c r="B25" s="20"/>
      <c r="C25" s="20"/>
      <c r="D25" s="4" t="s">
        <v>111</v>
      </c>
      <c r="E25" s="5">
        <v>44435</v>
      </c>
      <c r="F25" s="10" t="s">
        <v>112</v>
      </c>
      <c r="G25" s="6" t="s">
        <v>12</v>
      </c>
      <c r="H25" s="7">
        <v>113000</v>
      </c>
      <c r="I25" s="23">
        <v>0</v>
      </c>
      <c r="J25" s="7">
        <v>113000</v>
      </c>
      <c r="K25" s="9" t="s">
        <v>164</v>
      </c>
      <c r="L25" s="9" t="s">
        <v>81</v>
      </c>
      <c r="M25" s="20"/>
      <c r="N25" s="20"/>
      <c r="O25" s="20"/>
      <c r="P25" s="20"/>
    </row>
    <row r="26" spans="1:16" s="21" customFormat="1" ht="15" x14ac:dyDescent="0.25">
      <c r="A26" s="20"/>
      <c r="B26" s="20"/>
      <c r="C26" s="20"/>
      <c r="D26" s="4" t="s">
        <v>93</v>
      </c>
      <c r="E26" s="5">
        <v>44438</v>
      </c>
      <c r="F26" s="10" t="s">
        <v>94</v>
      </c>
      <c r="G26" s="10" t="s">
        <v>95</v>
      </c>
      <c r="H26" s="7">
        <v>10710.99</v>
      </c>
      <c r="I26" s="23">
        <v>0</v>
      </c>
      <c r="J26" s="7">
        <v>10710.99</v>
      </c>
      <c r="K26" s="9" t="s">
        <v>164</v>
      </c>
      <c r="L26" s="9" t="s">
        <v>81</v>
      </c>
      <c r="M26" s="20"/>
      <c r="N26" s="20"/>
      <c r="O26" s="20"/>
      <c r="P26" s="20"/>
    </row>
    <row r="27" spans="1:16" s="21" customFormat="1" ht="15" x14ac:dyDescent="0.25">
      <c r="A27" s="20"/>
      <c r="B27" s="20"/>
      <c r="C27" s="20"/>
      <c r="D27" s="4" t="s">
        <v>165</v>
      </c>
      <c r="E27" s="5">
        <v>44439</v>
      </c>
      <c r="F27" s="10" t="s">
        <v>39</v>
      </c>
      <c r="G27" s="10" t="s">
        <v>40</v>
      </c>
      <c r="H27" s="7">
        <v>400936.02</v>
      </c>
      <c r="I27" s="23">
        <v>0</v>
      </c>
      <c r="J27" s="7">
        <v>400936.02</v>
      </c>
      <c r="K27" s="9" t="s">
        <v>164</v>
      </c>
      <c r="L27" s="9" t="s">
        <v>81</v>
      </c>
      <c r="M27" s="20"/>
      <c r="N27" s="20"/>
      <c r="O27" s="20"/>
      <c r="P27" s="20"/>
    </row>
    <row r="28" spans="1:16" s="21" customFormat="1" ht="15" x14ac:dyDescent="0.25">
      <c r="A28" s="20"/>
      <c r="B28" s="20"/>
      <c r="C28" s="20"/>
      <c r="D28" s="4" t="s">
        <v>64</v>
      </c>
      <c r="E28" s="5">
        <v>44439</v>
      </c>
      <c r="F28" s="10" t="s">
        <v>166</v>
      </c>
      <c r="G28" s="10" t="s">
        <v>12</v>
      </c>
      <c r="H28" s="7">
        <v>158200</v>
      </c>
      <c r="I28" s="23">
        <v>0</v>
      </c>
      <c r="J28" s="7">
        <v>158200</v>
      </c>
      <c r="K28" s="9" t="s">
        <v>164</v>
      </c>
      <c r="L28" s="9" t="s">
        <v>81</v>
      </c>
      <c r="M28" s="20"/>
      <c r="N28" s="20"/>
      <c r="O28" s="20"/>
      <c r="P28" s="20"/>
    </row>
    <row r="29" spans="1:16" s="21" customFormat="1" ht="15" x14ac:dyDescent="0.25">
      <c r="A29" s="20"/>
      <c r="B29" s="20"/>
      <c r="C29" s="20"/>
      <c r="D29" s="4" t="s">
        <v>107</v>
      </c>
      <c r="E29" s="5">
        <v>44439</v>
      </c>
      <c r="F29" s="10" t="s">
        <v>156</v>
      </c>
      <c r="G29" s="6" t="s">
        <v>12</v>
      </c>
      <c r="H29" s="7">
        <v>339000</v>
      </c>
      <c r="I29" s="23">
        <v>0</v>
      </c>
      <c r="J29" s="7">
        <v>339000</v>
      </c>
      <c r="K29" s="9" t="s">
        <v>164</v>
      </c>
      <c r="L29" s="9" t="s">
        <v>81</v>
      </c>
      <c r="M29" s="20"/>
      <c r="N29" s="20"/>
      <c r="O29" s="20"/>
      <c r="P29" s="20"/>
    </row>
    <row r="30" spans="1:16" s="21" customFormat="1" ht="15" x14ac:dyDescent="0.25">
      <c r="A30" s="20"/>
      <c r="B30" s="20"/>
      <c r="C30" s="20"/>
      <c r="D30" s="4" t="s">
        <v>129</v>
      </c>
      <c r="E30" s="5">
        <v>44453</v>
      </c>
      <c r="F30" s="10" t="s">
        <v>130</v>
      </c>
      <c r="G30" s="6" t="s">
        <v>12</v>
      </c>
      <c r="H30" s="7">
        <v>123514.65</v>
      </c>
      <c r="I30" s="23">
        <v>0</v>
      </c>
      <c r="J30" s="7">
        <v>123514.65</v>
      </c>
      <c r="K30" s="9" t="s">
        <v>164</v>
      </c>
      <c r="L30" s="9" t="s">
        <v>81</v>
      </c>
      <c r="M30" s="20"/>
      <c r="N30" s="20"/>
      <c r="O30" s="20"/>
      <c r="P30" s="20"/>
    </row>
    <row r="31" spans="1:16" s="21" customFormat="1" ht="15" x14ac:dyDescent="0.25">
      <c r="A31" s="20"/>
      <c r="B31" s="20"/>
      <c r="C31" s="20"/>
      <c r="D31" s="4" t="s">
        <v>122</v>
      </c>
      <c r="E31" s="5">
        <v>44467</v>
      </c>
      <c r="F31" s="10" t="s">
        <v>123</v>
      </c>
      <c r="G31" s="6" t="s">
        <v>12</v>
      </c>
      <c r="H31" s="7">
        <v>135000</v>
      </c>
      <c r="I31" s="23">
        <v>0</v>
      </c>
      <c r="J31" s="7">
        <v>135000</v>
      </c>
      <c r="K31" s="9" t="s">
        <v>164</v>
      </c>
      <c r="L31" s="9" t="s">
        <v>81</v>
      </c>
      <c r="M31" s="20"/>
      <c r="N31" s="20"/>
      <c r="O31" s="20"/>
      <c r="P31" s="20"/>
    </row>
    <row r="32" spans="1:16" s="21" customFormat="1" ht="15" x14ac:dyDescent="0.25">
      <c r="A32" s="20"/>
      <c r="B32" s="20"/>
      <c r="C32" s="20"/>
      <c r="D32" s="4" t="s">
        <v>124</v>
      </c>
      <c r="E32" s="5">
        <v>44467</v>
      </c>
      <c r="F32" s="10" t="s">
        <v>125</v>
      </c>
      <c r="G32" s="6" t="s">
        <v>12</v>
      </c>
      <c r="H32" s="7">
        <v>108000</v>
      </c>
      <c r="I32" s="23">
        <v>0</v>
      </c>
      <c r="J32" s="7">
        <v>108000</v>
      </c>
      <c r="K32" s="9" t="s">
        <v>164</v>
      </c>
      <c r="L32" s="9" t="s">
        <v>81</v>
      </c>
      <c r="M32" s="20"/>
      <c r="N32" s="20"/>
      <c r="O32" s="20"/>
      <c r="P32" s="20"/>
    </row>
    <row r="33" spans="1:16" s="21" customFormat="1" ht="15" x14ac:dyDescent="0.25">
      <c r="A33" s="20"/>
      <c r="B33" s="20"/>
      <c r="C33" s="20"/>
      <c r="D33" s="4" t="s">
        <v>58</v>
      </c>
      <c r="E33" s="5">
        <v>44467</v>
      </c>
      <c r="F33" s="10" t="s">
        <v>105</v>
      </c>
      <c r="G33" s="6" t="s">
        <v>12</v>
      </c>
      <c r="H33" s="7">
        <v>226000</v>
      </c>
      <c r="I33" s="23">
        <v>0</v>
      </c>
      <c r="J33" s="7">
        <v>226000</v>
      </c>
      <c r="K33" s="9" t="s">
        <v>164</v>
      </c>
      <c r="L33" s="9" t="s">
        <v>81</v>
      </c>
      <c r="M33" s="20"/>
      <c r="N33" s="20"/>
      <c r="O33" s="20"/>
      <c r="P33" s="20"/>
    </row>
    <row r="34" spans="1:16" s="21" customFormat="1" ht="15" x14ac:dyDescent="0.25">
      <c r="A34" s="20"/>
      <c r="B34" s="20"/>
      <c r="C34" s="20"/>
      <c r="D34" s="4" t="s">
        <v>53</v>
      </c>
      <c r="E34" s="5">
        <v>44468</v>
      </c>
      <c r="F34" s="10" t="s">
        <v>148</v>
      </c>
      <c r="G34" s="10" t="s">
        <v>149</v>
      </c>
      <c r="H34" s="7">
        <v>735630</v>
      </c>
      <c r="I34" s="23">
        <v>0</v>
      </c>
      <c r="J34" s="7">
        <v>735630</v>
      </c>
      <c r="K34" s="9" t="s">
        <v>164</v>
      </c>
      <c r="L34" s="9" t="s">
        <v>81</v>
      </c>
      <c r="M34" s="20"/>
      <c r="N34" s="20"/>
      <c r="O34" s="20"/>
      <c r="P34" s="20"/>
    </row>
    <row r="35" spans="1:16" s="21" customFormat="1" ht="15" x14ac:dyDescent="0.25">
      <c r="A35" s="20"/>
      <c r="B35" s="20"/>
      <c r="C35" s="20"/>
      <c r="D35" s="4" t="s">
        <v>113</v>
      </c>
      <c r="E35" s="5">
        <v>44469</v>
      </c>
      <c r="F35" s="10" t="s">
        <v>114</v>
      </c>
      <c r="G35" s="6" t="s">
        <v>12</v>
      </c>
      <c r="H35" s="7">
        <v>90000</v>
      </c>
      <c r="I35" s="23">
        <v>0</v>
      </c>
      <c r="J35" s="7">
        <v>90000</v>
      </c>
      <c r="K35" s="9" t="s">
        <v>164</v>
      </c>
      <c r="L35" s="9" t="s">
        <v>81</v>
      </c>
      <c r="M35" s="20"/>
      <c r="N35" s="20"/>
      <c r="O35" s="20"/>
      <c r="P35" s="20"/>
    </row>
    <row r="36" spans="1:16" s="21" customFormat="1" ht="15" x14ac:dyDescent="0.25">
      <c r="A36" s="20"/>
      <c r="B36" s="20"/>
      <c r="C36" s="20"/>
      <c r="D36" s="4" t="s">
        <v>115</v>
      </c>
      <c r="E36" s="5">
        <v>44469</v>
      </c>
      <c r="F36" s="10" t="s">
        <v>116</v>
      </c>
      <c r="G36" s="6" t="s">
        <v>12</v>
      </c>
      <c r="H36" s="7">
        <v>241200</v>
      </c>
      <c r="I36" s="23">
        <v>0</v>
      </c>
      <c r="J36" s="7">
        <v>241200</v>
      </c>
      <c r="K36" s="9" t="s">
        <v>164</v>
      </c>
      <c r="L36" s="9" t="s">
        <v>81</v>
      </c>
      <c r="M36" s="20"/>
      <c r="N36" s="20"/>
      <c r="O36" s="20"/>
      <c r="P36" s="20"/>
    </row>
    <row r="37" spans="1:16" s="21" customFormat="1" ht="15" x14ac:dyDescent="0.25">
      <c r="A37" s="20"/>
      <c r="B37" s="20"/>
      <c r="C37" s="20"/>
      <c r="D37" s="4" t="s">
        <v>117</v>
      </c>
      <c r="E37" s="5">
        <v>44469</v>
      </c>
      <c r="F37" s="10" t="s">
        <v>118</v>
      </c>
      <c r="G37" s="6" t="s">
        <v>12</v>
      </c>
      <c r="H37" s="7">
        <v>72000</v>
      </c>
      <c r="I37" s="23">
        <v>0</v>
      </c>
      <c r="J37" s="7">
        <v>72000</v>
      </c>
      <c r="K37" s="9" t="s">
        <v>164</v>
      </c>
      <c r="L37" s="9" t="s">
        <v>81</v>
      </c>
      <c r="M37" s="20"/>
      <c r="N37" s="20"/>
      <c r="O37" s="20"/>
      <c r="P37" s="20"/>
    </row>
    <row r="38" spans="1:16" s="21" customFormat="1" ht="15" x14ac:dyDescent="0.25">
      <c r="A38" s="20"/>
      <c r="B38" s="20"/>
      <c r="C38" s="20"/>
      <c r="D38" s="4" t="s">
        <v>119</v>
      </c>
      <c r="E38" s="5">
        <v>44469</v>
      </c>
      <c r="F38" s="10" t="s">
        <v>120</v>
      </c>
      <c r="G38" s="6" t="s">
        <v>12</v>
      </c>
      <c r="H38" s="7">
        <v>90000</v>
      </c>
      <c r="I38" s="23">
        <v>0</v>
      </c>
      <c r="J38" s="7">
        <v>90000</v>
      </c>
      <c r="K38" s="9" t="s">
        <v>164</v>
      </c>
      <c r="L38" s="9" t="s">
        <v>81</v>
      </c>
      <c r="M38" s="20"/>
      <c r="N38" s="20"/>
      <c r="O38" s="20"/>
      <c r="P38" s="20"/>
    </row>
    <row r="39" spans="1:16" s="21" customFormat="1" ht="15" x14ac:dyDescent="0.25">
      <c r="A39" s="20"/>
      <c r="B39" s="20"/>
      <c r="C39" s="20"/>
      <c r="D39" s="4" t="s">
        <v>107</v>
      </c>
      <c r="E39" s="5">
        <v>44469</v>
      </c>
      <c r="F39" s="10" t="s">
        <v>121</v>
      </c>
      <c r="G39" s="6" t="s">
        <v>12</v>
      </c>
      <c r="H39" s="7">
        <v>90000</v>
      </c>
      <c r="I39" s="23">
        <v>0</v>
      </c>
      <c r="J39" s="7">
        <v>90000</v>
      </c>
      <c r="K39" s="9" t="s">
        <v>164</v>
      </c>
      <c r="L39" s="9" t="s">
        <v>81</v>
      </c>
      <c r="M39" s="20"/>
      <c r="N39" s="20"/>
      <c r="O39" s="20"/>
      <c r="P39" s="20"/>
    </row>
    <row r="40" spans="1:16" s="21" customFormat="1" ht="15" x14ac:dyDescent="0.25">
      <c r="A40" s="20"/>
      <c r="B40" s="20"/>
      <c r="C40" s="20"/>
      <c r="D40" s="4" t="s">
        <v>126</v>
      </c>
      <c r="E40" s="5">
        <v>44469</v>
      </c>
      <c r="F40" s="10" t="s">
        <v>127</v>
      </c>
      <c r="G40" s="6" t="s">
        <v>128</v>
      </c>
      <c r="H40" s="7">
        <v>38783.64</v>
      </c>
      <c r="I40" s="23">
        <v>0</v>
      </c>
      <c r="J40" s="7">
        <v>38783.64</v>
      </c>
      <c r="K40" s="9" t="s">
        <v>164</v>
      </c>
      <c r="L40" s="9" t="s">
        <v>81</v>
      </c>
      <c r="M40" s="20"/>
      <c r="N40" s="20"/>
      <c r="O40" s="20"/>
      <c r="P40" s="20"/>
    </row>
    <row r="41" spans="1:16" s="21" customFormat="1" ht="15" x14ac:dyDescent="0.25">
      <c r="A41" s="20"/>
      <c r="B41" s="20"/>
      <c r="C41" s="20"/>
      <c r="D41" s="4" t="s">
        <v>133</v>
      </c>
      <c r="E41" s="5">
        <v>44469</v>
      </c>
      <c r="F41" s="10" t="s">
        <v>134</v>
      </c>
      <c r="G41" s="6" t="s">
        <v>135</v>
      </c>
      <c r="H41" s="7">
        <v>42097.34</v>
      </c>
      <c r="I41" s="23">
        <v>0</v>
      </c>
      <c r="J41" s="7">
        <v>42097.34</v>
      </c>
      <c r="K41" s="9" t="s">
        <v>164</v>
      </c>
      <c r="L41" s="9" t="s">
        <v>81</v>
      </c>
      <c r="M41" s="20"/>
      <c r="N41" s="20"/>
      <c r="O41" s="20"/>
      <c r="P41" s="20"/>
    </row>
    <row r="42" spans="1:16" s="21" customFormat="1" ht="15" x14ac:dyDescent="0.25">
      <c r="A42" s="20"/>
      <c r="B42" s="20"/>
      <c r="C42" s="20"/>
      <c r="D42" s="4" t="s">
        <v>167</v>
      </c>
      <c r="E42" s="5">
        <v>44469</v>
      </c>
      <c r="F42" s="10" t="s">
        <v>32</v>
      </c>
      <c r="G42" s="10" t="s">
        <v>86</v>
      </c>
      <c r="H42" s="7">
        <v>55670.74</v>
      </c>
      <c r="I42" s="23">
        <v>0</v>
      </c>
      <c r="J42" s="7">
        <v>55670.74</v>
      </c>
      <c r="K42" s="9" t="s">
        <v>164</v>
      </c>
      <c r="L42" s="9" t="s">
        <v>81</v>
      </c>
      <c r="M42" s="20"/>
      <c r="N42" s="20"/>
      <c r="O42" s="20"/>
      <c r="P42" s="20"/>
    </row>
    <row r="43" spans="1:16" s="21" customFormat="1" ht="15" x14ac:dyDescent="0.25">
      <c r="A43" s="20"/>
      <c r="B43" s="20"/>
      <c r="C43" s="20"/>
      <c r="D43" s="4" t="s">
        <v>136</v>
      </c>
      <c r="E43" s="5">
        <v>44469</v>
      </c>
      <c r="F43" s="10" t="s">
        <v>35</v>
      </c>
      <c r="G43" s="6" t="s">
        <v>12</v>
      </c>
      <c r="H43" s="7">
        <v>45200</v>
      </c>
      <c r="I43" s="23">
        <v>0</v>
      </c>
      <c r="J43" s="7">
        <v>45200</v>
      </c>
      <c r="K43" s="9" t="s">
        <v>164</v>
      </c>
      <c r="L43" s="9" t="s">
        <v>81</v>
      </c>
      <c r="M43" s="20"/>
      <c r="N43" s="20"/>
      <c r="O43" s="20"/>
      <c r="P43" s="20"/>
    </row>
    <row r="44" spans="1:16" s="21" customFormat="1" ht="15" x14ac:dyDescent="0.25">
      <c r="A44" s="20"/>
      <c r="B44" s="20"/>
      <c r="C44" s="20"/>
      <c r="D44" s="4" t="s">
        <v>168</v>
      </c>
      <c r="E44" s="5">
        <v>44469</v>
      </c>
      <c r="F44" s="10" t="s">
        <v>169</v>
      </c>
      <c r="G44" s="6" t="s">
        <v>12</v>
      </c>
      <c r="H44" s="7">
        <v>452000</v>
      </c>
      <c r="I44" s="23">
        <v>0</v>
      </c>
      <c r="J44" s="7">
        <v>452000</v>
      </c>
      <c r="K44" s="9" t="s">
        <v>164</v>
      </c>
      <c r="L44" s="9" t="s">
        <v>81</v>
      </c>
      <c r="M44" s="20"/>
      <c r="N44" s="20"/>
      <c r="O44" s="20"/>
      <c r="P44" s="20"/>
    </row>
    <row r="45" spans="1:16" s="21" customFormat="1" ht="15" x14ac:dyDescent="0.25">
      <c r="A45" s="20"/>
      <c r="B45" s="20"/>
      <c r="C45" s="20"/>
      <c r="D45" s="4" t="s">
        <v>137</v>
      </c>
      <c r="E45" s="5">
        <v>44469</v>
      </c>
      <c r="F45" s="10" t="s">
        <v>138</v>
      </c>
      <c r="G45" s="6" t="s">
        <v>12</v>
      </c>
      <c r="H45" s="7">
        <v>90400</v>
      </c>
      <c r="I45" s="23">
        <v>0</v>
      </c>
      <c r="J45" s="7">
        <v>90400</v>
      </c>
      <c r="K45" s="9" t="s">
        <v>164</v>
      </c>
      <c r="L45" s="9" t="s">
        <v>81</v>
      </c>
      <c r="M45" s="20"/>
      <c r="N45" s="20"/>
      <c r="O45" s="20"/>
      <c r="P45" s="20"/>
    </row>
    <row r="46" spans="1:16" s="21" customFormat="1" ht="15" x14ac:dyDescent="0.25">
      <c r="A46" s="20"/>
      <c r="B46" s="20"/>
      <c r="C46" s="20"/>
      <c r="D46" s="4" t="s">
        <v>139</v>
      </c>
      <c r="E46" s="5">
        <v>44469</v>
      </c>
      <c r="F46" s="10" t="s">
        <v>140</v>
      </c>
      <c r="G46" s="6" t="s">
        <v>83</v>
      </c>
      <c r="H46" s="7">
        <v>64280.4</v>
      </c>
      <c r="I46" s="23">
        <v>0</v>
      </c>
      <c r="J46" s="7">
        <v>64280.4</v>
      </c>
      <c r="K46" s="9" t="s">
        <v>164</v>
      </c>
      <c r="L46" s="9" t="s">
        <v>81</v>
      </c>
      <c r="M46" s="20"/>
      <c r="N46" s="20"/>
      <c r="O46" s="20"/>
      <c r="P46" s="20"/>
    </row>
    <row r="47" spans="1:16" s="21" customFormat="1" ht="15" x14ac:dyDescent="0.25">
      <c r="A47" s="20"/>
      <c r="B47" s="20"/>
      <c r="C47" s="20"/>
      <c r="D47" s="4" t="s">
        <v>170</v>
      </c>
      <c r="E47" s="5">
        <v>44469</v>
      </c>
      <c r="F47" s="10" t="s">
        <v>45</v>
      </c>
      <c r="G47" s="10" t="s">
        <v>46</v>
      </c>
      <c r="H47" s="7">
        <v>6886.4</v>
      </c>
      <c r="I47" s="23">
        <v>0</v>
      </c>
      <c r="J47" s="7">
        <v>6886.4</v>
      </c>
      <c r="K47" s="9" t="s">
        <v>164</v>
      </c>
      <c r="L47" s="9" t="s">
        <v>81</v>
      </c>
      <c r="M47" s="20"/>
      <c r="N47" s="20"/>
      <c r="O47" s="20"/>
      <c r="P47" s="20"/>
    </row>
    <row r="48" spans="1:16" s="21" customFormat="1" ht="15" x14ac:dyDescent="0.25">
      <c r="A48" s="20"/>
      <c r="B48" s="20"/>
      <c r="C48" s="20"/>
      <c r="D48" s="4" t="s">
        <v>141</v>
      </c>
      <c r="E48" s="5">
        <v>44469</v>
      </c>
      <c r="F48" s="10" t="s">
        <v>142</v>
      </c>
      <c r="G48" s="6" t="s">
        <v>47</v>
      </c>
      <c r="H48" s="7">
        <v>117793.57</v>
      </c>
      <c r="I48" s="23">
        <v>0</v>
      </c>
      <c r="J48" s="7">
        <v>117793.57</v>
      </c>
      <c r="K48" s="9" t="s">
        <v>164</v>
      </c>
      <c r="L48" s="9" t="s">
        <v>81</v>
      </c>
      <c r="M48" s="20"/>
      <c r="N48" s="20"/>
      <c r="O48" s="20"/>
      <c r="P48" s="20"/>
    </row>
    <row r="49" spans="1:16" s="21" customFormat="1" ht="15" x14ac:dyDescent="0.25">
      <c r="A49" s="20"/>
      <c r="B49" s="20"/>
      <c r="C49" s="20"/>
      <c r="D49" s="4" t="s">
        <v>147</v>
      </c>
      <c r="E49" s="5">
        <v>44469</v>
      </c>
      <c r="F49" s="10" t="s">
        <v>151</v>
      </c>
      <c r="G49" s="6" t="s">
        <v>152</v>
      </c>
      <c r="H49" s="7">
        <v>126379.2</v>
      </c>
      <c r="I49" s="23">
        <v>0</v>
      </c>
      <c r="J49" s="7">
        <v>126379.2</v>
      </c>
      <c r="K49" s="9" t="s">
        <v>164</v>
      </c>
      <c r="L49" s="9" t="s">
        <v>81</v>
      </c>
      <c r="M49" s="20"/>
      <c r="N49" s="20"/>
      <c r="O49" s="20"/>
      <c r="P49" s="20"/>
    </row>
    <row r="50" spans="1:16" s="21" customFormat="1" ht="15" x14ac:dyDescent="0.25">
      <c r="A50" s="20"/>
      <c r="B50" s="20"/>
      <c r="C50" s="20"/>
      <c r="D50" s="4" t="s">
        <v>153</v>
      </c>
      <c r="E50" s="5">
        <v>44469</v>
      </c>
      <c r="F50" s="10" t="s">
        <v>154</v>
      </c>
      <c r="G50" s="6" t="s">
        <v>155</v>
      </c>
      <c r="H50" s="7">
        <v>105090</v>
      </c>
      <c r="I50" s="23">
        <v>0</v>
      </c>
      <c r="J50" s="7">
        <v>105090</v>
      </c>
      <c r="K50" s="9" t="s">
        <v>164</v>
      </c>
      <c r="L50" s="9" t="s">
        <v>81</v>
      </c>
      <c r="M50" s="20"/>
      <c r="N50" s="20"/>
      <c r="O50" s="20"/>
      <c r="P50" s="20"/>
    </row>
    <row r="51" spans="1:16" s="21" customFormat="1" ht="15" x14ac:dyDescent="0.25">
      <c r="A51" s="20"/>
      <c r="B51" s="20"/>
      <c r="C51" s="20"/>
      <c r="D51" s="4" t="s">
        <v>65</v>
      </c>
      <c r="E51" s="5">
        <v>44469</v>
      </c>
      <c r="F51" s="10" t="s">
        <v>157</v>
      </c>
      <c r="G51" s="6" t="s">
        <v>158</v>
      </c>
      <c r="H51" s="7">
        <v>47189.34</v>
      </c>
      <c r="I51" s="23">
        <v>0</v>
      </c>
      <c r="J51" s="7">
        <v>47189.34</v>
      </c>
      <c r="K51" s="9" t="s">
        <v>164</v>
      </c>
      <c r="L51" s="9" t="s">
        <v>81</v>
      </c>
      <c r="M51" s="20"/>
      <c r="N51" s="20"/>
      <c r="O51" s="20"/>
      <c r="P51" s="20"/>
    </row>
    <row r="52" spans="1:16" s="21" customFormat="1" ht="15" x14ac:dyDescent="0.25">
      <c r="A52" s="20"/>
      <c r="B52" s="20"/>
      <c r="C52" s="20"/>
      <c r="D52" s="4" t="s">
        <v>58</v>
      </c>
      <c r="E52" s="5">
        <v>44469</v>
      </c>
      <c r="F52" s="10" t="s">
        <v>159</v>
      </c>
      <c r="G52" s="6" t="s">
        <v>12</v>
      </c>
      <c r="H52" s="7">
        <v>339000</v>
      </c>
      <c r="I52" s="23">
        <v>0</v>
      </c>
      <c r="J52" s="7">
        <v>339000</v>
      </c>
      <c r="K52" s="9" t="s">
        <v>164</v>
      </c>
      <c r="L52" s="9" t="s">
        <v>81</v>
      </c>
      <c r="M52" s="20"/>
      <c r="N52" s="20"/>
      <c r="O52" s="20"/>
      <c r="P52" s="20"/>
    </row>
    <row r="53" spans="1:16" s="21" customFormat="1" ht="15" x14ac:dyDescent="0.25">
      <c r="A53" s="20"/>
      <c r="B53" s="20"/>
      <c r="C53" s="20"/>
      <c r="D53" s="4" t="s">
        <v>19</v>
      </c>
      <c r="E53" s="5">
        <v>44469</v>
      </c>
      <c r="F53" s="10" t="s">
        <v>162</v>
      </c>
      <c r="G53" s="10" t="s">
        <v>171</v>
      </c>
      <c r="H53" s="7">
        <v>72000</v>
      </c>
      <c r="I53" s="23">
        <v>0</v>
      </c>
      <c r="J53" s="7">
        <v>72000</v>
      </c>
      <c r="K53" s="9" t="s">
        <v>164</v>
      </c>
      <c r="L53" s="9" t="s">
        <v>81</v>
      </c>
      <c r="M53" s="20"/>
      <c r="N53" s="20"/>
      <c r="O53" s="20"/>
      <c r="P53" s="20"/>
    </row>
    <row r="54" spans="1:16" s="21" customFormat="1" ht="15" x14ac:dyDescent="0.25">
      <c r="A54" s="20"/>
      <c r="B54" s="20"/>
      <c r="C54" s="20"/>
      <c r="D54" s="4" t="s">
        <v>172</v>
      </c>
      <c r="E54" s="5">
        <v>44491</v>
      </c>
      <c r="F54" s="10" t="s">
        <v>31</v>
      </c>
      <c r="G54" s="10" t="s">
        <v>28</v>
      </c>
      <c r="H54" s="7">
        <v>74232.05</v>
      </c>
      <c r="I54" s="23">
        <v>0</v>
      </c>
      <c r="J54" s="7">
        <v>74232.05</v>
      </c>
      <c r="K54" s="9" t="s">
        <v>164</v>
      </c>
      <c r="L54" s="9" t="s">
        <v>13</v>
      </c>
      <c r="M54" s="20"/>
      <c r="N54" s="20"/>
      <c r="O54" s="20"/>
      <c r="P54" s="20"/>
    </row>
    <row r="55" spans="1:16" s="21" customFormat="1" ht="15" x14ac:dyDescent="0.25">
      <c r="A55" s="20"/>
      <c r="B55" s="20"/>
      <c r="C55" s="20"/>
      <c r="D55" s="4" t="s">
        <v>73</v>
      </c>
      <c r="E55" s="5">
        <v>44491</v>
      </c>
      <c r="F55" s="10" t="s">
        <v>173</v>
      </c>
      <c r="G55" s="6" t="s">
        <v>174</v>
      </c>
      <c r="H55" s="7">
        <v>66105</v>
      </c>
      <c r="I55" s="23">
        <v>0</v>
      </c>
      <c r="J55" s="7">
        <v>66105</v>
      </c>
      <c r="K55" s="9" t="s">
        <v>164</v>
      </c>
      <c r="L55" s="9" t="s">
        <v>13</v>
      </c>
      <c r="M55" s="20"/>
      <c r="N55" s="20"/>
      <c r="O55" s="20"/>
      <c r="P55" s="20"/>
    </row>
    <row r="56" spans="1:16" s="21" customFormat="1" ht="15" x14ac:dyDescent="0.25">
      <c r="A56" s="20"/>
      <c r="B56" s="20"/>
      <c r="C56" s="20"/>
      <c r="D56" s="4" t="s">
        <v>175</v>
      </c>
      <c r="E56" s="5">
        <v>44491</v>
      </c>
      <c r="F56" s="10" t="s">
        <v>176</v>
      </c>
      <c r="G56" s="6" t="s">
        <v>177</v>
      </c>
      <c r="H56" s="7">
        <v>13428.48</v>
      </c>
      <c r="I56" s="23">
        <v>0</v>
      </c>
      <c r="J56" s="7">
        <v>13428.48</v>
      </c>
      <c r="K56" s="9" t="s">
        <v>164</v>
      </c>
      <c r="L56" s="9" t="s">
        <v>13</v>
      </c>
      <c r="M56" s="20"/>
      <c r="N56" s="20"/>
      <c r="O56" s="20"/>
      <c r="P56" s="20"/>
    </row>
    <row r="57" spans="1:16" s="21" customFormat="1" ht="15" x14ac:dyDescent="0.25">
      <c r="A57" s="20"/>
      <c r="B57" s="20"/>
      <c r="C57" s="20"/>
      <c r="D57" s="4" t="s">
        <v>178</v>
      </c>
      <c r="E57" s="5">
        <v>44491</v>
      </c>
      <c r="F57" s="10" t="s">
        <v>179</v>
      </c>
      <c r="G57" s="6" t="s">
        <v>104</v>
      </c>
      <c r="H57" s="7">
        <v>471200</v>
      </c>
      <c r="I57" s="23">
        <v>0</v>
      </c>
      <c r="J57" s="7">
        <v>471200</v>
      </c>
      <c r="K57" s="9" t="s">
        <v>164</v>
      </c>
      <c r="L57" s="9" t="s">
        <v>13</v>
      </c>
      <c r="M57" s="20"/>
      <c r="N57" s="20"/>
      <c r="O57" s="20"/>
      <c r="P57" s="20"/>
    </row>
    <row r="58" spans="1:16" s="21" customFormat="1" ht="15" x14ac:dyDescent="0.25">
      <c r="A58" s="20"/>
      <c r="B58" s="20"/>
      <c r="C58" s="20"/>
      <c r="D58" s="4" t="s">
        <v>180</v>
      </c>
      <c r="E58" s="5">
        <v>44494</v>
      </c>
      <c r="F58" s="10" t="s">
        <v>181</v>
      </c>
      <c r="G58" s="6" t="s">
        <v>12</v>
      </c>
      <c r="H58" s="7">
        <v>67800</v>
      </c>
      <c r="I58" s="23">
        <v>0</v>
      </c>
      <c r="J58" s="7">
        <v>67800</v>
      </c>
      <c r="K58" s="9" t="s">
        <v>164</v>
      </c>
      <c r="L58" s="9" t="s">
        <v>13</v>
      </c>
      <c r="M58" s="20"/>
      <c r="N58" s="20"/>
      <c r="O58" s="20"/>
      <c r="P58" s="20"/>
    </row>
    <row r="59" spans="1:16" s="21" customFormat="1" ht="15" x14ac:dyDescent="0.25">
      <c r="A59" s="20"/>
      <c r="B59" s="20"/>
      <c r="C59" s="20"/>
      <c r="D59" s="4" t="s">
        <v>182</v>
      </c>
      <c r="E59" s="5">
        <v>44494</v>
      </c>
      <c r="F59" s="10" t="s">
        <v>66</v>
      </c>
      <c r="G59" s="10" t="s">
        <v>12</v>
      </c>
      <c r="H59" s="7">
        <v>226000</v>
      </c>
      <c r="I59" s="23">
        <v>0</v>
      </c>
      <c r="J59" s="7">
        <v>226000</v>
      </c>
      <c r="K59" s="9" t="s">
        <v>164</v>
      </c>
      <c r="L59" s="9" t="s">
        <v>13</v>
      </c>
      <c r="M59" s="20"/>
      <c r="N59" s="20"/>
      <c r="O59" s="20"/>
      <c r="P59" s="20"/>
    </row>
    <row r="60" spans="1:16" s="21" customFormat="1" ht="15" x14ac:dyDescent="0.25">
      <c r="A60" s="20"/>
      <c r="B60" s="20"/>
      <c r="C60" s="20"/>
      <c r="D60" s="4" t="s">
        <v>183</v>
      </c>
      <c r="E60" s="5">
        <v>44495</v>
      </c>
      <c r="F60" s="10" t="s">
        <v>43</v>
      </c>
      <c r="G60" s="10" t="s">
        <v>28</v>
      </c>
      <c r="H60" s="7">
        <v>52546.97</v>
      </c>
      <c r="I60" s="23">
        <v>0</v>
      </c>
      <c r="J60" s="7">
        <v>52546.97</v>
      </c>
      <c r="K60" s="9" t="s">
        <v>164</v>
      </c>
      <c r="L60" s="9" t="s">
        <v>13</v>
      </c>
      <c r="M60" s="20"/>
      <c r="N60" s="20"/>
      <c r="O60" s="20"/>
      <c r="P60" s="20"/>
    </row>
    <row r="61" spans="1:16" s="21" customFormat="1" ht="15" x14ac:dyDescent="0.25">
      <c r="A61" s="20"/>
      <c r="B61" s="20"/>
      <c r="C61" s="20"/>
      <c r="D61" s="4" t="s">
        <v>153</v>
      </c>
      <c r="E61" s="5">
        <v>44496</v>
      </c>
      <c r="F61" s="10" t="s">
        <v>23</v>
      </c>
      <c r="G61" s="6" t="s">
        <v>12</v>
      </c>
      <c r="H61" s="7">
        <v>112500</v>
      </c>
      <c r="I61" s="23">
        <v>0</v>
      </c>
      <c r="J61" s="7">
        <v>112500</v>
      </c>
      <c r="K61" s="9" t="s">
        <v>164</v>
      </c>
      <c r="L61" s="9" t="s">
        <v>13</v>
      </c>
      <c r="M61" s="20"/>
      <c r="N61" s="20"/>
      <c r="O61" s="20"/>
      <c r="P61" s="20"/>
    </row>
    <row r="62" spans="1:16" s="21" customFormat="1" ht="15" x14ac:dyDescent="0.25">
      <c r="A62" s="20"/>
      <c r="B62" s="20"/>
      <c r="C62" s="20"/>
      <c r="D62" s="4" t="s">
        <v>184</v>
      </c>
      <c r="E62" s="5">
        <v>44496</v>
      </c>
      <c r="F62" s="10" t="s">
        <v>160</v>
      </c>
      <c r="G62" s="10" t="s">
        <v>185</v>
      </c>
      <c r="H62" s="7">
        <f>68129.59+76503.62</f>
        <v>144633.21</v>
      </c>
      <c r="I62" s="23">
        <v>0</v>
      </c>
      <c r="J62" s="7">
        <f>68129.59+76503.62</f>
        <v>144633.21</v>
      </c>
      <c r="K62" s="9" t="s">
        <v>164</v>
      </c>
      <c r="L62" s="9" t="s">
        <v>13</v>
      </c>
      <c r="M62" s="20"/>
      <c r="N62" s="20"/>
      <c r="O62" s="20"/>
      <c r="P62" s="20"/>
    </row>
    <row r="63" spans="1:16" s="21" customFormat="1" ht="15" x14ac:dyDescent="0.25">
      <c r="A63" s="20"/>
      <c r="B63" s="20"/>
      <c r="C63" s="20"/>
      <c r="D63" s="4" t="s">
        <v>67</v>
      </c>
      <c r="E63" s="5">
        <v>44496</v>
      </c>
      <c r="F63" s="10" t="s">
        <v>186</v>
      </c>
      <c r="G63" s="10" t="s">
        <v>187</v>
      </c>
      <c r="H63" s="7">
        <v>169500</v>
      </c>
      <c r="I63" s="23">
        <v>0</v>
      </c>
      <c r="J63" s="7">
        <v>169500</v>
      </c>
      <c r="K63" s="9" t="s">
        <v>164</v>
      </c>
      <c r="L63" s="9" t="s">
        <v>13</v>
      </c>
      <c r="M63" s="20"/>
      <c r="N63" s="20"/>
      <c r="O63" s="20"/>
      <c r="P63" s="20"/>
    </row>
    <row r="64" spans="1:16" s="21" customFormat="1" ht="15" x14ac:dyDescent="0.25">
      <c r="A64" s="20"/>
      <c r="B64" s="20"/>
      <c r="C64" s="20"/>
      <c r="D64" s="4" t="s">
        <v>188</v>
      </c>
      <c r="E64" s="5">
        <v>44498</v>
      </c>
      <c r="F64" s="10" t="s">
        <v>29</v>
      </c>
      <c r="G64" s="10" t="s">
        <v>30</v>
      </c>
      <c r="H64" s="7">
        <f>246423.85+465243.83</f>
        <v>711667.68</v>
      </c>
      <c r="I64" s="23">
        <v>0</v>
      </c>
      <c r="J64" s="7">
        <f>246423.85+465243.83</f>
        <v>711667.68</v>
      </c>
      <c r="K64" s="9" t="s">
        <v>164</v>
      </c>
      <c r="L64" s="9" t="s">
        <v>13</v>
      </c>
      <c r="M64" s="20"/>
      <c r="N64" s="20"/>
      <c r="O64" s="20"/>
      <c r="P64" s="20"/>
    </row>
    <row r="65" spans="1:16" s="21" customFormat="1" ht="15" x14ac:dyDescent="0.25">
      <c r="A65" s="20"/>
      <c r="B65" s="20"/>
      <c r="C65" s="20"/>
      <c r="D65" s="4" t="s">
        <v>189</v>
      </c>
      <c r="E65" s="5">
        <v>44498</v>
      </c>
      <c r="F65" s="10" t="s">
        <v>131</v>
      </c>
      <c r="G65" s="6" t="s">
        <v>132</v>
      </c>
      <c r="H65" s="7">
        <v>36431.83</v>
      </c>
      <c r="I65" s="23">
        <v>0</v>
      </c>
      <c r="J65" s="7">
        <v>36431.83</v>
      </c>
      <c r="K65" s="9" t="s">
        <v>164</v>
      </c>
      <c r="L65" s="9" t="s">
        <v>13</v>
      </c>
      <c r="M65" s="20"/>
      <c r="N65" s="20"/>
      <c r="O65" s="20"/>
      <c r="P65" s="20"/>
    </row>
    <row r="66" spans="1:16" s="21" customFormat="1" ht="15" x14ac:dyDescent="0.25">
      <c r="A66" s="20"/>
      <c r="B66" s="20"/>
      <c r="C66" s="20"/>
      <c r="D66" s="4" t="s">
        <v>190</v>
      </c>
      <c r="E66" s="5">
        <v>44498</v>
      </c>
      <c r="F66" s="10" t="s">
        <v>33</v>
      </c>
      <c r="G66" s="10" t="s">
        <v>34</v>
      </c>
      <c r="H66" s="7">
        <v>61330.559999999998</v>
      </c>
      <c r="I66" s="23">
        <v>0</v>
      </c>
      <c r="J66" s="7">
        <v>61330.559999999998</v>
      </c>
      <c r="K66" s="9" t="s">
        <v>164</v>
      </c>
      <c r="L66" s="9" t="s">
        <v>13</v>
      </c>
      <c r="M66" s="20"/>
      <c r="N66" s="20"/>
      <c r="O66" s="20"/>
      <c r="P66" s="20"/>
    </row>
    <row r="67" spans="1:16" s="21" customFormat="1" ht="15" x14ac:dyDescent="0.25">
      <c r="A67" s="20"/>
      <c r="B67" s="20"/>
      <c r="C67" s="20"/>
      <c r="D67" s="4" t="s">
        <v>191</v>
      </c>
      <c r="E67" s="5">
        <v>44498</v>
      </c>
      <c r="F67" s="10" t="s">
        <v>192</v>
      </c>
      <c r="G67" s="6" t="s">
        <v>12</v>
      </c>
      <c r="H67" s="7">
        <v>1491600</v>
      </c>
      <c r="I67" s="23">
        <v>0</v>
      </c>
      <c r="J67" s="7">
        <v>1491600</v>
      </c>
      <c r="K67" s="9" t="s">
        <v>164</v>
      </c>
      <c r="L67" s="9" t="s">
        <v>13</v>
      </c>
      <c r="M67" s="20"/>
      <c r="N67" s="20"/>
      <c r="O67" s="20"/>
      <c r="P67" s="20"/>
    </row>
    <row r="68" spans="1:16" s="21" customFormat="1" ht="15" x14ac:dyDescent="0.25">
      <c r="A68" s="20"/>
      <c r="B68" s="20"/>
      <c r="C68" s="20"/>
      <c r="D68" s="4" t="s">
        <v>193</v>
      </c>
      <c r="E68" s="5">
        <v>44498</v>
      </c>
      <c r="F68" s="10" t="s">
        <v>96</v>
      </c>
      <c r="G68" s="10" t="s">
        <v>59</v>
      </c>
      <c r="H68" s="7">
        <v>128316.89</v>
      </c>
      <c r="I68" s="23">
        <v>0</v>
      </c>
      <c r="J68" s="7">
        <v>128316.89</v>
      </c>
      <c r="K68" s="9" t="s">
        <v>164</v>
      </c>
      <c r="L68" s="9" t="s">
        <v>13</v>
      </c>
      <c r="M68" s="20"/>
      <c r="N68" s="20"/>
      <c r="O68" s="20"/>
      <c r="P68" s="20"/>
    </row>
    <row r="69" spans="1:16" s="21" customFormat="1" ht="15" x14ac:dyDescent="0.25">
      <c r="A69" s="20"/>
      <c r="B69" s="20"/>
      <c r="C69" s="20"/>
      <c r="D69" s="4" t="s">
        <v>194</v>
      </c>
      <c r="E69" s="5">
        <v>44498</v>
      </c>
      <c r="F69" s="10" t="s">
        <v>41</v>
      </c>
      <c r="G69" s="10" t="s">
        <v>42</v>
      </c>
      <c r="H69" s="7">
        <v>126861.92</v>
      </c>
      <c r="I69" s="23">
        <v>0</v>
      </c>
      <c r="J69" s="7">
        <v>126861.92</v>
      </c>
      <c r="K69" s="9" t="s">
        <v>164</v>
      </c>
      <c r="L69" s="9" t="s">
        <v>13</v>
      </c>
      <c r="M69" s="20"/>
      <c r="N69" s="20"/>
      <c r="O69" s="20"/>
      <c r="P69" s="20"/>
    </row>
    <row r="70" spans="1:16" s="21" customFormat="1" ht="15" x14ac:dyDescent="0.25">
      <c r="A70" s="20"/>
      <c r="B70" s="20"/>
      <c r="C70" s="20"/>
      <c r="D70" s="4" t="s">
        <v>195</v>
      </c>
      <c r="E70" s="5">
        <v>44498</v>
      </c>
      <c r="F70" s="10" t="s">
        <v>196</v>
      </c>
      <c r="G70" s="6" t="s">
        <v>12</v>
      </c>
      <c r="H70" s="7">
        <v>90400.01</v>
      </c>
      <c r="I70" s="23">
        <v>0</v>
      </c>
      <c r="J70" s="7">
        <v>90400.01</v>
      </c>
      <c r="K70" s="9" t="s">
        <v>164</v>
      </c>
      <c r="L70" s="9" t="s">
        <v>13</v>
      </c>
      <c r="M70" s="20"/>
      <c r="N70" s="20"/>
      <c r="O70" s="20"/>
      <c r="P70" s="20"/>
    </row>
    <row r="71" spans="1:16" s="21" customFormat="1" ht="15" x14ac:dyDescent="0.25">
      <c r="A71" s="20"/>
      <c r="B71" s="20"/>
      <c r="C71" s="20"/>
      <c r="D71" s="4" t="s">
        <v>197</v>
      </c>
      <c r="E71" s="5">
        <v>44498</v>
      </c>
      <c r="F71" s="10" t="s">
        <v>44</v>
      </c>
      <c r="G71" s="10" t="s">
        <v>42</v>
      </c>
      <c r="H71" s="7">
        <v>92530.04</v>
      </c>
      <c r="I71" s="23">
        <v>0</v>
      </c>
      <c r="J71" s="7">
        <v>92530.04</v>
      </c>
      <c r="K71" s="9" t="s">
        <v>164</v>
      </c>
      <c r="L71" s="9" t="s">
        <v>13</v>
      </c>
      <c r="M71" s="20"/>
      <c r="N71" s="20"/>
      <c r="O71" s="20"/>
      <c r="P71" s="20"/>
    </row>
    <row r="72" spans="1:16" s="21" customFormat="1" ht="15" x14ac:dyDescent="0.25">
      <c r="A72" s="20"/>
      <c r="B72" s="20"/>
      <c r="C72" s="20"/>
      <c r="D72" s="4" t="s">
        <v>198</v>
      </c>
      <c r="E72" s="5">
        <v>44498</v>
      </c>
      <c r="F72" s="10" t="s">
        <v>199</v>
      </c>
      <c r="G72" s="6" t="s">
        <v>12</v>
      </c>
      <c r="H72" s="7">
        <v>90400</v>
      </c>
      <c r="I72" s="23">
        <v>0</v>
      </c>
      <c r="J72" s="7">
        <v>90400</v>
      </c>
      <c r="K72" s="9" t="s">
        <v>164</v>
      </c>
      <c r="L72" s="9" t="s">
        <v>13</v>
      </c>
      <c r="M72" s="20"/>
      <c r="N72" s="20"/>
      <c r="O72" s="20"/>
      <c r="P72" s="20"/>
    </row>
    <row r="73" spans="1:16" s="21" customFormat="1" ht="15" x14ac:dyDescent="0.25">
      <c r="A73" s="20"/>
      <c r="B73" s="20"/>
      <c r="C73" s="20"/>
      <c r="D73" s="4" t="s">
        <v>141</v>
      </c>
      <c r="E73" s="5">
        <v>44498</v>
      </c>
      <c r="F73" s="10" t="s">
        <v>200</v>
      </c>
      <c r="G73" s="6" t="s">
        <v>12</v>
      </c>
      <c r="H73" s="7">
        <v>119106.44</v>
      </c>
      <c r="I73" s="23">
        <v>0</v>
      </c>
      <c r="J73" s="7">
        <v>119106.44</v>
      </c>
      <c r="K73" s="9" t="s">
        <v>164</v>
      </c>
      <c r="L73" s="9" t="s">
        <v>13</v>
      </c>
      <c r="M73" s="20"/>
      <c r="N73" s="20"/>
      <c r="O73" s="20"/>
      <c r="P73" s="20"/>
    </row>
    <row r="74" spans="1:16" s="21" customFormat="1" ht="15" x14ac:dyDescent="0.25">
      <c r="A74" s="20"/>
      <c r="B74" s="20"/>
      <c r="C74" s="20"/>
      <c r="D74" s="4" t="s">
        <v>201</v>
      </c>
      <c r="E74" s="5">
        <v>44498</v>
      </c>
      <c r="F74" s="10" t="s">
        <v>202</v>
      </c>
      <c r="G74" s="6" t="s">
        <v>203</v>
      </c>
      <c r="H74" s="7">
        <v>800135.12</v>
      </c>
      <c r="I74" s="23">
        <v>0</v>
      </c>
      <c r="J74" s="7">
        <v>800135.12</v>
      </c>
      <c r="K74" s="9" t="s">
        <v>164</v>
      </c>
      <c r="L74" s="9" t="s">
        <v>13</v>
      </c>
      <c r="M74" s="20"/>
      <c r="N74" s="20"/>
      <c r="O74" s="20"/>
      <c r="P74" s="20"/>
    </row>
    <row r="75" spans="1:16" s="21" customFormat="1" ht="15" x14ac:dyDescent="0.25">
      <c r="A75" s="20"/>
      <c r="B75" s="20"/>
      <c r="C75" s="20"/>
      <c r="D75" s="4" t="s">
        <v>204</v>
      </c>
      <c r="E75" s="5">
        <v>44498</v>
      </c>
      <c r="F75" s="10" t="s">
        <v>100</v>
      </c>
      <c r="G75" s="6" t="s">
        <v>12</v>
      </c>
      <c r="H75" s="7">
        <v>22600</v>
      </c>
      <c r="I75" s="23">
        <v>0</v>
      </c>
      <c r="J75" s="7">
        <v>22600</v>
      </c>
      <c r="K75" s="9" t="s">
        <v>164</v>
      </c>
      <c r="L75" s="9" t="s">
        <v>13</v>
      </c>
      <c r="M75" s="20"/>
      <c r="N75" s="20"/>
      <c r="O75" s="20"/>
      <c r="P75" s="20"/>
    </row>
    <row r="76" spans="1:16" s="21" customFormat="1" ht="15" x14ac:dyDescent="0.25">
      <c r="A76" s="20"/>
      <c r="B76" s="20"/>
      <c r="C76" s="20"/>
      <c r="D76" s="4" t="s">
        <v>205</v>
      </c>
      <c r="E76" s="5">
        <v>44498</v>
      </c>
      <c r="F76" s="10" t="s">
        <v>50</v>
      </c>
      <c r="G76" s="6" t="s">
        <v>155</v>
      </c>
      <c r="H76" s="7">
        <v>193738.5</v>
      </c>
      <c r="I76" s="23">
        <v>0</v>
      </c>
      <c r="J76" s="7">
        <v>193738.5</v>
      </c>
      <c r="K76" s="9" t="s">
        <v>164</v>
      </c>
      <c r="L76" s="9" t="s">
        <v>13</v>
      </c>
      <c r="M76" s="20"/>
      <c r="N76" s="20"/>
      <c r="O76" s="20"/>
      <c r="P76" s="20"/>
    </row>
    <row r="77" spans="1:16" s="21" customFormat="1" ht="15" x14ac:dyDescent="0.25">
      <c r="A77" s="20"/>
      <c r="B77" s="20"/>
      <c r="C77" s="20"/>
      <c r="D77" s="4" t="s">
        <v>206</v>
      </c>
      <c r="E77" s="5">
        <v>44498</v>
      </c>
      <c r="F77" s="10" t="s">
        <v>207</v>
      </c>
      <c r="G77" s="6" t="s">
        <v>208</v>
      </c>
      <c r="H77" s="7">
        <v>289275</v>
      </c>
      <c r="I77" s="23">
        <v>0</v>
      </c>
      <c r="J77" s="7">
        <v>289275</v>
      </c>
      <c r="K77" s="9" t="s">
        <v>164</v>
      </c>
      <c r="L77" s="9" t="s">
        <v>13</v>
      </c>
      <c r="M77" s="20"/>
      <c r="N77" s="20"/>
      <c r="O77" s="20"/>
      <c r="P77" s="20"/>
    </row>
    <row r="78" spans="1:16" s="21" customFormat="1" ht="15" x14ac:dyDescent="0.25">
      <c r="A78" s="20"/>
      <c r="B78" s="20"/>
      <c r="C78" s="20"/>
      <c r="D78" s="4" t="s">
        <v>209</v>
      </c>
      <c r="E78" s="5">
        <v>44498</v>
      </c>
      <c r="F78" s="10" t="s">
        <v>56</v>
      </c>
      <c r="G78" s="10" t="s">
        <v>57</v>
      </c>
      <c r="H78" s="7">
        <v>63830.5</v>
      </c>
      <c r="I78" s="23">
        <v>0</v>
      </c>
      <c r="J78" s="7">
        <v>63830.5</v>
      </c>
      <c r="K78" s="9" t="s">
        <v>164</v>
      </c>
      <c r="L78" s="9" t="s">
        <v>13</v>
      </c>
      <c r="M78" s="20"/>
      <c r="N78" s="20"/>
      <c r="O78" s="20"/>
      <c r="P78" s="20"/>
    </row>
    <row r="79" spans="1:16" s="21" customFormat="1" ht="15" x14ac:dyDescent="0.25">
      <c r="A79" s="20"/>
      <c r="B79" s="20"/>
      <c r="C79" s="20"/>
      <c r="D79" s="4" t="s">
        <v>210</v>
      </c>
      <c r="E79" s="5">
        <v>44498</v>
      </c>
      <c r="F79" s="10" t="s">
        <v>211</v>
      </c>
      <c r="G79" s="6" t="s">
        <v>212</v>
      </c>
      <c r="H79" s="7">
        <v>179669.99</v>
      </c>
      <c r="I79" s="23">
        <v>0</v>
      </c>
      <c r="J79" s="7">
        <v>179669.99</v>
      </c>
      <c r="K79" s="9" t="s">
        <v>164</v>
      </c>
      <c r="L79" s="9" t="s">
        <v>13</v>
      </c>
      <c r="M79" s="20"/>
      <c r="N79" s="20"/>
      <c r="O79" s="20"/>
      <c r="P79" s="20"/>
    </row>
    <row r="80" spans="1:16" s="21" customFormat="1" ht="15" x14ac:dyDescent="0.25">
      <c r="A80" s="20"/>
      <c r="B80" s="20"/>
      <c r="C80" s="20"/>
      <c r="D80" s="4" t="s">
        <v>213</v>
      </c>
      <c r="E80" s="5">
        <v>44498</v>
      </c>
      <c r="F80" s="10" t="s">
        <v>214</v>
      </c>
      <c r="G80" s="6" t="s">
        <v>12</v>
      </c>
      <c r="H80" s="7">
        <v>126190.75</v>
      </c>
      <c r="I80" s="23">
        <v>0</v>
      </c>
      <c r="J80" s="7">
        <v>126190.75</v>
      </c>
      <c r="K80" s="9" t="s">
        <v>164</v>
      </c>
      <c r="L80" s="9" t="s">
        <v>13</v>
      </c>
      <c r="M80" s="20"/>
      <c r="N80" s="20"/>
      <c r="O80" s="20"/>
      <c r="P80" s="20"/>
    </row>
    <row r="81" spans="1:16" s="21" customFormat="1" ht="15" x14ac:dyDescent="0.25">
      <c r="A81" s="20"/>
      <c r="B81" s="20"/>
      <c r="C81" s="20"/>
      <c r="D81" s="4" t="s">
        <v>215</v>
      </c>
      <c r="E81" s="5">
        <v>44498</v>
      </c>
      <c r="F81" s="10" t="s">
        <v>143</v>
      </c>
      <c r="G81" s="6" t="s">
        <v>12</v>
      </c>
      <c r="H81" s="7">
        <v>678000</v>
      </c>
      <c r="I81" s="23">
        <v>0</v>
      </c>
      <c r="J81" s="7">
        <v>678000</v>
      </c>
      <c r="K81" s="9" t="s">
        <v>164</v>
      </c>
      <c r="L81" s="9" t="s">
        <v>13</v>
      </c>
      <c r="M81" s="20"/>
      <c r="N81" s="20"/>
      <c r="O81" s="20"/>
      <c r="P81" s="20"/>
    </row>
    <row r="82" spans="1:16" s="21" customFormat="1" ht="15" x14ac:dyDescent="0.25">
      <c r="A82" s="20"/>
      <c r="B82" s="20"/>
      <c r="C82" s="20"/>
      <c r="D82" s="4" t="s">
        <v>216</v>
      </c>
      <c r="E82" s="5">
        <v>44498</v>
      </c>
      <c r="F82" s="10" t="s">
        <v>217</v>
      </c>
      <c r="G82" s="6" t="s">
        <v>218</v>
      </c>
      <c r="H82" s="7">
        <v>9193.68</v>
      </c>
      <c r="I82" s="23">
        <v>0</v>
      </c>
      <c r="J82" s="7">
        <v>9193.68</v>
      </c>
      <c r="K82" s="9" t="s">
        <v>164</v>
      </c>
      <c r="L82" s="9" t="s">
        <v>13</v>
      </c>
      <c r="M82" s="20"/>
      <c r="N82" s="20"/>
      <c r="O82" s="20"/>
      <c r="P82" s="20"/>
    </row>
    <row r="83" spans="1:16" s="21" customFormat="1" ht="15" x14ac:dyDescent="0.25">
      <c r="A83" s="20"/>
      <c r="B83" s="20"/>
      <c r="C83" s="20"/>
      <c r="D83" s="4" t="s">
        <v>144</v>
      </c>
      <c r="E83" s="5">
        <v>44498</v>
      </c>
      <c r="F83" s="10" t="s">
        <v>145</v>
      </c>
      <c r="G83" s="10" t="s">
        <v>146</v>
      </c>
      <c r="H83" s="7">
        <v>58686.55</v>
      </c>
      <c r="I83" s="23">
        <v>0</v>
      </c>
      <c r="J83" s="7">
        <v>58686.55</v>
      </c>
      <c r="K83" s="9" t="s">
        <v>164</v>
      </c>
      <c r="L83" s="9" t="s">
        <v>13</v>
      </c>
      <c r="M83" s="20"/>
      <c r="N83" s="20"/>
      <c r="O83" s="20"/>
      <c r="P83" s="20"/>
    </row>
    <row r="84" spans="1:16" s="21" customFormat="1" ht="15" x14ac:dyDescent="0.25">
      <c r="A84" s="20"/>
      <c r="B84" s="20"/>
      <c r="C84" s="20"/>
      <c r="D84" s="4" t="s">
        <v>147</v>
      </c>
      <c r="E84" s="5">
        <v>44498</v>
      </c>
      <c r="F84" s="10" t="s">
        <v>60</v>
      </c>
      <c r="G84" s="6" t="s">
        <v>12</v>
      </c>
      <c r="H84" s="7">
        <v>452000</v>
      </c>
      <c r="I84" s="23">
        <v>0</v>
      </c>
      <c r="J84" s="7">
        <v>452000</v>
      </c>
      <c r="K84" s="9" t="s">
        <v>164</v>
      </c>
      <c r="L84" s="9" t="s">
        <v>13</v>
      </c>
      <c r="M84" s="20"/>
      <c r="N84" s="20"/>
      <c r="O84" s="20"/>
      <c r="P84" s="20"/>
    </row>
    <row r="85" spans="1:16" s="21" customFormat="1" ht="15" x14ac:dyDescent="0.25">
      <c r="A85" s="20"/>
      <c r="B85" s="20"/>
      <c r="C85" s="20"/>
      <c r="D85" s="4" t="s">
        <v>219</v>
      </c>
      <c r="E85" s="5">
        <v>44498</v>
      </c>
      <c r="F85" s="10" t="s">
        <v>220</v>
      </c>
      <c r="G85" s="10" t="s">
        <v>158</v>
      </c>
      <c r="H85" s="7">
        <v>132775</v>
      </c>
      <c r="I85" s="23">
        <v>0</v>
      </c>
      <c r="J85" s="7">
        <v>132775</v>
      </c>
      <c r="K85" s="9" t="s">
        <v>164</v>
      </c>
      <c r="L85" s="9" t="s">
        <v>13</v>
      </c>
      <c r="M85" s="20"/>
      <c r="N85" s="20"/>
      <c r="O85" s="20"/>
      <c r="P85" s="20"/>
    </row>
    <row r="86" spans="1:16" s="21" customFormat="1" ht="15" x14ac:dyDescent="0.25">
      <c r="A86" s="20"/>
      <c r="B86" s="20"/>
      <c r="C86" s="20"/>
      <c r="D86" s="4" t="s">
        <v>17</v>
      </c>
      <c r="E86" s="5">
        <v>44498</v>
      </c>
      <c r="F86" s="10" t="s">
        <v>221</v>
      </c>
      <c r="G86" s="10" t="s">
        <v>222</v>
      </c>
      <c r="H86" s="7">
        <v>64560</v>
      </c>
      <c r="I86" s="23">
        <v>0</v>
      </c>
      <c r="J86" s="7">
        <v>64560</v>
      </c>
      <c r="K86" s="9" t="s">
        <v>164</v>
      </c>
      <c r="L86" s="9" t="s">
        <v>13</v>
      </c>
      <c r="M86" s="20"/>
      <c r="N86" s="20"/>
      <c r="O86" s="20"/>
      <c r="P86" s="20"/>
    </row>
    <row r="87" spans="1:16" s="21" customFormat="1" ht="15" x14ac:dyDescent="0.25">
      <c r="A87" s="20"/>
      <c r="B87" s="20"/>
      <c r="C87" s="20"/>
      <c r="D87" s="4" t="s">
        <v>223</v>
      </c>
      <c r="E87" s="5">
        <v>44498</v>
      </c>
      <c r="F87" s="10" t="s">
        <v>61</v>
      </c>
      <c r="G87" s="10" t="s">
        <v>62</v>
      </c>
      <c r="H87" s="7">
        <v>970613.51</v>
      </c>
      <c r="I87" s="23">
        <v>0</v>
      </c>
      <c r="J87" s="7">
        <v>970613.51</v>
      </c>
      <c r="K87" s="9" t="s">
        <v>164</v>
      </c>
      <c r="L87" s="9" t="s">
        <v>13</v>
      </c>
      <c r="M87" s="20"/>
      <c r="N87" s="20"/>
      <c r="O87" s="20"/>
      <c r="P87" s="20"/>
    </row>
    <row r="88" spans="1:16" s="21" customFormat="1" ht="15" x14ac:dyDescent="0.25">
      <c r="A88" s="20"/>
      <c r="B88" s="20"/>
      <c r="C88" s="20"/>
      <c r="D88" s="4" t="s">
        <v>206</v>
      </c>
      <c r="E88" s="5">
        <v>44498</v>
      </c>
      <c r="F88" s="10" t="s">
        <v>224</v>
      </c>
      <c r="G88" s="10" t="s">
        <v>225</v>
      </c>
      <c r="H88" s="7">
        <v>28250</v>
      </c>
      <c r="I88" s="23">
        <v>0</v>
      </c>
      <c r="J88" s="7">
        <v>28250</v>
      </c>
      <c r="K88" s="9" t="s">
        <v>164</v>
      </c>
      <c r="L88" s="9" t="s">
        <v>13</v>
      </c>
      <c r="M88" s="20"/>
      <c r="N88" s="20"/>
      <c r="O88" s="20"/>
      <c r="P88" s="20"/>
    </row>
    <row r="89" spans="1:16" s="21" customFormat="1" ht="15" x14ac:dyDescent="0.25">
      <c r="A89" s="20"/>
      <c r="B89" s="20"/>
      <c r="C89" s="20"/>
      <c r="D89" s="4" t="s">
        <v>84</v>
      </c>
      <c r="E89" s="5">
        <v>44498</v>
      </c>
      <c r="F89" s="10" t="s">
        <v>108</v>
      </c>
      <c r="G89" s="6" t="s">
        <v>12</v>
      </c>
      <c r="H89" s="7">
        <v>589000</v>
      </c>
      <c r="I89" s="23">
        <v>0</v>
      </c>
      <c r="J89" s="7">
        <v>589000</v>
      </c>
      <c r="K89" s="9" t="s">
        <v>164</v>
      </c>
      <c r="L89" s="9" t="s">
        <v>13</v>
      </c>
      <c r="M89" s="20"/>
      <c r="N89" s="20"/>
      <c r="O89" s="20"/>
      <c r="P89" s="20"/>
    </row>
    <row r="90" spans="1:16" s="21" customFormat="1" ht="15" x14ac:dyDescent="0.25">
      <c r="A90" s="20"/>
      <c r="B90" s="20"/>
      <c r="C90" s="20"/>
      <c r="D90" s="4" t="s">
        <v>226</v>
      </c>
      <c r="E90" s="5">
        <v>44498</v>
      </c>
      <c r="F90" s="10" t="s">
        <v>227</v>
      </c>
      <c r="G90" s="10" t="s">
        <v>228</v>
      </c>
      <c r="H90" s="7">
        <v>747834</v>
      </c>
      <c r="I90" s="23">
        <v>0</v>
      </c>
      <c r="J90" s="7">
        <v>747834</v>
      </c>
      <c r="K90" s="9" t="s">
        <v>164</v>
      </c>
      <c r="L90" s="9" t="s">
        <v>13</v>
      </c>
      <c r="M90" s="20"/>
      <c r="N90" s="20"/>
      <c r="O90" s="20"/>
      <c r="P90" s="20"/>
    </row>
    <row r="91" spans="1:16" s="21" customFormat="1" ht="15" x14ac:dyDescent="0.25">
      <c r="A91" s="20"/>
      <c r="B91" s="20"/>
      <c r="C91" s="20"/>
      <c r="D91" s="4" t="s">
        <v>53</v>
      </c>
      <c r="E91" s="5">
        <v>44498</v>
      </c>
      <c r="F91" s="10" t="s">
        <v>63</v>
      </c>
      <c r="G91" s="10" t="s">
        <v>12</v>
      </c>
      <c r="H91" s="7">
        <v>180800</v>
      </c>
      <c r="I91" s="23">
        <v>0</v>
      </c>
      <c r="J91" s="7">
        <v>180800</v>
      </c>
      <c r="K91" s="9" t="s">
        <v>164</v>
      </c>
      <c r="L91" s="9" t="s">
        <v>13</v>
      </c>
      <c r="M91" s="20"/>
      <c r="N91" s="20"/>
      <c r="O91" s="20"/>
      <c r="P91" s="20"/>
    </row>
    <row r="92" spans="1:16" s="21" customFormat="1" ht="15" x14ac:dyDescent="0.25">
      <c r="A92" s="20"/>
      <c r="B92" s="20"/>
      <c r="C92" s="20"/>
      <c r="D92" s="4" t="s">
        <v>68</v>
      </c>
      <c r="E92" s="5">
        <v>44498</v>
      </c>
      <c r="F92" s="10" t="s">
        <v>229</v>
      </c>
      <c r="G92" s="10" t="s">
        <v>12</v>
      </c>
      <c r="H92" s="7">
        <v>169500</v>
      </c>
      <c r="I92" s="23">
        <v>0</v>
      </c>
      <c r="J92" s="7">
        <v>169500</v>
      </c>
      <c r="K92" s="9" t="s">
        <v>164</v>
      </c>
      <c r="L92" s="9" t="s">
        <v>13</v>
      </c>
      <c r="M92" s="20"/>
      <c r="N92" s="20"/>
      <c r="O92" s="20"/>
      <c r="P92" s="20"/>
    </row>
    <row r="93" spans="1:16" s="21" customFormat="1" ht="15" x14ac:dyDescent="0.25">
      <c r="A93" s="20"/>
      <c r="B93" s="20"/>
      <c r="C93" s="20"/>
      <c r="D93" s="4" t="s">
        <v>230</v>
      </c>
      <c r="E93" s="5">
        <v>44498</v>
      </c>
      <c r="F93" s="10" t="s">
        <v>231</v>
      </c>
      <c r="G93" s="10" t="s">
        <v>232</v>
      </c>
      <c r="H93" s="7">
        <v>16140</v>
      </c>
      <c r="I93" s="23">
        <v>0</v>
      </c>
      <c r="J93" s="7">
        <v>16140</v>
      </c>
      <c r="K93" s="9" t="s">
        <v>164</v>
      </c>
      <c r="L93" s="9" t="s">
        <v>13</v>
      </c>
      <c r="M93" s="20"/>
      <c r="N93" s="20"/>
      <c r="O93" s="20"/>
      <c r="P93" s="20"/>
    </row>
    <row r="94" spans="1:16" s="21" customFormat="1" ht="15" x14ac:dyDescent="0.25">
      <c r="A94" s="20"/>
      <c r="B94" s="20"/>
      <c r="C94" s="20"/>
      <c r="D94" s="4" t="s">
        <v>233</v>
      </c>
      <c r="E94" s="5">
        <v>44498</v>
      </c>
      <c r="F94" s="10" t="s">
        <v>109</v>
      </c>
      <c r="G94" s="10" t="s">
        <v>234</v>
      </c>
      <c r="H94" s="7">
        <v>28693.33</v>
      </c>
      <c r="I94" s="23">
        <v>0</v>
      </c>
      <c r="J94" s="7">
        <v>28693.33</v>
      </c>
      <c r="K94" s="9" t="s">
        <v>164</v>
      </c>
      <c r="L94" s="9" t="s">
        <v>13</v>
      </c>
      <c r="M94" s="20"/>
      <c r="N94" s="20"/>
      <c r="O94" s="20"/>
      <c r="P94" s="20"/>
    </row>
    <row r="95" spans="1:16" s="21" customFormat="1" ht="15" x14ac:dyDescent="0.25">
      <c r="A95" s="20"/>
      <c r="B95" s="20"/>
      <c r="C95" s="20"/>
      <c r="D95" s="4" t="s">
        <v>235</v>
      </c>
      <c r="E95" s="5">
        <v>44498</v>
      </c>
      <c r="F95" s="10" t="s">
        <v>236</v>
      </c>
      <c r="G95" s="10" t="s">
        <v>12</v>
      </c>
      <c r="H95" s="7">
        <v>180800</v>
      </c>
      <c r="I95" s="23">
        <v>0</v>
      </c>
      <c r="J95" s="7">
        <v>180800</v>
      </c>
      <c r="K95" s="9" t="s">
        <v>164</v>
      </c>
      <c r="L95" s="9" t="s">
        <v>13</v>
      </c>
      <c r="M95" s="20"/>
      <c r="N95" s="20"/>
      <c r="O95" s="20"/>
      <c r="P95" s="20"/>
    </row>
    <row r="96" spans="1:16" s="21" customFormat="1" ht="15" x14ac:dyDescent="0.25">
      <c r="A96" s="20"/>
      <c r="B96" s="20"/>
      <c r="C96" s="20"/>
      <c r="D96" s="4" t="s">
        <v>67</v>
      </c>
      <c r="E96" s="5">
        <v>44498</v>
      </c>
      <c r="F96" s="10" t="s">
        <v>150</v>
      </c>
      <c r="G96" s="6" t="s">
        <v>12</v>
      </c>
      <c r="H96" s="7">
        <v>330242.5</v>
      </c>
      <c r="I96" s="23">
        <v>0</v>
      </c>
      <c r="J96" s="7">
        <v>330242.5</v>
      </c>
      <c r="K96" s="9" t="s">
        <v>164</v>
      </c>
      <c r="L96" s="9" t="s">
        <v>13</v>
      </c>
      <c r="M96" s="20"/>
      <c r="N96" s="20"/>
      <c r="O96" s="20"/>
      <c r="P96" s="20"/>
    </row>
    <row r="97" spans="1:92" s="21" customFormat="1" ht="15" x14ac:dyDescent="0.25">
      <c r="A97" s="20"/>
      <c r="B97" s="20"/>
      <c r="C97" s="20"/>
      <c r="D97" s="4" t="s">
        <v>65</v>
      </c>
      <c r="E97" s="5">
        <v>44498</v>
      </c>
      <c r="F97" s="10" t="s">
        <v>237</v>
      </c>
      <c r="G97" s="6" t="s">
        <v>12</v>
      </c>
      <c r="H97" s="7">
        <v>158200</v>
      </c>
      <c r="I97" s="23">
        <v>0</v>
      </c>
      <c r="J97" s="7">
        <v>158200</v>
      </c>
      <c r="K97" s="9" t="s">
        <v>164</v>
      </c>
      <c r="L97" s="9" t="s">
        <v>13</v>
      </c>
      <c r="M97" s="20"/>
      <c r="N97" s="20"/>
      <c r="O97" s="20"/>
      <c r="P97" s="20"/>
    </row>
    <row r="98" spans="1:92" ht="15" x14ac:dyDescent="0.25">
      <c r="D98" s="4" t="s">
        <v>238</v>
      </c>
      <c r="E98" s="5">
        <v>44498</v>
      </c>
      <c r="F98" s="10" t="s">
        <v>69</v>
      </c>
      <c r="G98" s="10" t="s">
        <v>16</v>
      </c>
      <c r="H98" s="7">
        <v>12309.05</v>
      </c>
      <c r="I98" s="23">
        <v>0</v>
      </c>
      <c r="J98" s="7">
        <v>12309.05</v>
      </c>
      <c r="K98" s="9" t="s">
        <v>164</v>
      </c>
      <c r="L98" s="9" t="s">
        <v>13</v>
      </c>
    </row>
    <row r="99" spans="1:92" s="21" customFormat="1" ht="15" x14ac:dyDescent="0.25">
      <c r="A99" s="20"/>
      <c r="B99" s="20"/>
      <c r="C99" s="20"/>
      <c r="D99" s="4" t="s">
        <v>239</v>
      </c>
      <c r="E99" s="5">
        <v>44498</v>
      </c>
      <c r="F99" s="10" t="s">
        <v>240</v>
      </c>
      <c r="G99" s="6" t="s">
        <v>59</v>
      </c>
      <c r="H99" s="7">
        <v>204131.25</v>
      </c>
      <c r="I99" s="23">
        <v>0</v>
      </c>
      <c r="J99" s="7">
        <v>204131.25</v>
      </c>
      <c r="K99" s="9" t="s">
        <v>164</v>
      </c>
      <c r="L99" s="9" t="s">
        <v>13</v>
      </c>
      <c r="M99" s="20"/>
      <c r="N99" s="20"/>
      <c r="O99" s="20"/>
      <c r="P99" s="20"/>
    </row>
    <row r="100" spans="1:92" ht="15" x14ac:dyDescent="0.25">
      <c r="D100" s="4" t="s">
        <v>241</v>
      </c>
      <c r="E100" s="5">
        <v>44498</v>
      </c>
      <c r="F100" s="10" t="s">
        <v>70</v>
      </c>
      <c r="G100" s="10" t="s">
        <v>71</v>
      </c>
      <c r="H100" s="7">
        <v>12704</v>
      </c>
      <c r="I100" s="23">
        <v>0</v>
      </c>
      <c r="J100" s="7">
        <v>12704</v>
      </c>
      <c r="K100" s="9" t="s">
        <v>164</v>
      </c>
      <c r="L100" s="9" t="s">
        <v>13</v>
      </c>
    </row>
    <row r="101" spans="1:92" s="21" customFormat="1" ht="15" x14ac:dyDescent="0.25">
      <c r="A101" s="20"/>
      <c r="B101" s="20"/>
      <c r="C101" s="20"/>
      <c r="D101" s="4" t="s">
        <v>242</v>
      </c>
      <c r="E101" s="5">
        <v>44498</v>
      </c>
      <c r="F101" s="10" t="s">
        <v>243</v>
      </c>
      <c r="G101" s="6" t="s">
        <v>12</v>
      </c>
      <c r="H101" s="7">
        <v>131051.13</v>
      </c>
      <c r="I101" s="23">
        <v>0</v>
      </c>
      <c r="J101" s="7">
        <v>131051.13</v>
      </c>
      <c r="K101" s="9" t="s">
        <v>164</v>
      </c>
      <c r="L101" s="9" t="s">
        <v>13</v>
      </c>
      <c r="M101" s="20"/>
      <c r="N101" s="20"/>
      <c r="O101" s="20"/>
      <c r="P101" s="20"/>
    </row>
    <row r="102" spans="1:92" s="21" customFormat="1" ht="15" x14ac:dyDescent="0.25">
      <c r="A102" s="20"/>
      <c r="B102" s="20"/>
      <c r="C102" s="20"/>
      <c r="D102" s="4" t="s">
        <v>161</v>
      </c>
      <c r="E102" s="5">
        <v>44498</v>
      </c>
      <c r="F102" s="10" t="s">
        <v>72</v>
      </c>
      <c r="G102" s="10" t="s">
        <v>28</v>
      </c>
      <c r="H102" s="7">
        <v>195125</v>
      </c>
      <c r="I102" s="23">
        <v>0</v>
      </c>
      <c r="J102" s="7">
        <v>195125</v>
      </c>
      <c r="K102" s="9" t="s">
        <v>164</v>
      </c>
      <c r="L102" s="9" t="s">
        <v>13</v>
      </c>
      <c r="M102" s="20"/>
      <c r="N102" s="20"/>
      <c r="O102" s="20"/>
      <c r="P102" s="20"/>
    </row>
    <row r="103" spans="1:92" s="21" customFormat="1" ht="15" x14ac:dyDescent="0.25">
      <c r="A103" s="20"/>
      <c r="B103" s="20"/>
      <c r="C103" s="20"/>
      <c r="D103" s="4" t="s">
        <v>244</v>
      </c>
      <c r="E103" s="5">
        <v>44499</v>
      </c>
      <c r="F103" s="10" t="s">
        <v>22</v>
      </c>
      <c r="G103" s="6" t="s">
        <v>12</v>
      </c>
      <c r="H103" s="7">
        <v>22500</v>
      </c>
      <c r="I103" s="23">
        <v>0</v>
      </c>
      <c r="J103" s="7">
        <v>22500</v>
      </c>
      <c r="K103" s="9" t="s">
        <v>164</v>
      </c>
      <c r="L103" s="9" t="s">
        <v>13</v>
      </c>
      <c r="M103" s="20"/>
      <c r="N103" s="20"/>
      <c r="O103" s="20"/>
      <c r="P103" s="20"/>
    </row>
    <row r="104" spans="1:92" s="21" customFormat="1" ht="7.5" customHeight="1" x14ac:dyDescent="0.2">
      <c r="A104" s="20"/>
      <c r="B104" s="20"/>
      <c r="C104" s="20"/>
      <c r="D104" s="5"/>
      <c r="E104" s="5"/>
      <c r="F104" s="8"/>
      <c r="G104" s="4"/>
      <c r="H104" s="7"/>
      <c r="I104" s="14"/>
      <c r="J104" s="15"/>
      <c r="K104" s="9"/>
      <c r="L104" s="15"/>
      <c r="M104" s="20"/>
      <c r="N104" s="20"/>
      <c r="O104" s="20"/>
      <c r="P104" s="20"/>
    </row>
    <row r="105" spans="1:92" s="21" customFormat="1" hidden="1" x14ac:dyDescent="0.2">
      <c r="A105" s="20"/>
      <c r="B105" s="20"/>
      <c r="C105" s="20"/>
      <c r="D105" s="5"/>
      <c r="E105" s="5"/>
      <c r="F105" s="4"/>
      <c r="G105" s="4"/>
      <c r="H105" s="7">
        <v>-16294.38</v>
      </c>
      <c r="I105" s="14"/>
      <c r="J105" s="15"/>
      <c r="K105" s="15"/>
      <c r="L105" s="15"/>
      <c r="M105" s="20"/>
      <c r="N105" s="20"/>
      <c r="O105" s="20"/>
      <c r="P105" s="20"/>
    </row>
    <row r="106" spans="1:92" s="21" customFormat="1" hidden="1" x14ac:dyDescent="0.2">
      <c r="A106" s="20"/>
      <c r="B106" s="20"/>
      <c r="C106" s="20"/>
      <c r="D106" s="5"/>
      <c r="E106" s="5"/>
      <c r="F106" s="4"/>
      <c r="G106" s="4"/>
      <c r="H106" s="7"/>
      <c r="I106" s="14"/>
      <c r="J106" s="15"/>
      <c r="K106" s="15"/>
      <c r="L106" s="15"/>
      <c r="M106" s="20"/>
      <c r="N106" s="20"/>
      <c r="O106" s="20"/>
      <c r="P106" s="20"/>
    </row>
    <row r="107" spans="1:92" s="21" customFormat="1" ht="15" x14ac:dyDescent="0.2">
      <c r="A107" s="20"/>
      <c r="B107" s="20"/>
      <c r="C107" s="20"/>
      <c r="D107" s="8"/>
      <c r="E107" s="8"/>
      <c r="F107" s="41" t="s">
        <v>74</v>
      </c>
      <c r="G107" s="42"/>
      <c r="H107" s="17">
        <f>SUM(H8:H103)</f>
        <v>18516130.819999997</v>
      </c>
      <c r="I107" s="17">
        <f t="shared" ref="I107:J107" si="0">SUM(I8:I103)</f>
        <v>0</v>
      </c>
      <c r="J107" s="17">
        <f t="shared" si="0"/>
        <v>18516130.819999997</v>
      </c>
      <c r="K107" s="15"/>
      <c r="L107" s="15"/>
      <c r="M107" s="20"/>
      <c r="N107" s="20"/>
      <c r="O107" s="20"/>
      <c r="P107" s="20"/>
    </row>
    <row r="108" spans="1:92" s="30" customFormat="1" x14ac:dyDescent="0.2">
      <c r="A108" s="19"/>
      <c r="B108" s="19"/>
      <c r="C108" s="19"/>
      <c r="D108" s="27"/>
      <c r="E108" s="27"/>
      <c r="F108" s="28"/>
      <c r="G108" s="28"/>
      <c r="H108" s="29"/>
      <c r="I108" s="13"/>
      <c r="J108" s="19"/>
      <c r="K108" s="19"/>
      <c r="L108" s="19"/>
      <c r="M108" s="19"/>
      <c r="N108" s="19"/>
      <c r="O108" s="19"/>
      <c r="P108" s="19"/>
    </row>
    <row r="109" spans="1:92" s="30" customFormat="1" x14ac:dyDescent="0.2">
      <c r="A109" s="19"/>
      <c r="B109" s="19"/>
      <c r="C109" s="19"/>
      <c r="D109" s="27"/>
      <c r="E109" s="27"/>
      <c r="F109" s="28"/>
      <c r="G109" s="28"/>
      <c r="H109" s="29"/>
      <c r="I109" s="13"/>
      <c r="J109" s="19"/>
      <c r="K109" s="19"/>
      <c r="L109" s="19"/>
      <c r="M109" s="19"/>
      <c r="N109" s="19"/>
      <c r="O109" s="19"/>
      <c r="P109" s="19"/>
    </row>
    <row r="110" spans="1:92" s="30" customFormat="1" x14ac:dyDescent="0.2">
      <c r="A110" s="19"/>
      <c r="B110" s="19"/>
      <c r="C110" s="19"/>
      <c r="D110" s="27"/>
      <c r="E110" s="27"/>
      <c r="F110" s="28"/>
      <c r="G110" s="28"/>
      <c r="H110" s="29"/>
      <c r="I110" s="13"/>
      <c r="J110" s="19"/>
      <c r="K110" s="19"/>
      <c r="L110" s="19"/>
      <c r="M110" s="19"/>
      <c r="N110" s="19"/>
      <c r="O110" s="19"/>
      <c r="P110" s="19"/>
    </row>
    <row r="111" spans="1:92" s="30" customFormat="1" ht="15" x14ac:dyDescent="0.2">
      <c r="A111" s="19"/>
      <c r="B111" s="19"/>
      <c r="C111" s="19"/>
      <c r="D111" s="31"/>
      <c r="E111" s="31"/>
      <c r="F111" s="32"/>
      <c r="G111" s="33"/>
      <c r="H111" s="13"/>
      <c r="I111" s="13"/>
      <c r="J111" s="19"/>
      <c r="K111" s="19"/>
      <c r="L111" s="19"/>
      <c r="M111" s="19"/>
      <c r="N111" s="19"/>
      <c r="O111" s="19"/>
      <c r="P111" s="19"/>
    </row>
    <row r="112" spans="1:92" s="20" customFormat="1" ht="15" x14ac:dyDescent="0.2">
      <c r="D112" s="16"/>
      <c r="E112" s="16"/>
      <c r="F112" s="16"/>
      <c r="G112" s="16"/>
      <c r="H112" s="13"/>
      <c r="I112" s="13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4:10" s="20" customFormat="1" ht="15" x14ac:dyDescent="0.2">
      <c r="D113" s="34"/>
      <c r="E113" s="34"/>
      <c r="F113" s="35"/>
      <c r="G113" s="34"/>
      <c r="H113" s="13"/>
      <c r="I113" s="1"/>
    </row>
    <row r="114" spans="4:10" s="20" customFormat="1" ht="15" x14ac:dyDescent="0.2">
      <c r="D114" s="43" t="s">
        <v>75</v>
      </c>
      <c r="E114" s="43"/>
      <c r="F114" s="35"/>
      <c r="G114" s="34" t="s">
        <v>76</v>
      </c>
      <c r="H114" s="13"/>
      <c r="I114" s="1"/>
    </row>
    <row r="115" spans="4:10" s="20" customFormat="1" ht="16.5" customHeight="1" x14ac:dyDescent="0.2">
      <c r="D115" s="43" t="s">
        <v>77</v>
      </c>
      <c r="E115" s="43"/>
      <c r="F115" s="35"/>
      <c r="G115" s="34" t="s">
        <v>78</v>
      </c>
      <c r="H115" s="1"/>
      <c r="I115" s="1"/>
    </row>
    <row r="116" spans="4:10" s="20" customFormat="1" ht="15" x14ac:dyDescent="0.2">
      <c r="D116" s="36"/>
      <c r="E116" s="36"/>
      <c r="F116" s="35"/>
      <c r="G116" s="36"/>
      <c r="H116" s="1"/>
      <c r="I116" s="1"/>
    </row>
    <row r="117" spans="4:10" s="20" customFormat="1" x14ac:dyDescent="0.2">
      <c r="D117" s="1"/>
      <c r="E117" s="1"/>
      <c r="F117" s="11"/>
      <c r="G117" s="1"/>
      <c r="H117" s="1"/>
      <c r="I117" s="1"/>
    </row>
    <row r="118" spans="4:10" s="20" customFormat="1" x14ac:dyDescent="0.2">
      <c r="D118" s="1"/>
      <c r="E118" s="1"/>
      <c r="F118" s="11"/>
      <c r="G118" s="1"/>
      <c r="I118" s="1"/>
    </row>
    <row r="119" spans="4:10" s="20" customFormat="1" x14ac:dyDescent="0.2">
      <c r="D119" s="1"/>
      <c r="E119" s="1"/>
      <c r="F119" s="11"/>
      <c r="G119" s="1"/>
      <c r="H119" s="1"/>
      <c r="I119" s="1"/>
    </row>
    <row r="120" spans="4:10" s="20" customFormat="1" ht="22.5" customHeight="1" x14ac:dyDescent="0.2">
      <c r="D120" s="1"/>
      <c r="E120" s="1"/>
      <c r="F120" s="11"/>
      <c r="G120" s="1"/>
      <c r="H120" s="37"/>
      <c r="I120" s="1"/>
      <c r="J120" s="38"/>
    </row>
    <row r="121" spans="4:10" s="20" customFormat="1" x14ac:dyDescent="0.2">
      <c r="D121" s="1"/>
      <c r="E121" s="1"/>
      <c r="F121" s="1"/>
      <c r="G121" s="1"/>
      <c r="H121" s="38"/>
      <c r="I121" s="1"/>
    </row>
    <row r="122" spans="4:10" s="20" customFormat="1" x14ac:dyDescent="0.2">
      <c r="D122" s="1"/>
      <c r="E122" s="1"/>
      <c r="F122" s="1"/>
      <c r="G122" s="1"/>
      <c r="H122" s="1"/>
      <c r="I122" s="1"/>
      <c r="J122" s="38"/>
    </row>
    <row r="123" spans="4:10" s="20" customFormat="1" x14ac:dyDescent="0.2">
      <c r="F123" s="12"/>
      <c r="H123" s="1"/>
      <c r="I123" s="1"/>
    </row>
    <row r="124" spans="4:10" s="20" customFormat="1" x14ac:dyDescent="0.2">
      <c r="F124" s="12"/>
      <c r="H124" s="39"/>
      <c r="I124" s="1"/>
    </row>
    <row r="125" spans="4:10" s="20" customFormat="1" x14ac:dyDescent="0.2">
      <c r="F125" s="12"/>
      <c r="H125" s="1"/>
      <c r="I125" s="1"/>
    </row>
    <row r="126" spans="4:10" s="20" customFormat="1" x14ac:dyDescent="0.2">
      <c r="D126" s="40"/>
      <c r="E126" s="40"/>
      <c r="F126" s="40"/>
      <c r="G126" s="40"/>
      <c r="H126" s="1"/>
      <c r="I126" s="1"/>
    </row>
    <row r="127" spans="4:10" s="20" customFormat="1" x14ac:dyDescent="0.2">
      <c r="D127" s="40"/>
      <c r="E127" s="40"/>
      <c r="F127" s="40"/>
      <c r="H127" s="29"/>
      <c r="I127" s="1"/>
      <c r="J127" s="1"/>
    </row>
    <row r="128" spans="4:10" s="20" customFormat="1" x14ac:dyDescent="0.2">
      <c r="D128" s="40"/>
      <c r="E128" s="40"/>
      <c r="F128" s="40"/>
      <c r="H128" s="1"/>
      <c r="I128" s="1"/>
      <c r="J128" s="1"/>
    </row>
    <row r="129" spans="1:249" s="21" customFormat="1" x14ac:dyDescent="0.2">
      <c r="A129" s="20"/>
      <c r="B129" s="20"/>
      <c r="C129" s="20"/>
      <c r="D129" s="20"/>
      <c r="E129" s="20"/>
      <c r="F129" s="20"/>
      <c r="G129" s="20"/>
      <c r="H129" s="1"/>
      <c r="I129" s="1"/>
      <c r="J129" s="1"/>
      <c r="K129" s="20"/>
      <c r="L129" s="20"/>
      <c r="M129" s="20"/>
      <c r="N129" s="20"/>
      <c r="O129" s="20"/>
      <c r="P129" s="20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</row>
    <row r="130" spans="1:249" s="21" customFormat="1" x14ac:dyDescent="0.2">
      <c r="A130" s="20"/>
      <c r="B130" s="20"/>
      <c r="C130" s="20"/>
      <c r="D130" s="20"/>
      <c r="E130" s="20"/>
      <c r="F130" s="20"/>
      <c r="G130" s="20"/>
      <c r="H130" s="1"/>
      <c r="I130" s="1"/>
      <c r="J130" s="1"/>
      <c r="K130" s="20"/>
      <c r="L130" s="20"/>
      <c r="M130" s="20"/>
      <c r="N130" s="20"/>
      <c r="O130" s="20"/>
      <c r="P130" s="2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</row>
    <row r="131" spans="1:249" s="21" customFormat="1" x14ac:dyDescent="0.2">
      <c r="A131" s="20"/>
      <c r="B131" s="20"/>
      <c r="C131" s="20"/>
      <c r="D131" s="20"/>
      <c r="E131" s="20"/>
      <c r="F131" s="20"/>
      <c r="G131" s="20"/>
      <c r="H131" s="1"/>
      <c r="I131" s="1"/>
      <c r="J131" s="1"/>
      <c r="K131" s="20"/>
      <c r="L131" s="20"/>
      <c r="M131" s="20"/>
      <c r="N131" s="20"/>
      <c r="O131" s="20"/>
      <c r="P131" s="20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</row>
    <row r="132" spans="1:249" s="21" customFormat="1" x14ac:dyDescent="0.2">
      <c r="A132" s="20"/>
      <c r="B132" s="20"/>
      <c r="C132" s="20"/>
      <c r="D132" s="20"/>
      <c r="E132" s="20"/>
      <c r="F132" s="20"/>
      <c r="G132" s="20"/>
      <c r="H132" s="1"/>
      <c r="I132" s="1"/>
      <c r="J132" s="1"/>
      <c r="K132" s="20"/>
      <c r="L132" s="20"/>
      <c r="M132" s="20"/>
      <c r="N132" s="20"/>
      <c r="O132" s="20"/>
      <c r="P132" s="20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</row>
    <row r="133" spans="1:249" s="21" customFormat="1" x14ac:dyDescent="0.2">
      <c r="A133" s="20"/>
      <c r="B133" s="20"/>
      <c r="C133" s="20"/>
      <c r="D133" s="20"/>
      <c r="E133" s="20"/>
      <c r="F133" s="20"/>
      <c r="G133" s="20"/>
      <c r="H133" s="1"/>
      <c r="I133" s="1"/>
      <c r="J133" s="1"/>
      <c r="K133" s="20"/>
      <c r="L133" s="20"/>
      <c r="M133" s="20"/>
      <c r="N133" s="20"/>
      <c r="O133" s="20"/>
      <c r="P133" s="20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</row>
    <row r="134" spans="1:249" s="21" customFormat="1" x14ac:dyDescent="0.2">
      <c r="A134" s="20"/>
      <c r="B134" s="20"/>
      <c r="C134" s="20"/>
      <c r="D134" s="20"/>
      <c r="E134" s="20"/>
      <c r="F134" s="20"/>
      <c r="G134" s="20"/>
      <c r="H134" s="1"/>
      <c r="I134" s="1"/>
      <c r="J134" s="1"/>
      <c r="K134" s="20"/>
      <c r="L134" s="20"/>
      <c r="M134" s="20"/>
      <c r="N134" s="20"/>
      <c r="O134" s="20"/>
      <c r="P134" s="20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</row>
    <row r="135" spans="1:249" s="21" customFormat="1" x14ac:dyDescent="0.2">
      <c r="A135" s="20"/>
      <c r="B135" s="20"/>
      <c r="C135" s="20"/>
      <c r="D135" s="20"/>
      <c r="E135" s="20"/>
      <c r="F135" s="20"/>
      <c r="G135" s="20"/>
      <c r="H135" s="1"/>
      <c r="I135" s="1"/>
      <c r="J135" s="20"/>
      <c r="K135" s="20"/>
      <c r="L135" s="20"/>
      <c r="M135" s="20"/>
      <c r="N135" s="20"/>
      <c r="O135" s="20"/>
      <c r="P135" s="20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</row>
    <row r="136" spans="1:249" s="21" customFormat="1" x14ac:dyDescent="0.2">
      <c r="A136" s="20"/>
      <c r="B136" s="20"/>
      <c r="C136" s="20"/>
      <c r="D136" s="20"/>
      <c r="E136" s="20"/>
      <c r="F136" s="20"/>
      <c r="G136" s="20"/>
      <c r="H136" s="1"/>
      <c r="I136" s="1"/>
      <c r="J136" s="20"/>
      <c r="K136" s="20"/>
      <c r="L136" s="20"/>
      <c r="M136" s="20"/>
      <c r="N136" s="20"/>
      <c r="O136" s="20"/>
      <c r="P136" s="20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</row>
    <row r="137" spans="1:249" s="21" customFormat="1" x14ac:dyDescent="0.2">
      <c r="A137" s="20"/>
      <c r="B137" s="20"/>
      <c r="C137" s="20"/>
      <c r="D137" s="20"/>
      <c r="E137" s="20"/>
      <c r="F137" s="20"/>
      <c r="G137" s="20"/>
      <c r="H137" s="1"/>
      <c r="I137" s="1"/>
      <c r="J137" s="20"/>
      <c r="K137" s="20"/>
      <c r="L137" s="20"/>
      <c r="M137" s="20"/>
      <c r="N137" s="20"/>
      <c r="O137" s="20"/>
      <c r="P137" s="20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</row>
    <row r="138" spans="1:249" s="21" customFormat="1" x14ac:dyDescent="0.2">
      <c r="A138" s="20"/>
      <c r="B138" s="20"/>
      <c r="C138" s="20"/>
      <c r="D138" s="20"/>
      <c r="E138" s="20"/>
      <c r="F138" s="20"/>
      <c r="G138" s="20"/>
      <c r="H138" s="1"/>
      <c r="I138" s="1"/>
      <c r="J138" s="20"/>
      <c r="K138" s="20"/>
      <c r="L138" s="20"/>
      <c r="M138" s="20"/>
      <c r="N138" s="20"/>
      <c r="O138" s="20"/>
      <c r="P138" s="20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</row>
    <row r="139" spans="1:249" s="21" customFormat="1" x14ac:dyDescent="0.2">
      <c r="A139" s="20"/>
      <c r="B139" s="20"/>
      <c r="C139" s="20"/>
      <c r="D139" s="20"/>
      <c r="E139" s="20"/>
      <c r="F139" s="20"/>
      <c r="G139" s="20"/>
      <c r="H139" s="1"/>
      <c r="I139" s="1"/>
      <c r="J139" s="20"/>
      <c r="K139" s="20"/>
      <c r="L139" s="20"/>
      <c r="M139" s="20"/>
      <c r="N139" s="20"/>
      <c r="O139" s="20"/>
      <c r="P139" s="20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</row>
    <row r="140" spans="1:249" s="21" customFormat="1" x14ac:dyDescent="0.2">
      <c r="A140" s="20"/>
      <c r="B140" s="20"/>
      <c r="C140" s="20"/>
      <c r="D140" s="20"/>
      <c r="E140" s="20"/>
      <c r="F140" s="20"/>
      <c r="G140" s="20"/>
      <c r="H140" s="1"/>
      <c r="I140" s="1"/>
      <c r="J140" s="20"/>
      <c r="K140" s="20"/>
      <c r="L140" s="20"/>
      <c r="M140" s="20"/>
      <c r="N140" s="20"/>
      <c r="O140" s="20"/>
      <c r="P140" s="2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</row>
    <row r="141" spans="1:249" s="21" customFormat="1" x14ac:dyDescent="0.2">
      <c r="A141" s="20"/>
      <c r="B141" s="20"/>
      <c r="C141" s="20"/>
      <c r="D141" s="20"/>
      <c r="E141" s="20"/>
      <c r="F141" s="20"/>
      <c r="G141" s="20"/>
      <c r="H141" s="1"/>
      <c r="I141" s="1"/>
      <c r="J141" s="20"/>
      <c r="K141" s="20"/>
      <c r="L141" s="20"/>
      <c r="M141" s="20"/>
      <c r="N141" s="20"/>
      <c r="O141" s="20"/>
      <c r="P141" s="20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</row>
    <row r="142" spans="1:249" s="21" customFormat="1" x14ac:dyDescent="0.2">
      <c r="A142" s="20"/>
      <c r="B142" s="20"/>
      <c r="C142" s="20"/>
      <c r="D142" s="20"/>
      <c r="E142" s="20"/>
      <c r="F142" s="20"/>
      <c r="G142" s="20"/>
      <c r="H142" s="1"/>
      <c r="I142" s="1"/>
      <c r="J142" s="20"/>
      <c r="K142" s="20"/>
      <c r="L142" s="20"/>
      <c r="M142" s="20"/>
      <c r="N142" s="20"/>
      <c r="O142" s="20"/>
      <c r="P142" s="20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</row>
    <row r="143" spans="1:249" s="21" customFormat="1" x14ac:dyDescent="0.2">
      <c r="A143" s="20"/>
      <c r="B143" s="20"/>
      <c r="C143" s="20"/>
      <c r="D143" s="20"/>
      <c r="E143" s="20"/>
      <c r="F143" s="20"/>
      <c r="G143" s="20"/>
      <c r="H143" s="1"/>
      <c r="I143" s="1"/>
      <c r="J143" s="20"/>
      <c r="K143" s="20"/>
      <c r="L143" s="20"/>
      <c r="M143" s="20"/>
      <c r="N143" s="20"/>
      <c r="O143" s="20"/>
      <c r="P143" s="20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</row>
    <row r="144" spans="1:249" s="21" customFormat="1" x14ac:dyDescent="0.2">
      <c r="A144" s="20"/>
      <c r="B144" s="20"/>
      <c r="C144" s="20"/>
      <c r="D144" s="20"/>
      <c r="E144" s="20"/>
      <c r="F144" s="20"/>
      <c r="G144" s="20"/>
      <c r="H144" s="1"/>
      <c r="I144" s="1"/>
      <c r="J144" s="20"/>
      <c r="K144" s="20"/>
      <c r="L144" s="20"/>
      <c r="M144" s="20"/>
      <c r="N144" s="20"/>
      <c r="O144" s="20"/>
      <c r="P144" s="20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</row>
    <row r="145" spans="1:249" s="21" customFormat="1" x14ac:dyDescent="0.2">
      <c r="A145" s="20"/>
      <c r="B145" s="20"/>
      <c r="C145" s="20"/>
      <c r="D145" s="20"/>
      <c r="E145" s="20"/>
      <c r="F145" s="20"/>
      <c r="G145" s="20"/>
      <c r="H145" s="1"/>
      <c r="I145" s="1"/>
      <c r="J145" s="20"/>
      <c r="K145" s="20"/>
      <c r="L145" s="20"/>
      <c r="M145" s="20"/>
      <c r="N145" s="20"/>
      <c r="O145" s="20"/>
      <c r="P145" s="20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</row>
    <row r="146" spans="1:249" s="21" customFormat="1" x14ac:dyDescent="0.2">
      <c r="A146" s="20"/>
      <c r="B146" s="20"/>
      <c r="C146" s="20"/>
      <c r="D146" s="20"/>
      <c r="E146" s="20"/>
      <c r="F146" s="20"/>
      <c r="G146" s="20"/>
      <c r="H146" s="1"/>
      <c r="I146" s="1"/>
      <c r="J146" s="20"/>
      <c r="K146" s="20"/>
      <c r="L146" s="20"/>
      <c r="M146" s="20"/>
      <c r="N146" s="20"/>
      <c r="O146" s="20"/>
      <c r="P146" s="20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</row>
    <row r="147" spans="1:249" s="21" customFormat="1" x14ac:dyDescent="0.2">
      <c r="A147" s="20"/>
      <c r="B147" s="20"/>
      <c r="C147" s="20"/>
      <c r="D147" s="20"/>
      <c r="E147" s="20"/>
      <c r="F147" s="20"/>
      <c r="G147" s="20"/>
      <c r="H147" s="1"/>
      <c r="I147" s="1"/>
      <c r="J147" s="20"/>
      <c r="K147" s="20"/>
      <c r="L147" s="20"/>
      <c r="M147" s="20"/>
      <c r="N147" s="20"/>
      <c r="O147" s="20"/>
      <c r="P147" s="20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</row>
    <row r="148" spans="1:249" s="21" customFormat="1" x14ac:dyDescent="0.2">
      <c r="A148" s="20"/>
      <c r="B148" s="20"/>
      <c r="C148" s="20"/>
      <c r="D148" s="20"/>
      <c r="E148" s="20"/>
      <c r="F148" s="20"/>
      <c r="G148" s="20"/>
      <c r="H148" s="1"/>
      <c r="I148" s="1"/>
      <c r="J148" s="20"/>
      <c r="K148" s="20"/>
      <c r="L148" s="20"/>
      <c r="M148" s="20"/>
      <c r="N148" s="20"/>
      <c r="O148" s="20"/>
      <c r="P148" s="20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</row>
    <row r="149" spans="1:249" s="21" customFormat="1" x14ac:dyDescent="0.2">
      <c r="A149" s="20"/>
      <c r="B149" s="20"/>
      <c r="C149" s="20"/>
      <c r="D149" s="20"/>
      <c r="E149" s="20"/>
      <c r="F149" s="20"/>
      <c r="G149" s="20"/>
      <c r="H149" s="1"/>
      <c r="I149" s="1"/>
      <c r="J149" s="20"/>
      <c r="K149" s="20"/>
      <c r="L149" s="20"/>
      <c r="M149" s="20"/>
      <c r="N149" s="20"/>
      <c r="O149" s="20"/>
      <c r="P149" s="20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</row>
    <row r="150" spans="1:249" s="21" customFormat="1" x14ac:dyDescent="0.2">
      <c r="A150" s="20"/>
      <c r="B150" s="20"/>
      <c r="C150" s="20"/>
      <c r="D150" s="20"/>
      <c r="E150" s="20"/>
      <c r="F150" s="20"/>
      <c r="G150" s="20"/>
      <c r="H150" s="1"/>
      <c r="I150" s="1"/>
      <c r="J150" s="20"/>
      <c r="K150" s="20"/>
      <c r="L150" s="20"/>
      <c r="M150" s="20"/>
      <c r="N150" s="20"/>
      <c r="O150" s="20"/>
      <c r="P150" s="2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</row>
    <row r="151" spans="1:249" s="21" customFormat="1" x14ac:dyDescent="0.2">
      <c r="A151" s="20"/>
      <c r="B151" s="20"/>
      <c r="C151" s="20"/>
      <c r="D151" s="20"/>
      <c r="E151" s="20"/>
      <c r="F151" s="20"/>
      <c r="G151" s="20"/>
      <c r="H151" s="1"/>
      <c r="I151" s="1"/>
      <c r="J151" s="20"/>
      <c r="K151" s="20"/>
      <c r="L151" s="20"/>
      <c r="M151" s="20"/>
      <c r="N151" s="20"/>
      <c r="O151" s="20"/>
      <c r="P151" s="20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</row>
    <row r="157" spans="1:249" s="1" customFormat="1" x14ac:dyDescent="0.2">
      <c r="A157" s="20"/>
      <c r="B157" s="20"/>
      <c r="C157" s="20"/>
      <c r="D157" s="20"/>
      <c r="E157" s="20"/>
      <c r="F157" s="20"/>
      <c r="G157" s="20"/>
      <c r="H157" s="20"/>
      <c r="J157" s="20"/>
      <c r="K157" s="20"/>
      <c r="L157" s="20"/>
      <c r="M157" s="20"/>
      <c r="N157" s="20"/>
      <c r="O157" s="20"/>
      <c r="P157" s="20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</row>
    <row r="158" spans="1:249" s="1" customFormat="1" x14ac:dyDescent="0.2">
      <c r="A158" s="20"/>
      <c r="B158" s="20"/>
      <c r="C158" s="20"/>
      <c r="D158" s="20"/>
      <c r="E158" s="20"/>
      <c r="F158" s="20"/>
      <c r="G158" s="20"/>
      <c r="H158" s="20"/>
      <c r="J158" s="20"/>
      <c r="K158" s="20"/>
      <c r="L158" s="20"/>
      <c r="M158" s="20"/>
      <c r="N158" s="20"/>
      <c r="O158" s="20"/>
      <c r="P158" s="20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</row>
    <row r="159" spans="1:249" s="1" customFormat="1" x14ac:dyDescent="0.2">
      <c r="A159" s="20"/>
      <c r="B159" s="20"/>
      <c r="C159" s="20"/>
      <c r="D159" s="20"/>
      <c r="E159" s="20"/>
      <c r="F159" s="20"/>
      <c r="G159" s="20"/>
      <c r="H159" s="20"/>
      <c r="J159" s="20"/>
      <c r="K159" s="20"/>
      <c r="L159" s="20"/>
      <c r="M159" s="20"/>
      <c r="N159" s="20"/>
      <c r="O159" s="20"/>
      <c r="P159" s="20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</row>
    <row r="160" spans="1:249" s="1" customFormat="1" x14ac:dyDescent="0.2">
      <c r="A160" s="20"/>
      <c r="B160" s="20"/>
      <c r="C160" s="20"/>
      <c r="D160" s="20"/>
      <c r="E160" s="20"/>
      <c r="F160" s="20"/>
      <c r="G160" s="20"/>
      <c r="H160" s="20"/>
      <c r="J160" s="20"/>
      <c r="K160" s="20"/>
      <c r="L160" s="20"/>
      <c r="M160" s="20"/>
      <c r="N160" s="20"/>
      <c r="O160" s="20"/>
      <c r="P160" s="2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</row>
    <row r="161" spans="1:249" s="1" customFormat="1" x14ac:dyDescent="0.2">
      <c r="A161" s="20"/>
      <c r="B161" s="20"/>
      <c r="C161" s="20"/>
      <c r="D161" s="20"/>
      <c r="E161" s="20"/>
      <c r="F161" s="20"/>
      <c r="G161" s="20"/>
      <c r="H161" s="20"/>
      <c r="J161" s="20"/>
      <c r="K161" s="20"/>
      <c r="L161" s="20"/>
      <c r="M161" s="20"/>
      <c r="N161" s="20"/>
      <c r="O161" s="20"/>
      <c r="P161" s="20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</row>
    <row r="162" spans="1:249" s="1" customFormat="1" x14ac:dyDescent="0.2">
      <c r="A162" s="20"/>
      <c r="B162" s="20"/>
      <c r="C162" s="20"/>
      <c r="D162" s="20"/>
      <c r="E162" s="20"/>
      <c r="F162" s="20"/>
      <c r="G162" s="20"/>
      <c r="H162" s="20"/>
      <c r="J162" s="20"/>
      <c r="K162" s="20"/>
      <c r="L162" s="20"/>
      <c r="M162" s="20"/>
      <c r="N162" s="20"/>
      <c r="O162" s="20"/>
      <c r="P162" s="20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</row>
    <row r="163" spans="1:249" s="1" customFormat="1" x14ac:dyDescent="0.2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</row>
    <row r="164" spans="1:249" s="1" customFormat="1" x14ac:dyDescent="0.2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</row>
    <row r="165" spans="1:249" s="1" customFormat="1" x14ac:dyDescent="0.2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</row>
    <row r="166" spans="1:249" s="1" customFormat="1" x14ac:dyDescent="0.2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</row>
    <row r="167" spans="1:249" s="1" customFormat="1" x14ac:dyDescent="0.2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</row>
    <row r="168" spans="1:249" s="1" customFormat="1" x14ac:dyDescent="0.2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</row>
    <row r="169" spans="1:249" s="1" customFormat="1" x14ac:dyDescent="0.2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</row>
  </sheetData>
  <mergeCells count="8">
    <mergeCell ref="D114:E114"/>
    <mergeCell ref="D115:E115"/>
    <mergeCell ref="D2:L2"/>
    <mergeCell ref="D3:L3"/>
    <mergeCell ref="D4:L4"/>
    <mergeCell ref="D5:L5"/>
    <mergeCell ref="D6:L6"/>
    <mergeCell ref="F107:G107"/>
  </mergeCells>
  <printOptions horizontalCentered="1"/>
  <pageMargins left="0.51181102362204722" right="0.70866141732283472" top="1.1417322834645669" bottom="0.74803149606299213" header="0.31496062992125984" footer="0.31496062992125984"/>
  <pageSetup scale="45" orientation="portrait" r:id="rId1"/>
  <rowBreaks count="1" manualBreakCount="1">
    <brk id="88" min="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Oct-2</vt:lpstr>
      <vt:lpstr>'Oct-2'!Área_de_impresión</vt:lpstr>
      <vt:lpstr>'Oct-2'!Títulos_a_imprimir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2021-12-13T20:42:44Z</dcterms:created>
  <dcterms:modified xsi:type="dcterms:W3CDTF">2021-12-13T20:54:35Z</dcterms:modified>
</cp:coreProperties>
</file>