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1\CXC WEB\"/>
    </mc:Choice>
  </mc:AlternateContent>
  <bookViews>
    <workbookView xWindow="0" yWindow="0" windowWidth="28800" windowHeight="11445"/>
  </bookViews>
  <sheets>
    <sheet name="Agot-2" sheetId="2" r:id="rId1"/>
  </sheets>
  <definedNames>
    <definedName name="_xlnm.Print_Area" localSheetId="0">'Agot-2'!$D$1:$L$100</definedName>
    <definedName name="_xlnm.Print_Titles" localSheetId="0">'Agot-2'!$1:$9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2" l="1"/>
  <c r="I90" i="2"/>
  <c r="J69" i="2"/>
  <c r="H69" i="2"/>
  <c r="H90" i="2" s="1"/>
</calcChain>
</file>

<file path=xl/sharedStrings.xml><?xml version="1.0" encoding="utf-8"?>
<sst xmlns="http://schemas.openxmlformats.org/spreadsheetml/2006/main" count="405" uniqueCount="191">
  <si>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</si>
  <si>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</si>
  <si>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</si>
  <si>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</si>
  <si>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VALORES EN RD$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</si>
  <si>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</si>
  <si>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</si>
  <si>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</si>
  <si>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</si>
  <si>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</si>
  <si>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</si>
  <si>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</si>
  <si>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B1500000063</t>
  </si>
  <si>
    <t>JUAN BAUTISTA DIAZ CUEVAS</t>
  </si>
  <si>
    <t>SERVICIO DE PUBLICIDAD</t>
  </si>
  <si>
    <t>PENDIENTE</t>
  </si>
  <si>
    <t>B1500000039</t>
  </si>
  <si>
    <t>B1500000019</t>
  </si>
  <si>
    <t>JOSE A. CARVAJAL RAMIREZ</t>
  </si>
  <si>
    <t>ALQUILER LOCAL</t>
  </si>
  <si>
    <t>JUAN  FCO. FANITH PEREZ</t>
  </si>
  <si>
    <t>SERVICIOS JURIDICOS</t>
  </si>
  <si>
    <t>B1500000146</t>
  </si>
  <si>
    <t>MARTA DORIS PANTALEON</t>
  </si>
  <si>
    <t>LISSELOT MARIA RIVERA FERREIRA</t>
  </si>
  <si>
    <t>B1500000001</t>
  </si>
  <si>
    <t>ILSIA MARGARITA REYES</t>
  </si>
  <si>
    <t>B1500000012</t>
  </si>
  <si>
    <t>EDGAR ALBERTO PIMENTEL</t>
  </si>
  <si>
    <t>B1500000076</t>
  </si>
  <si>
    <t>ULISES QUEZADA MERCEDES</t>
  </si>
  <si>
    <t>MILIAN TOMASA REYES SOLANO</t>
  </si>
  <si>
    <t>B1500000006</t>
  </si>
  <si>
    <t>JUNIOR JOSE PIMENTEL BRITO</t>
  </si>
  <si>
    <t>CESAR JUNIOR GENERE</t>
  </si>
  <si>
    <t>B1500000052</t>
  </si>
  <si>
    <t>DELVIS RODRIGUEZ DURAN</t>
  </si>
  <si>
    <t>SERVICIOS E INSTALAC. TECNICAS</t>
  </si>
  <si>
    <t>MANT. ASCENSORES</t>
  </si>
  <si>
    <t>MAFRE SALUD ARS</t>
  </si>
  <si>
    <t>SERV. SEGURO EMPLEADOS</t>
  </si>
  <si>
    <t>PRIMERA ARS DE HUMANO</t>
  </si>
  <si>
    <t>COMPAÑÍA DOM. DE TELEFONOS, SA</t>
  </si>
  <si>
    <t>SERVICIO COMUNICACIÓN</t>
  </si>
  <si>
    <t>SEGUROS UNIVERSAL, S. A.</t>
  </si>
  <si>
    <t>B1500006026</t>
  </si>
  <si>
    <t>EDITORA LISTIN DIARIO</t>
  </si>
  <si>
    <t>MAGNA MOTORS, S. A.</t>
  </si>
  <si>
    <t>AGUA PLANETA AZUL, S. A.</t>
  </si>
  <si>
    <t>CONSUMO AGUA EMPLEADOS</t>
  </si>
  <si>
    <t>B1500000109</t>
  </si>
  <si>
    <t>TELEDUCA SRL</t>
  </si>
  <si>
    <t>B1500000068</t>
  </si>
  <si>
    <t>ACH CONTRATISTAS ELECT.</t>
  </si>
  <si>
    <t>ADQ. DE EQUIPO UPS</t>
  </si>
  <si>
    <t>B1500000471</t>
  </si>
  <si>
    <t>RICOS BUFFET, SRL</t>
  </si>
  <si>
    <t>SERVICIO REFRIGERIO</t>
  </si>
  <si>
    <t>B1500000195</t>
  </si>
  <si>
    <t>AARA SEC IMÁGENES, SRL</t>
  </si>
  <si>
    <t>EDESUR, S. A.</t>
  </si>
  <si>
    <t>SERV. ELECTRICIDAD</t>
  </si>
  <si>
    <t>COLUMBUS NETWORKS DOM.</t>
  </si>
  <si>
    <t>SERVICIO DE INTERNET</t>
  </si>
  <si>
    <t>HUMANO SEGUROS, S. A.</t>
  </si>
  <si>
    <t>WIND TELECOM S.A.</t>
  </si>
  <si>
    <t>B1500000300</t>
  </si>
  <si>
    <t>RADIO 23 SRL</t>
  </si>
  <si>
    <t>B1500000216</t>
  </si>
  <si>
    <t>REAL LAVANDERIA, SRL</t>
  </si>
  <si>
    <t>SERVICIO LAVANDERIA</t>
  </si>
  <si>
    <t>B1500000175</t>
  </si>
  <si>
    <t>COMUNICACIONES PEREZTROIKA</t>
  </si>
  <si>
    <t>B1500000170</t>
  </si>
  <si>
    <t>RIVERA MARTE &amp; ASOCIADOS</t>
  </si>
  <si>
    <t>B1500000069</t>
  </si>
  <si>
    <t>O&amp;G ENTERPRISE GROUP, SRL</t>
  </si>
  <si>
    <t>B1500000306</t>
  </si>
  <si>
    <t>CAC MEDIA SRL</t>
  </si>
  <si>
    <t>B1500000112</t>
  </si>
  <si>
    <t>FAESCOMM SRL</t>
  </si>
  <si>
    <t>B1500000201</t>
  </si>
  <si>
    <t>JULIO COLON &amp; ASOC. SRL</t>
  </si>
  <si>
    <t>MANT. AIRES ACOND.</t>
  </si>
  <si>
    <t>B1500000003</t>
  </si>
  <si>
    <t>CAPACITACION EMPLEADOS</t>
  </si>
  <si>
    <t>B1500000051</t>
  </si>
  <si>
    <t>H&amp;J SERVICE SRL</t>
  </si>
  <si>
    <t>SUMINISTRO IMPRESORAS</t>
  </si>
  <si>
    <t>B1500000198</t>
  </si>
  <si>
    <t>PRODUC. DETRÁS DE LAS NOTICIAS</t>
  </si>
  <si>
    <t>B1500000286</t>
  </si>
  <si>
    <t>SINTESIS SRL</t>
  </si>
  <si>
    <t>B1500000066</t>
  </si>
  <si>
    <t>J&amp;A GESTIONES COMERCIALES SRL</t>
  </si>
  <si>
    <t>B1500000089</t>
  </si>
  <si>
    <t>MULTISERVICE24 FL,SRL.</t>
  </si>
  <si>
    <t>INVERSIONES SIURANA, SRL</t>
  </si>
  <si>
    <t>SERV. ALMUERZO PERSONAL</t>
  </si>
  <si>
    <t>IMPRESOS CALVIN, SRL</t>
  </si>
  <si>
    <t>B1500000354</t>
  </si>
  <si>
    <t>ANVIEL EVENT DESINERS, EIRL</t>
  </si>
  <si>
    <t>B1500000005</t>
  </si>
  <si>
    <t>COMERCIAL UYN, SRL</t>
  </si>
  <si>
    <t>B1500000011</t>
  </si>
  <si>
    <t>LICA COMUNICACIONES</t>
  </si>
  <si>
    <t>LA PORTELA GRUP CREATIU SRL</t>
  </si>
  <si>
    <t>CONDOMINIO PLAZA PALERMO</t>
  </si>
  <si>
    <t>CORPORACION ACUEDUCTO CAASD</t>
  </si>
  <si>
    <t>SERVICIO AGUA POTABLE</t>
  </si>
  <si>
    <t>B1500004979</t>
  </si>
  <si>
    <t>SEGURO NACIONA DE SALUD</t>
  </si>
  <si>
    <t>B1500000225</t>
  </si>
  <si>
    <t>ASOC. DE COMERCIANTES E INDUST.</t>
  </si>
  <si>
    <t>PARTIPACION CONGRESO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</si>
  <si>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</si>
  <si>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</si>
  <si>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</si>
  <si>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</si>
  <si>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</si>
  <si>
    <t>INFORME MENSUAL DE CUENTAS POR PAGAR AL 31/08/2021</t>
  </si>
  <si>
    <t>FACTURA NCF</t>
  </si>
  <si>
    <t>FECHA</t>
  </si>
  <si>
    <t>AGOSTO</t>
  </si>
  <si>
    <t>ATRASO</t>
  </si>
  <si>
    <t>ANA PETRONILA MENDEZ ROA</t>
  </si>
  <si>
    <t>MATERIAL GASTABLE</t>
  </si>
  <si>
    <t>B1500000018</t>
  </si>
  <si>
    <t>B1500000015</t>
  </si>
  <si>
    <t>B1500000164</t>
  </si>
  <si>
    <t>B1500000160</t>
  </si>
  <si>
    <t>BARTOLO DE JESUS GARCIA DE LEON</t>
  </si>
  <si>
    <t>B1500000304</t>
  </si>
  <si>
    <t>NORBERTO ANTONIO RUBIO</t>
  </si>
  <si>
    <t>JUAN URIAS VALDEZ POLANCO</t>
  </si>
  <si>
    <t>MANTENIMIENTO VEHICULOS</t>
  </si>
  <si>
    <t>DANIEL BIENVENIDO SANCHEZ</t>
  </si>
  <si>
    <t>B1500000208</t>
  </si>
  <si>
    <t>NELSON RAFAEL PERALTA</t>
  </si>
  <si>
    <t>FRANCISCO VILLANUEVA PEREZ</t>
  </si>
  <si>
    <t>B1500001778</t>
  </si>
  <si>
    <t>B1500002031</t>
  </si>
  <si>
    <t>B1500221871</t>
  </si>
  <si>
    <t>EDENORTE</t>
  </si>
  <si>
    <t>B1500000635</t>
  </si>
  <si>
    <t>B1500000177</t>
  </si>
  <si>
    <t>CARLO, ROMAN &amp; ASOCIADOS, SRL.</t>
  </si>
  <si>
    <t>B1500106472</t>
  </si>
  <si>
    <t>B1500005920</t>
  </si>
  <si>
    <t>B1500004223</t>
  </si>
  <si>
    <t>B1500000235</t>
  </si>
  <si>
    <t>A 24 ALARMA 24, S. A.</t>
  </si>
  <si>
    <t>SERVICIO ALARMAS</t>
  </si>
  <si>
    <t>B1500071858</t>
  </si>
  <si>
    <t>B1500241938</t>
  </si>
  <si>
    <t>B1500000382</t>
  </si>
  <si>
    <t>INTEGRAL TRAINING SOLUTIONS, SRL</t>
  </si>
  <si>
    <t>B1500002646</t>
  </si>
  <si>
    <t>B1500019262</t>
  </si>
  <si>
    <t>B1500008494</t>
  </si>
  <si>
    <t>B1500000917</t>
  </si>
  <si>
    <t>FARMACIA CRISTIANA, SA.</t>
  </si>
  <si>
    <t>MEDICAMENTOS BOTIQUIN</t>
  </si>
  <si>
    <t>B1500000218</t>
  </si>
  <si>
    <t>MEDIOS DEL NORTE</t>
  </si>
  <si>
    <t>B1500000825</t>
  </si>
  <si>
    <t>PG CONTRATISTAS, SRL.</t>
  </si>
  <si>
    <t>MANT.DE PLANTAS  ELECT.</t>
  </si>
  <si>
    <t>CAPACITACION ESPEC., CAES S.R.L.</t>
  </si>
  <si>
    <t>B1500000168</t>
  </si>
  <si>
    <t>PEREZ AUTOBUS,SRL</t>
  </si>
  <si>
    <t>SERVICIO DE TRANSPORTE</t>
  </si>
  <si>
    <t>SUPLECA COMERCIAL, SRL</t>
  </si>
  <si>
    <t>ASHVALSOPH INVESTEMENTS SRL</t>
  </si>
  <si>
    <t>B1500000314</t>
  </si>
  <si>
    <t>B1500000009</t>
  </si>
  <si>
    <t>PHILLIA TOURS, SRL</t>
  </si>
  <si>
    <t>B1500000065</t>
  </si>
  <si>
    <t>B1500000071</t>
  </si>
  <si>
    <t>GABIATTE SRL</t>
  </si>
  <si>
    <t>DITA SERVICES, SRL</t>
  </si>
  <si>
    <t>SERVICIO DE FUMIGACION</t>
  </si>
  <si>
    <t>EMPRESAS REYES A. EMPRESAS,SRL</t>
  </si>
  <si>
    <t>TRETAS MOTION SRL</t>
  </si>
  <si>
    <t>B1500000007</t>
  </si>
  <si>
    <t>SHELBY DEVELOPERS SRL</t>
  </si>
  <si>
    <t>COMUNICACIONES SAN PEDRO RD</t>
  </si>
  <si>
    <t>B1500000197</t>
  </si>
  <si>
    <t>B1500073674</t>
  </si>
  <si>
    <t>B1500003287</t>
  </si>
  <si>
    <t>CORPORACION ESTATAL R/TV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</si>
</sst>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8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1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164" fontId="3" fillId="0" borderId="0" xfId="3" applyNumberFormat="1" applyFont="1" applyFill="1"/>
    <xf numFmtId="43" fontId="2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3" fontId="8" fillId="0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wrapText="1"/>
    </xf>
    <xf numFmtId="0" fontId="6" fillId="0" borderId="8" xfId="2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3" fontId="6" fillId="0" borderId="1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3" fontId="6" fillId="2" borderId="1" xfId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3" fontId="7" fillId="0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3" fontId="9" fillId="0" borderId="0" xfId="1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149133</xdr:colOff>
      <xdr:row>2</xdr:row>
      <xdr:rowOff>97912</xdr:rowOff>
    </xdr:from>
    <xdr:to>
      <xdr:col>3</xdr:col>
      <xdr:colOff>684068</xdr:colOff>
      <xdr:row>5</xdr:row>
      <xdr:rowOff>40837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958" y="488437"/>
          <a:ext cx="534935" cy="5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95</xdr:row>
      <xdr:rowOff>209743</xdr:rowOff>
    </xdr:from>
    <xdr:to>
      <xdr:col>4</xdr:col>
      <xdr:colOff>1005416</xdr:colOff>
      <xdr:row>96</xdr:row>
      <xdr:rowOff>1</xdr:rowOff>
    </xdr:to>
    <xdr:cxnSp macro="">
      <xdr:nvCxnSpPr>
        <xdr:cNvPr id="3" name="Conector recto 2"/>
        <xdr:cNvCxnSpPr/>
      </xdr:nvCxnSpPr>
      <xdr:spPr>
        <a:xfrm>
          <a:off x="932969" y="19345468"/>
          <a:ext cx="19202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95</xdr:row>
      <xdr:rowOff>169333</xdr:rowOff>
    </xdr:from>
    <xdr:to>
      <xdr:col>6</xdr:col>
      <xdr:colOff>2944092</xdr:colOff>
      <xdr:row>95</xdr:row>
      <xdr:rowOff>173181</xdr:rowOff>
    </xdr:to>
    <xdr:cxnSp macro="">
      <xdr:nvCxnSpPr>
        <xdr:cNvPr id="4" name="Conector recto 3"/>
        <xdr:cNvCxnSpPr/>
      </xdr:nvCxnSpPr>
      <xdr:spPr>
        <a:xfrm>
          <a:off x="6795750" y="19324108"/>
          <a:ext cx="13680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52"/>
  <sheetViews>
    <sheetView tabSelected="1" zoomScale="110" zoomScaleNormal="110" workbookViewId="0">
      <selection activeCell="H102" sqref="H102:J123"/>
    </sheetView>
  </sheetViews>
  <sheetFormatPr baseColWidth="10" defaultColWidth="9.140625" defaultRowHeight="15.75" x14ac:dyDescent="0.2"/>
  <cols>
    <col min="1" max="1" width="4.5703125" style="26" customWidth="1"/>
    <col min="2" max="2" width="4.42578125" style="26" customWidth="1"/>
    <col min="3" max="3" width="4.28515625" style="26" customWidth="1"/>
    <col min="4" max="4" width="17.28515625" style="27" customWidth="1"/>
    <col min="5" max="5" width="12.28515625" style="27" customWidth="1"/>
    <col min="6" max="6" width="46.7109375" style="27" customWidth="1"/>
    <col min="7" max="7" width="32.85546875" style="27" customWidth="1"/>
    <col min="8" max="8" width="16.7109375" style="27" customWidth="1"/>
    <col min="9" max="9" width="11.5703125" style="28" customWidth="1"/>
    <col min="10" max="10" width="15.42578125" style="26" customWidth="1"/>
    <col min="11" max="11" width="15" style="4" customWidth="1"/>
    <col min="12" max="12" width="14.5703125" style="26" customWidth="1"/>
    <col min="13" max="13" width="16.7109375" style="26" customWidth="1"/>
    <col min="14" max="17" width="11.42578125" style="26" customWidth="1"/>
    <col min="18" max="250" width="11.42578125" style="78" customWidth="1"/>
    <col min="251" max="16384" width="9.140625" style="78"/>
  </cols>
  <sheetData>
    <row r="1" spans="1:17" s="29" customFormat="1" x14ac:dyDescent="0.2">
      <c r="A1" s="26"/>
      <c r="B1" s="26"/>
      <c r="C1" s="26"/>
      <c r="D1" s="27"/>
      <c r="E1" s="27"/>
      <c r="F1" s="27" t="s">
        <v>0</v>
      </c>
      <c r="G1" s="27"/>
      <c r="H1" s="27"/>
      <c r="I1" s="28"/>
      <c r="J1" s="26"/>
      <c r="K1" s="4"/>
      <c r="L1" s="26"/>
      <c r="M1" s="26"/>
      <c r="N1" s="26"/>
      <c r="O1" s="26"/>
      <c r="P1" s="26"/>
      <c r="Q1" s="26"/>
    </row>
    <row r="2" spans="1:17" s="29" customFormat="1" ht="15" x14ac:dyDescent="0.2">
      <c r="A2" s="26"/>
      <c r="B2" s="26"/>
      <c r="C2" s="26"/>
      <c r="D2" s="83" t="s">
        <v>1</v>
      </c>
      <c r="E2" s="83"/>
      <c r="F2" s="83"/>
      <c r="G2" s="83"/>
      <c r="H2" s="83"/>
      <c r="I2" s="83"/>
      <c r="J2" s="83"/>
      <c r="K2" s="83"/>
      <c r="L2" s="83"/>
      <c r="M2" s="26"/>
      <c r="N2" s="26"/>
      <c r="O2" s="26"/>
      <c r="P2" s="26"/>
      <c r="Q2" s="26"/>
    </row>
    <row r="3" spans="1:17" s="29" customFormat="1" ht="15" x14ac:dyDescent="0.2">
      <c r="A3" s="26"/>
      <c r="B3" s="26"/>
      <c r="C3" s="26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26"/>
      <c r="N3" s="26"/>
      <c r="O3" s="26"/>
      <c r="P3" s="26"/>
      <c r="Q3" s="26"/>
    </row>
    <row r="4" spans="1:17" s="29" customFormat="1" ht="15.75" customHeight="1" x14ac:dyDescent="0.2">
      <c r="A4" s="26"/>
      <c r="B4" s="26"/>
      <c r="C4" s="26"/>
      <c r="D4" s="83" t="s">
        <v>3</v>
      </c>
      <c r="E4" s="83"/>
      <c r="F4" s="83"/>
      <c r="G4" s="83"/>
      <c r="H4" s="83"/>
      <c r="I4" s="83"/>
      <c r="J4" s="83"/>
      <c r="K4" s="83"/>
      <c r="L4" s="83"/>
      <c r="M4" s="26"/>
      <c r="N4" s="26"/>
      <c r="O4" s="26"/>
      <c r="P4" s="26"/>
      <c r="Q4" s="26"/>
    </row>
    <row r="5" spans="1:17" s="29" customFormat="1" ht="15" x14ac:dyDescent="0.2">
      <c r="A5" s="26"/>
      <c r="B5" s="26"/>
      <c r="C5" s="26"/>
      <c r="D5" s="83" t="s">
        <v>120</v>
      </c>
      <c r="E5" s="83"/>
      <c r="F5" s="83"/>
      <c r="G5" s="83"/>
      <c r="H5" s="83"/>
      <c r="I5" s="83"/>
      <c r="J5" s="83"/>
      <c r="K5" s="83"/>
      <c r="L5" s="83"/>
      <c r="M5" s="26"/>
      <c r="N5" s="26"/>
      <c r="O5" s="26"/>
      <c r="P5" s="26"/>
      <c r="Q5" s="26"/>
    </row>
    <row r="6" spans="1:17" s="29" customFormat="1" ht="15" x14ac:dyDescent="0.2">
      <c r="A6" s="26"/>
      <c r="B6" s="26"/>
      <c r="C6" s="26"/>
      <c r="D6" s="84" t="s">
        <v>4</v>
      </c>
      <c r="E6" s="84"/>
      <c r="F6" s="84"/>
      <c r="G6" s="84"/>
      <c r="H6" s="84"/>
      <c r="I6" s="84"/>
      <c r="J6" s="84"/>
      <c r="K6" s="84"/>
      <c r="L6" s="84"/>
      <c r="M6" s="26"/>
      <c r="N6" s="26"/>
      <c r="O6" s="26"/>
      <c r="P6" s="26"/>
      <c r="Q6" s="26"/>
    </row>
    <row r="7" spans="1:17" s="34" customFormat="1" ht="8.25" customHeight="1" x14ac:dyDescent="0.2">
      <c r="A7" s="30"/>
      <c r="B7" s="30"/>
      <c r="C7" s="30"/>
      <c r="D7" s="85" t="s">
        <v>121</v>
      </c>
      <c r="E7" s="88" t="s">
        <v>122</v>
      </c>
      <c r="F7" s="31"/>
      <c r="G7" s="31"/>
      <c r="H7" s="32"/>
      <c r="I7" s="32"/>
      <c r="J7" s="32"/>
      <c r="K7" s="32"/>
      <c r="L7" s="33"/>
      <c r="M7" s="30"/>
      <c r="N7" s="30"/>
      <c r="O7" s="30"/>
      <c r="P7" s="30"/>
      <c r="Q7" s="30"/>
    </row>
    <row r="8" spans="1:17" s="7" customFormat="1" ht="27" customHeight="1" x14ac:dyDescent="0.2">
      <c r="A8" s="5"/>
      <c r="B8" s="6"/>
      <c r="C8" s="6"/>
      <c r="D8" s="86"/>
      <c r="E8" s="88"/>
      <c r="F8" s="35" t="s">
        <v>5</v>
      </c>
      <c r="G8" s="35" t="s">
        <v>6</v>
      </c>
      <c r="H8" s="36" t="s">
        <v>7</v>
      </c>
      <c r="I8" s="37" t="s">
        <v>8</v>
      </c>
      <c r="J8" s="37" t="s">
        <v>9</v>
      </c>
      <c r="K8" s="37" t="s">
        <v>10</v>
      </c>
      <c r="L8" s="38" t="s">
        <v>11</v>
      </c>
      <c r="M8" s="6"/>
      <c r="N8" s="6"/>
      <c r="O8" s="6"/>
      <c r="P8" s="6"/>
      <c r="Q8" s="6"/>
    </row>
    <row r="9" spans="1:17" s="34" customFormat="1" ht="7.5" customHeight="1" x14ac:dyDescent="0.2">
      <c r="A9" s="39"/>
      <c r="B9" s="30"/>
      <c r="C9" s="30"/>
      <c r="D9" s="87"/>
      <c r="E9" s="88"/>
      <c r="F9" s="40"/>
      <c r="G9" s="40"/>
      <c r="H9" s="41"/>
      <c r="I9" s="41"/>
      <c r="J9" s="41"/>
      <c r="K9" s="41"/>
      <c r="L9" s="42"/>
      <c r="M9" s="30"/>
      <c r="N9" s="30"/>
      <c r="O9" s="30"/>
      <c r="P9" s="30"/>
      <c r="Q9" s="30"/>
    </row>
    <row r="10" spans="1:17" s="34" customFormat="1" ht="16.5" x14ac:dyDescent="0.25">
      <c r="A10" s="39"/>
      <c r="B10" s="30"/>
      <c r="C10" s="30"/>
      <c r="D10" s="43" t="s">
        <v>12</v>
      </c>
      <c r="E10" s="44">
        <v>44407</v>
      </c>
      <c r="F10" s="45" t="s">
        <v>13</v>
      </c>
      <c r="G10" s="46" t="s">
        <v>14</v>
      </c>
      <c r="H10" s="47">
        <v>54000</v>
      </c>
      <c r="I10" s="8">
        <v>0</v>
      </c>
      <c r="J10" s="47">
        <v>54000</v>
      </c>
      <c r="K10" s="48" t="s">
        <v>123</v>
      </c>
      <c r="L10" s="10" t="s">
        <v>124</v>
      </c>
      <c r="M10" s="30"/>
      <c r="N10" s="30"/>
      <c r="O10" s="30"/>
      <c r="P10" s="30"/>
      <c r="Q10" s="30"/>
    </row>
    <row r="11" spans="1:17" s="51" customFormat="1" ht="16.5" x14ac:dyDescent="0.25">
      <c r="A11" s="49"/>
      <c r="B11" s="49"/>
      <c r="C11" s="49"/>
      <c r="D11" s="43" t="s">
        <v>17</v>
      </c>
      <c r="E11" s="44">
        <v>44421</v>
      </c>
      <c r="F11" s="45" t="s">
        <v>18</v>
      </c>
      <c r="G11" s="50" t="s">
        <v>19</v>
      </c>
      <c r="H11" s="47">
        <v>81000</v>
      </c>
      <c r="I11" s="8">
        <v>0</v>
      </c>
      <c r="J11" s="47">
        <v>81000</v>
      </c>
      <c r="K11" s="48" t="s">
        <v>123</v>
      </c>
      <c r="L11" s="10" t="s">
        <v>15</v>
      </c>
      <c r="M11" s="49"/>
      <c r="N11" s="49"/>
      <c r="O11" s="49"/>
      <c r="P11" s="49"/>
      <c r="Q11" s="49"/>
    </row>
    <row r="12" spans="1:17" s="51" customFormat="1" ht="16.5" x14ac:dyDescent="0.25">
      <c r="D12" s="43" t="s">
        <v>17</v>
      </c>
      <c r="E12" s="44">
        <v>44435</v>
      </c>
      <c r="F12" s="45" t="s">
        <v>125</v>
      </c>
      <c r="G12" s="50" t="s">
        <v>126</v>
      </c>
      <c r="H12" s="52">
        <v>31696.5</v>
      </c>
      <c r="I12" s="8">
        <v>0</v>
      </c>
      <c r="J12" s="52">
        <v>31696.5</v>
      </c>
      <c r="K12" s="48" t="s">
        <v>123</v>
      </c>
      <c r="L12" s="10" t="s">
        <v>15</v>
      </c>
      <c r="M12" s="49"/>
      <c r="N12" s="49"/>
      <c r="O12" s="49"/>
      <c r="P12" s="49"/>
      <c r="Q12" s="49"/>
    </row>
    <row r="13" spans="1:17" s="55" customFormat="1" ht="16.5" x14ac:dyDescent="0.25">
      <c r="A13" s="53"/>
      <c r="B13" s="53"/>
      <c r="C13" s="53"/>
      <c r="D13" s="43" t="s">
        <v>16</v>
      </c>
      <c r="E13" s="44">
        <v>44407</v>
      </c>
      <c r="F13" s="54" t="s">
        <v>20</v>
      </c>
      <c r="G13" s="54" t="s">
        <v>21</v>
      </c>
      <c r="H13" s="47">
        <v>118800</v>
      </c>
      <c r="I13" s="8">
        <v>0</v>
      </c>
      <c r="J13" s="47">
        <v>118800</v>
      </c>
      <c r="K13" s="48" t="s">
        <v>123</v>
      </c>
      <c r="L13" s="10" t="s">
        <v>124</v>
      </c>
      <c r="M13" s="53"/>
      <c r="N13" s="53"/>
      <c r="O13" s="53"/>
      <c r="P13" s="53"/>
      <c r="Q13" s="53"/>
    </row>
    <row r="14" spans="1:17" s="55" customFormat="1" ht="16.5" x14ac:dyDescent="0.25">
      <c r="A14" s="53"/>
      <c r="B14" s="53"/>
      <c r="C14" s="53"/>
      <c r="D14" s="43" t="s">
        <v>22</v>
      </c>
      <c r="E14" s="44">
        <v>44407</v>
      </c>
      <c r="F14" s="54" t="s">
        <v>23</v>
      </c>
      <c r="G14" s="46" t="s">
        <v>14</v>
      </c>
      <c r="H14" s="47">
        <v>45000</v>
      </c>
      <c r="I14" s="8">
        <v>0</v>
      </c>
      <c r="J14" s="47">
        <v>45000</v>
      </c>
      <c r="K14" s="48" t="s">
        <v>123</v>
      </c>
      <c r="L14" s="10" t="s">
        <v>124</v>
      </c>
      <c r="M14" s="53"/>
      <c r="N14" s="53"/>
      <c r="O14" s="53"/>
      <c r="P14" s="53"/>
      <c r="Q14" s="53"/>
    </row>
    <row r="15" spans="1:17" s="56" customFormat="1" ht="16.5" x14ac:dyDescent="0.25">
      <c r="A15" s="30"/>
      <c r="B15" s="30"/>
      <c r="C15" s="30"/>
      <c r="D15" s="43" t="s">
        <v>127</v>
      </c>
      <c r="E15" s="44">
        <v>44421</v>
      </c>
      <c r="F15" s="54" t="s">
        <v>24</v>
      </c>
      <c r="G15" s="50" t="s">
        <v>19</v>
      </c>
      <c r="H15" s="47">
        <v>163638.9</v>
      </c>
      <c r="I15" s="8">
        <v>0</v>
      </c>
      <c r="J15" s="47">
        <v>163638.9</v>
      </c>
      <c r="K15" s="48" t="s">
        <v>123</v>
      </c>
      <c r="L15" s="10" t="s">
        <v>15</v>
      </c>
      <c r="M15" s="30"/>
      <c r="N15" s="30"/>
      <c r="O15" s="30"/>
      <c r="P15" s="30"/>
      <c r="Q15" s="30"/>
    </row>
    <row r="16" spans="1:17" s="55" customFormat="1" ht="16.5" x14ac:dyDescent="0.25">
      <c r="A16" s="53"/>
      <c r="B16" s="53"/>
      <c r="C16" s="53"/>
      <c r="D16" s="43" t="s">
        <v>25</v>
      </c>
      <c r="E16" s="44">
        <v>44407</v>
      </c>
      <c r="F16" s="54" t="s">
        <v>26</v>
      </c>
      <c r="G16" s="46" t="s">
        <v>14</v>
      </c>
      <c r="H16" s="47">
        <v>27000</v>
      </c>
      <c r="I16" s="8">
        <v>0</v>
      </c>
      <c r="J16" s="47">
        <v>27000</v>
      </c>
      <c r="K16" s="48" t="s">
        <v>123</v>
      </c>
      <c r="L16" s="10" t="s">
        <v>124</v>
      </c>
      <c r="M16" s="53"/>
      <c r="N16" s="53"/>
      <c r="O16" s="53"/>
      <c r="P16" s="53"/>
      <c r="Q16" s="53"/>
    </row>
    <row r="17" spans="1:17" s="51" customFormat="1" ht="16.5" x14ac:dyDescent="0.25">
      <c r="A17" s="49"/>
      <c r="B17" s="49"/>
      <c r="C17" s="49"/>
      <c r="D17" s="43" t="s">
        <v>128</v>
      </c>
      <c r="E17" s="44">
        <v>44435</v>
      </c>
      <c r="F17" s="54" t="s">
        <v>28</v>
      </c>
      <c r="G17" s="46" t="s">
        <v>14</v>
      </c>
      <c r="H17" s="47">
        <v>54000</v>
      </c>
      <c r="I17" s="8">
        <v>0</v>
      </c>
      <c r="J17" s="47">
        <v>54000</v>
      </c>
      <c r="K17" s="48" t="s">
        <v>123</v>
      </c>
      <c r="L17" s="10" t="s">
        <v>15</v>
      </c>
      <c r="M17" s="49"/>
      <c r="N17" s="49"/>
      <c r="O17" s="49"/>
      <c r="P17" s="49"/>
      <c r="Q17" s="49"/>
    </row>
    <row r="18" spans="1:17" s="58" customFormat="1" ht="16.5" x14ac:dyDescent="0.25">
      <c r="A18" s="57"/>
      <c r="B18" s="57"/>
      <c r="C18" s="57"/>
      <c r="D18" s="43" t="s">
        <v>29</v>
      </c>
      <c r="E18" s="44">
        <v>44407</v>
      </c>
      <c r="F18" s="54" t="s">
        <v>30</v>
      </c>
      <c r="G18" s="46" t="s">
        <v>14</v>
      </c>
      <c r="H18" s="47">
        <v>22500</v>
      </c>
      <c r="I18" s="8">
        <v>0</v>
      </c>
      <c r="J18" s="47">
        <v>22500</v>
      </c>
      <c r="K18" s="48" t="s">
        <v>123</v>
      </c>
      <c r="L18" s="10" t="s">
        <v>124</v>
      </c>
      <c r="M18" s="57"/>
      <c r="N18" s="57"/>
      <c r="O18" s="57"/>
      <c r="P18" s="57"/>
      <c r="Q18" s="57"/>
    </row>
    <row r="19" spans="1:17" s="51" customFormat="1" ht="16.5" x14ac:dyDescent="0.25">
      <c r="A19" s="49"/>
      <c r="B19" s="49"/>
      <c r="C19" s="49"/>
      <c r="D19" s="43" t="s">
        <v>16</v>
      </c>
      <c r="E19" s="44">
        <v>44439</v>
      </c>
      <c r="F19" s="54" t="s">
        <v>31</v>
      </c>
      <c r="G19" s="46" t="s">
        <v>14</v>
      </c>
      <c r="H19" s="47">
        <v>54000</v>
      </c>
      <c r="I19" s="8">
        <v>0</v>
      </c>
      <c r="J19" s="47">
        <v>54000</v>
      </c>
      <c r="K19" s="48" t="s">
        <v>123</v>
      </c>
      <c r="L19" s="10" t="s">
        <v>15</v>
      </c>
      <c r="M19" s="49"/>
      <c r="N19" s="49"/>
      <c r="O19" s="49"/>
      <c r="P19" s="49"/>
      <c r="Q19" s="49"/>
    </row>
    <row r="20" spans="1:17" s="55" customFormat="1" ht="16.5" x14ac:dyDescent="0.25">
      <c r="A20" s="53"/>
      <c r="B20" s="53"/>
      <c r="C20" s="53"/>
      <c r="D20" s="43" t="s">
        <v>32</v>
      </c>
      <c r="E20" s="44">
        <v>44407</v>
      </c>
      <c r="F20" s="54" t="s">
        <v>33</v>
      </c>
      <c r="G20" s="46" t="s">
        <v>14</v>
      </c>
      <c r="H20" s="47">
        <v>22500</v>
      </c>
      <c r="I20" s="8">
        <v>0</v>
      </c>
      <c r="J20" s="47">
        <v>22500</v>
      </c>
      <c r="K20" s="48" t="s">
        <v>123</v>
      </c>
      <c r="L20" s="10" t="s">
        <v>124</v>
      </c>
      <c r="M20" s="53"/>
      <c r="N20" s="53"/>
      <c r="O20" s="53"/>
      <c r="P20" s="53"/>
      <c r="Q20" s="53"/>
    </row>
    <row r="21" spans="1:17" s="56" customFormat="1" ht="16.5" x14ac:dyDescent="0.25">
      <c r="A21" s="30"/>
      <c r="B21" s="30"/>
      <c r="C21" s="30"/>
      <c r="D21" s="43" t="s">
        <v>129</v>
      </c>
      <c r="E21" s="44">
        <v>44426</v>
      </c>
      <c r="F21" s="54" t="s">
        <v>34</v>
      </c>
      <c r="G21" s="46" t="s">
        <v>14</v>
      </c>
      <c r="H21" s="47">
        <v>54000</v>
      </c>
      <c r="I21" s="8">
        <v>0</v>
      </c>
      <c r="J21" s="47">
        <v>54000</v>
      </c>
      <c r="K21" s="48" t="s">
        <v>123</v>
      </c>
      <c r="L21" s="10" t="s">
        <v>15</v>
      </c>
      <c r="M21" s="30"/>
      <c r="N21" s="30"/>
      <c r="O21" s="30"/>
      <c r="P21" s="30"/>
      <c r="Q21" s="30"/>
    </row>
    <row r="22" spans="1:17" s="56" customFormat="1" ht="16.5" x14ac:dyDescent="0.25">
      <c r="A22" s="30"/>
      <c r="B22" s="30"/>
      <c r="C22" s="30"/>
      <c r="D22" s="43" t="s">
        <v>130</v>
      </c>
      <c r="E22" s="44">
        <v>44435</v>
      </c>
      <c r="F22" s="54" t="s">
        <v>131</v>
      </c>
      <c r="G22" s="46" t="s">
        <v>14</v>
      </c>
      <c r="H22" s="47">
        <v>45000</v>
      </c>
      <c r="I22" s="8">
        <v>0</v>
      </c>
      <c r="J22" s="47">
        <v>45000</v>
      </c>
      <c r="K22" s="48" t="s">
        <v>123</v>
      </c>
      <c r="L22" s="10" t="s">
        <v>15</v>
      </c>
      <c r="M22" s="30"/>
      <c r="N22" s="30"/>
      <c r="O22" s="30"/>
      <c r="P22" s="30"/>
      <c r="Q22" s="30"/>
    </row>
    <row r="23" spans="1:17" s="56" customFormat="1" ht="16.5" x14ac:dyDescent="0.25">
      <c r="A23" s="30"/>
      <c r="B23" s="30"/>
      <c r="C23" s="30"/>
      <c r="D23" s="43" t="s">
        <v>132</v>
      </c>
      <c r="E23" s="44">
        <v>44426</v>
      </c>
      <c r="F23" s="54" t="s">
        <v>133</v>
      </c>
      <c r="G23" s="46" t="s">
        <v>14</v>
      </c>
      <c r="H23" s="47">
        <v>36000</v>
      </c>
      <c r="I23" s="8">
        <v>0</v>
      </c>
      <c r="J23" s="47">
        <v>36000</v>
      </c>
      <c r="K23" s="48" t="s">
        <v>123</v>
      </c>
      <c r="L23" s="10" t="s">
        <v>15</v>
      </c>
      <c r="M23" s="30"/>
      <c r="N23" s="30"/>
      <c r="O23" s="30"/>
      <c r="P23" s="30"/>
      <c r="Q23" s="30"/>
    </row>
    <row r="24" spans="1:17" s="55" customFormat="1" ht="16.5" x14ac:dyDescent="0.25">
      <c r="A24" s="53"/>
      <c r="B24" s="53"/>
      <c r="C24" s="53"/>
      <c r="D24" s="43" t="s">
        <v>35</v>
      </c>
      <c r="E24" s="44">
        <v>44403</v>
      </c>
      <c r="F24" s="54" t="s">
        <v>36</v>
      </c>
      <c r="G24" s="46" t="s">
        <v>14</v>
      </c>
      <c r="H24" s="47">
        <v>54000</v>
      </c>
      <c r="I24" s="8">
        <v>0</v>
      </c>
      <c r="J24" s="47">
        <v>54000</v>
      </c>
      <c r="K24" s="48" t="s">
        <v>123</v>
      </c>
      <c r="L24" s="10" t="s">
        <v>124</v>
      </c>
      <c r="M24" s="53"/>
      <c r="N24" s="53"/>
      <c r="O24" s="53"/>
      <c r="P24" s="53"/>
      <c r="Q24" s="53"/>
    </row>
    <row r="25" spans="1:17" s="56" customFormat="1" ht="16.5" x14ac:dyDescent="0.25">
      <c r="A25" s="30"/>
      <c r="B25" s="30"/>
      <c r="C25" s="30"/>
      <c r="D25" s="43" t="s">
        <v>35</v>
      </c>
      <c r="E25" s="59">
        <v>44426</v>
      </c>
      <c r="F25" s="54" t="s">
        <v>134</v>
      </c>
      <c r="G25" s="54" t="s">
        <v>135</v>
      </c>
      <c r="H25" s="47">
        <v>99448.65</v>
      </c>
      <c r="I25" s="8">
        <v>0</v>
      </c>
      <c r="J25" s="47">
        <v>99448.65</v>
      </c>
      <c r="K25" s="48" t="s">
        <v>123</v>
      </c>
      <c r="L25" s="10" t="s">
        <v>15</v>
      </c>
      <c r="M25" s="30"/>
      <c r="N25" s="30"/>
      <c r="O25" s="30"/>
      <c r="P25" s="30"/>
      <c r="Q25" s="30"/>
    </row>
    <row r="26" spans="1:17" s="56" customFormat="1" ht="16.5" x14ac:dyDescent="0.25">
      <c r="A26" s="30"/>
      <c r="B26" s="30"/>
      <c r="C26" s="30"/>
      <c r="D26" s="43" t="s">
        <v>35</v>
      </c>
      <c r="E26" s="44">
        <v>44435</v>
      </c>
      <c r="F26" s="54" t="s">
        <v>136</v>
      </c>
      <c r="G26" s="46" t="s">
        <v>14</v>
      </c>
      <c r="H26" s="47">
        <v>27000</v>
      </c>
      <c r="I26" s="8">
        <v>0</v>
      </c>
      <c r="J26" s="47">
        <v>27000</v>
      </c>
      <c r="K26" s="48" t="s">
        <v>123</v>
      </c>
      <c r="L26" s="10" t="s">
        <v>15</v>
      </c>
      <c r="M26" s="30"/>
      <c r="N26" s="30"/>
      <c r="O26" s="30"/>
      <c r="P26" s="30"/>
      <c r="Q26" s="30"/>
    </row>
    <row r="27" spans="1:17" s="56" customFormat="1" ht="16.5" x14ac:dyDescent="0.25">
      <c r="A27" s="30"/>
      <c r="B27" s="30"/>
      <c r="C27" s="30"/>
      <c r="D27" s="43" t="s">
        <v>137</v>
      </c>
      <c r="E27" s="44">
        <v>44427</v>
      </c>
      <c r="F27" s="54" t="s">
        <v>138</v>
      </c>
      <c r="G27" s="46" t="s">
        <v>14</v>
      </c>
      <c r="H27" s="47">
        <v>45000</v>
      </c>
      <c r="I27" s="8">
        <v>0</v>
      </c>
      <c r="J27" s="47">
        <v>45000</v>
      </c>
      <c r="K27" s="48" t="s">
        <v>123</v>
      </c>
      <c r="L27" s="10" t="s">
        <v>15</v>
      </c>
      <c r="M27" s="30"/>
      <c r="N27" s="30"/>
      <c r="O27" s="30"/>
      <c r="P27" s="30"/>
      <c r="Q27" s="30"/>
    </row>
    <row r="28" spans="1:17" s="56" customFormat="1" ht="16.5" x14ac:dyDescent="0.25">
      <c r="A28" s="30"/>
      <c r="B28" s="30"/>
      <c r="C28" s="30"/>
      <c r="D28" s="43" t="s">
        <v>25</v>
      </c>
      <c r="E28" s="44">
        <v>44435</v>
      </c>
      <c r="F28" s="54" t="s">
        <v>139</v>
      </c>
      <c r="G28" s="46" t="s">
        <v>14</v>
      </c>
      <c r="H28" s="47">
        <v>333000</v>
      </c>
      <c r="I28" s="8">
        <v>0</v>
      </c>
      <c r="J28" s="47">
        <v>333000</v>
      </c>
      <c r="K28" s="48" t="s">
        <v>123</v>
      </c>
      <c r="L28" s="10" t="s">
        <v>15</v>
      </c>
      <c r="M28" s="30"/>
      <c r="N28" s="30"/>
      <c r="O28" s="30"/>
      <c r="P28" s="30"/>
      <c r="Q28" s="30"/>
    </row>
    <row r="29" spans="1:17" s="56" customFormat="1" ht="16.5" x14ac:dyDescent="0.25">
      <c r="A29" s="30"/>
      <c r="B29" s="30"/>
      <c r="C29" s="30"/>
      <c r="D29" s="43" t="s">
        <v>140</v>
      </c>
      <c r="E29" s="44">
        <v>44431</v>
      </c>
      <c r="F29" s="54" t="s">
        <v>37</v>
      </c>
      <c r="G29" s="54" t="s">
        <v>38</v>
      </c>
      <c r="H29" s="47">
        <v>9146</v>
      </c>
      <c r="I29" s="8">
        <v>0</v>
      </c>
      <c r="J29" s="47">
        <v>9146</v>
      </c>
      <c r="K29" s="48" t="s">
        <v>123</v>
      </c>
      <c r="L29" s="10" t="s">
        <v>15</v>
      </c>
      <c r="M29" s="30"/>
      <c r="N29" s="30"/>
      <c r="O29" s="30"/>
      <c r="P29" s="30"/>
      <c r="Q29" s="30"/>
    </row>
    <row r="30" spans="1:17" s="56" customFormat="1" ht="16.5" x14ac:dyDescent="0.25">
      <c r="A30" s="30"/>
      <c r="B30" s="30"/>
      <c r="C30" s="30"/>
      <c r="D30" s="43" t="s">
        <v>141</v>
      </c>
      <c r="E30" s="44">
        <v>44431</v>
      </c>
      <c r="F30" s="54" t="s">
        <v>39</v>
      </c>
      <c r="G30" s="54" t="s">
        <v>40</v>
      </c>
      <c r="H30" s="47">
        <v>301757.71000000002</v>
      </c>
      <c r="I30" s="8">
        <v>0</v>
      </c>
      <c r="J30" s="47">
        <v>301757.71000000002</v>
      </c>
      <c r="K30" s="48" t="s">
        <v>123</v>
      </c>
      <c r="L30" s="10" t="s">
        <v>15</v>
      </c>
      <c r="M30" s="30"/>
      <c r="N30" s="30"/>
      <c r="O30" s="30"/>
      <c r="P30" s="30"/>
      <c r="Q30" s="30"/>
    </row>
    <row r="31" spans="1:17" s="56" customFormat="1" ht="16.5" x14ac:dyDescent="0.25">
      <c r="A31" s="30"/>
      <c r="B31" s="30"/>
      <c r="C31" s="30"/>
      <c r="D31" s="43" t="s">
        <v>142</v>
      </c>
      <c r="E31" s="44">
        <v>44421</v>
      </c>
      <c r="F31" s="54" t="s">
        <v>143</v>
      </c>
      <c r="G31" s="54" t="s">
        <v>61</v>
      </c>
      <c r="H31" s="47">
        <v>46768.23</v>
      </c>
      <c r="I31" s="8">
        <v>0</v>
      </c>
      <c r="J31" s="47">
        <v>46768.23</v>
      </c>
      <c r="K31" s="48" t="s">
        <v>123</v>
      </c>
      <c r="L31" s="10" t="s">
        <v>15</v>
      </c>
      <c r="M31" s="30"/>
      <c r="N31" s="30"/>
      <c r="O31" s="30"/>
      <c r="P31" s="30"/>
      <c r="Q31" s="30"/>
    </row>
    <row r="32" spans="1:17" s="56" customFormat="1" ht="16.5" x14ac:dyDescent="0.25">
      <c r="A32" s="30"/>
      <c r="B32" s="30"/>
      <c r="C32" s="30"/>
      <c r="D32" s="43" t="s">
        <v>144</v>
      </c>
      <c r="E32" s="44">
        <v>44421</v>
      </c>
      <c r="F32" s="54" t="s">
        <v>41</v>
      </c>
      <c r="G32" s="54" t="s">
        <v>40</v>
      </c>
      <c r="H32" s="47">
        <v>319672.62</v>
      </c>
      <c r="I32" s="8">
        <v>0</v>
      </c>
      <c r="J32" s="47">
        <v>319672.62</v>
      </c>
      <c r="K32" s="48" t="s">
        <v>123</v>
      </c>
      <c r="L32" s="10" t="s">
        <v>15</v>
      </c>
      <c r="M32" s="30"/>
      <c r="N32" s="30"/>
      <c r="O32" s="30"/>
      <c r="P32" s="30"/>
      <c r="Q32" s="30"/>
    </row>
    <row r="33" spans="1:17" s="56" customFormat="1" ht="16.5" x14ac:dyDescent="0.25">
      <c r="A33" s="30"/>
      <c r="B33" s="30"/>
      <c r="C33" s="30"/>
      <c r="D33" s="43" t="s">
        <v>145</v>
      </c>
      <c r="E33" s="44">
        <v>44421</v>
      </c>
      <c r="F33" s="54" t="s">
        <v>146</v>
      </c>
      <c r="G33" s="54" t="s">
        <v>19</v>
      </c>
      <c r="H33" s="47">
        <v>253558.67</v>
      </c>
      <c r="I33" s="8">
        <v>0</v>
      </c>
      <c r="J33" s="47">
        <v>253558.67</v>
      </c>
      <c r="K33" s="48" t="s">
        <v>123</v>
      </c>
      <c r="L33" s="10" t="s">
        <v>15</v>
      </c>
      <c r="M33" s="30"/>
      <c r="N33" s="30"/>
      <c r="O33" s="30"/>
      <c r="P33" s="30"/>
      <c r="Q33" s="30"/>
    </row>
    <row r="34" spans="1:17" s="56" customFormat="1" ht="16.5" x14ac:dyDescent="0.25">
      <c r="A34" s="30"/>
      <c r="B34" s="30"/>
      <c r="C34" s="30"/>
      <c r="D34" s="43" t="s">
        <v>147</v>
      </c>
      <c r="E34" s="44">
        <v>44439</v>
      </c>
      <c r="F34" s="54" t="s">
        <v>42</v>
      </c>
      <c r="G34" s="54" t="s">
        <v>43</v>
      </c>
      <c r="H34" s="47">
        <v>750657.27</v>
      </c>
      <c r="I34" s="8">
        <v>0</v>
      </c>
      <c r="J34" s="47">
        <v>750657.27</v>
      </c>
      <c r="K34" s="48" t="s">
        <v>123</v>
      </c>
      <c r="L34" s="10" t="s">
        <v>15</v>
      </c>
      <c r="M34" s="30"/>
      <c r="N34" s="30"/>
      <c r="O34" s="30"/>
      <c r="P34" s="30"/>
      <c r="Q34" s="30"/>
    </row>
    <row r="35" spans="1:17" s="56" customFormat="1" ht="16.5" x14ac:dyDescent="0.25">
      <c r="A35" s="30"/>
      <c r="B35" s="30"/>
      <c r="C35" s="30"/>
      <c r="D35" s="43" t="s">
        <v>148</v>
      </c>
      <c r="E35" s="44">
        <v>44431</v>
      </c>
      <c r="F35" s="54" t="s">
        <v>44</v>
      </c>
      <c r="G35" s="54" t="s">
        <v>40</v>
      </c>
      <c r="H35" s="47">
        <v>79430.45</v>
      </c>
      <c r="I35" s="8">
        <v>0</v>
      </c>
      <c r="J35" s="47">
        <v>79430.45</v>
      </c>
      <c r="K35" s="48" t="s">
        <v>123</v>
      </c>
      <c r="L35" s="10" t="s">
        <v>15</v>
      </c>
      <c r="M35" s="30"/>
      <c r="N35" s="30"/>
      <c r="O35" s="30"/>
      <c r="P35" s="30"/>
      <c r="Q35" s="30"/>
    </row>
    <row r="36" spans="1:17" s="55" customFormat="1" ht="16.5" x14ac:dyDescent="0.25">
      <c r="A36" s="53"/>
      <c r="B36" s="53"/>
      <c r="C36" s="53"/>
      <c r="D36" s="43" t="s">
        <v>45</v>
      </c>
      <c r="E36" s="44">
        <v>44407</v>
      </c>
      <c r="F36" s="54" t="s">
        <v>46</v>
      </c>
      <c r="G36" s="46" t="s">
        <v>14</v>
      </c>
      <c r="H36" s="47">
        <v>172350.99</v>
      </c>
      <c r="I36" s="8">
        <v>0</v>
      </c>
      <c r="J36" s="47">
        <v>172350.99</v>
      </c>
      <c r="K36" s="48" t="s">
        <v>123</v>
      </c>
      <c r="L36" s="10" t="s">
        <v>124</v>
      </c>
      <c r="M36" s="53"/>
      <c r="N36" s="53"/>
      <c r="O36" s="53"/>
      <c r="P36" s="53"/>
      <c r="Q36" s="53"/>
    </row>
    <row r="37" spans="1:17" s="56" customFormat="1" ht="16.5" x14ac:dyDescent="0.25">
      <c r="A37" s="30"/>
      <c r="B37" s="30"/>
      <c r="C37" s="30"/>
      <c r="D37" s="43" t="s">
        <v>149</v>
      </c>
      <c r="E37" s="44">
        <v>44439</v>
      </c>
      <c r="F37" s="54" t="s">
        <v>47</v>
      </c>
      <c r="G37" s="54" t="s">
        <v>135</v>
      </c>
      <c r="H37" s="47">
        <v>30784.07</v>
      </c>
      <c r="I37" s="8">
        <v>0</v>
      </c>
      <c r="J37" s="47">
        <v>30784.07</v>
      </c>
      <c r="K37" s="48" t="s">
        <v>123</v>
      </c>
      <c r="L37" s="10" t="s">
        <v>15</v>
      </c>
      <c r="M37" s="30"/>
      <c r="N37" s="30"/>
      <c r="O37" s="30"/>
      <c r="P37" s="30"/>
      <c r="Q37" s="30"/>
    </row>
    <row r="38" spans="1:17" s="56" customFormat="1" ht="16.5" x14ac:dyDescent="0.25">
      <c r="A38" s="30"/>
      <c r="B38" s="30"/>
      <c r="C38" s="30"/>
      <c r="D38" s="43" t="s">
        <v>150</v>
      </c>
      <c r="E38" s="44">
        <v>44438</v>
      </c>
      <c r="F38" s="54" t="s">
        <v>151</v>
      </c>
      <c r="G38" s="54" t="s">
        <v>152</v>
      </c>
      <c r="H38" s="47">
        <v>5230.95</v>
      </c>
      <c r="I38" s="8">
        <v>0</v>
      </c>
      <c r="J38" s="47">
        <v>5230.95</v>
      </c>
      <c r="K38" s="48" t="s">
        <v>123</v>
      </c>
      <c r="L38" s="10" t="s">
        <v>15</v>
      </c>
      <c r="M38" s="30"/>
      <c r="N38" s="30"/>
      <c r="O38" s="30"/>
      <c r="P38" s="30"/>
      <c r="Q38" s="30"/>
    </row>
    <row r="39" spans="1:17" s="56" customFormat="1" ht="16.5" x14ac:dyDescent="0.25">
      <c r="A39" s="30"/>
      <c r="B39" s="30"/>
      <c r="C39" s="30"/>
      <c r="D39" s="43" t="s">
        <v>153</v>
      </c>
      <c r="E39" s="44">
        <v>44439</v>
      </c>
      <c r="F39" s="54" t="s">
        <v>48</v>
      </c>
      <c r="G39" s="54" t="s">
        <v>49</v>
      </c>
      <c r="H39" s="47">
        <v>39955.599999999999</v>
      </c>
      <c r="I39" s="8">
        <v>0</v>
      </c>
      <c r="J39" s="47">
        <v>39955.599999999999</v>
      </c>
      <c r="K39" s="48" t="s">
        <v>123</v>
      </c>
      <c r="L39" s="10" t="s">
        <v>15</v>
      </c>
      <c r="M39" s="30"/>
      <c r="N39" s="30"/>
      <c r="O39" s="30"/>
      <c r="P39" s="30"/>
      <c r="Q39" s="30"/>
    </row>
    <row r="40" spans="1:17" s="55" customFormat="1" ht="16.5" x14ac:dyDescent="0.25">
      <c r="A40" s="53"/>
      <c r="B40" s="53"/>
      <c r="C40" s="53"/>
      <c r="D40" s="43" t="s">
        <v>50</v>
      </c>
      <c r="E40" s="44">
        <v>44407</v>
      </c>
      <c r="F40" s="54" t="s">
        <v>51</v>
      </c>
      <c r="G40" s="46" t="s">
        <v>14</v>
      </c>
      <c r="H40" s="47">
        <v>101700</v>
      </c>
      <c r="I40" s="8">
        <v>0</v>
      </c>
      <c r="J40" s="47">
        <v>101700</v>
      </c>
      <c r="K40" s="48" t="s">
        <v>123</v>
      </c>
      <c r="L40" s="10" t="s">
        <v>124</v>
      </c>
      <c r="M40" s="53"/>
      <c r="N40" s="53"/>
      <c r="O40" s="53"/>
      <c r="P40" s="53"/>
      <c r="Q40" s="53"/>
    </row>
    <row r="41" spans="1:17" s="55" customFormat="1" ht="16.5" x14ac:dyDescent="0.25">
      <c r="A41" s="53"/>
      <c r="B41" s="53"/>
      <c r="C41" s="53"/>
      <c r="D41" s="43" t="s">
        <v>52</v>
      </c>
      <c r="E41" s="44">
        <v>44407</v>
      </c>
      <c r="F41" s="54" t="s">
        <v>53</v>
      </c>
      <c r="G41" s="46" t="s">
        <v>54</v>
      </c>
      <c r="H41" s="47">
        <v>674095.18</v>
      </c>
      <c r="I41" s="8">
        <v>0</v>
      </c>
      <c r="J41" s="47">
        <v>674095.18</v>
      </c>
      <c r="K41" s="48" t="s">
        <v>123</v>
      </c>
      <c r="L41" s="10" t="s">
        <v>124</v>
      </c>
      <c r="M41" s="53"/>
      <c r="N41" s="53"/>
      <c r="O41" s="53"/>
      <c r="P41" s="53"/>
      <c r="Q41" s="53"/>
    </row>
    <row r="42" spans="1:17" s="55" customFormat="1" ht="16.5" x14ac:dyDescent="0.25">
      <c r="A42" s="53"/>
      <c r="B42" s="53"/>
      <c r="C42" s="53"/>
      <c r="D42" s="43" t="s">
        <v>55</v>
      </c>
      <c r="E42" s="44">
        <v>44407</v>
      </c>
      <c r="F42" s="54" t="s">
        <v>56</v>
      </c>
      <c r="G42" s="54" t="s">
        <v>57</v>
      </c>
      <c r="H42" s="47">
        <v>4746</v>
      </c>
      <c r="I42" s="8">
        <v>0</v>
      </c>
      <c r="J42" s="47">
        <v>4746</v>
      </c>
      <c r="K42" s="48" t="s">
        <v>123</v>
      </c>
      <c r="L42" s="10" t="s">
        <v>124</v>
      </c>
      <c r="M42" s="53"/>
      <c r="N42" s="53"/>
      <c r="O42" s="53"/>
      <c r="P42" s="53"/>
      <c r="Q42" s="53"/>
    </row>
    <row r="43" spans="1:17" s="55" customFormat="1" ht="16.5" x14ac:dyDescent="0.25">
      <c r="A43" s="53"/>
      <c r="B43" s="53"/>
      <c r="C43" s="53"/>
      <c r="D43" s="43" t="s">
        <v>58</v>
      </c>
      <c r="E43" s="44">
        <v>44407</v>
      </c>
      <c r="F43" s="54" t="s">
        <v>59</v>
      </c>
      <c r="G43" s="46" t="s">
        <v>14</v>
      </c>
      <c r="H43" s="47">
        <v>113000</v>
      </c>
      <c r="I43" s="8">
        <v>0</v>
      </c>
      <c r="J43" s="47">
        <v>113000</v>
      </c>
      <c r="K43" s="48" t="s">
        <v>123</v>
      </c>
      <c r="L43" s="10" t="s">
        <v>124</v>
      </c>
      <c r="M43" s="53"/>
      <c r="N43" s="53"/>
      <c r="O43" s="53"/>
      <c r="P43" s="53"/>
      <c r="Q43" s="53"/>
    </row>
    <row r="44" spans="1:17" s="56" customFormat="1" ht="16.5" x14ac:dyDescent="0.25">
      <c r="A44" s="30"/>
      <c r="B44" s="30"/>
      <c r="C44" s="30"/>
      <c r="D44" s="43" t="s">
        <v>154</v>
      </c>
      <c r="E44" s="44">
        <v>44439</v>
      </c>
      <c r="F44" s="54" t="s">
        <v>60</v>
      </c>
      <c r="G44" s="54" t="s">
        <v>61</v>
      </c>
      <c r="H44" s="47">
        <v>386736.41</v>
      </c>
      <c r="I44" s="8">
        <v>0</v>
      </c>
      <c r="J44" s="47">
        <v>386736.41</v>
      </c>
      <c r="K44" s="48" t="s">
        <v>123</v>
      </c>
      <c r="L44" s="10" t="s">
        <v>15</v>
      </c>
      <c r="M44" s="30"/>
      <c r="N44" s="30"/>
      <c r="O44" s="30"/>
      <c r="P44" s="30"/>
      <c r="Q44" s="30"/>
    </row>
    <row r="45" spans="1:17" s="56" customFormat="1" ht="16.5" x14ac:dyDescent="0.25">
      <c r="A45" s="30"/>
      <c r="B45" s="30"/>
      <c r="C45" s="30"/>
      <c r="D45" s="43" t="s">
        <v>155</v>
      </c>
      <c r="E45" s="44">
        <v>44427</v>
      </c>
      <c r="F45" s="54" t="s">
        <v>156</v>
      </c>
      <c r="G45" s="54" t="s">
        <v>85</v>
      </c>
      <c r="H45" s="47">
        <v>90297.07</v>
      </c>
      <c r="I45" s="8">
        <v>0</v>
      </c>
      <c r="J45" s="47">
        <v>90297.07</v>
      </c>
      <c r="K45" s="48" t="s">
        <v>123</v>
      </c>
      <c r="L45" s="10" t="s">
        <v>15</v>
      </c>
      <c r="M45" s="30"/>
      <c r="N45" s="30"/>
      <c r="O45" s="30"/>
      <c r="P45" s="30"/>
      <c r="Q45" s="30"/>
    </row>
    <row r="46" spans="1:17" s="56" customFormat="1" ht="16.5" x14ac:dyDescent="0.25">
      <c r="A46" s="30"/>
      <c r="B46" s="30"/>
      <c r="C46" s="30"/>
      <c r="D46" s="43" t="s">
        <v>157</v>
      </c>
      <c r="E46" s="44">
        <v>44433</v>
      </c>
      <c r="F46" s="54" t="s">
        <v>62</v>
      </c>
      <c r="G46" s="54" t="s">
        <v>63</v>
      </c>
      <c r="H46" s="47">
        <v>128312.4</v>
      </c>
      <c r="I46" s="8">
        <v>0</v>
      </c>
      <c r="J46" s="47">
        <v>128312.4</v>
      </c>
      <c r="K46" s="48" t="s">
        <v>123</v>
      </c>
      <c r="L46" s="10" t="s">
        <v>15</v>
      </c>
      <c r="M46" s="30"/>
      <c r="N46" s="30"/>
      <c r="O46" s="30"/>
      <c r="P46" s="30"/>
      <c r="Q46" s="30"/>
    </row>
    <row r="47" spans="1:17" s="56" customFormat="1" ht="16.5" x14ac:dyDescent="0.25">
      <c r="A47" s="30"/>
      <c r="B47" s="30"/>
      <c r="C47" s="30"/>
      <c r="D47" s="43" t="s">
        <v>158</v>
      </c>
      <c r="E47" s="44">
        <v>44431</v>
      </c>
      <c r="F47" s="54" t="s">
        <v>64</v>
      </c>
      <c r="G47" s="54" t="s">
        <v>40</v>
      </c>
      <c r="H47" s="47">
        <v>56051.79</v>
      </c>
      <c r="I47" s="8">
        <v>0</v>
      </c>
      <c r="J47" s="47">
        <v>56051.79</v>
      </c>
      <c r="K47" s="48" t="s">
        <v>123</v>
      </c>
      <c r="L47" s="10" t="s">
        <v>15</v>
      </c>
      <c r="M47" s="30"/>
      <c r="N47" s="30"/>
      <c r="O47" s="30"/>
      <c r="P47" s="30"/>
      <c r="Q47" s="30"/>
    </row>
    <row r="48" spans="1:17" s="55" customFormat="1" ht="16.5" x14ac:dyDescent="0.25">
      <c r="A48" s="53"/>
      <c r="B48" s="53"/>
      <c r="C48" s="53"/>
      <c r="D48" s="43" t="s">
        <v>159</v>
      </c>
      <c r="E48" s="44">
        <v>44407</v>
      </c>
      <c r="F48" s="54" t="s">
        <v>65</v>
      </c>
      <c r="G48" s="54" t="s">
        <v>63</v>
      </c>
      <c r="H48" s="47">
        <v>188759.7</v>
      </c>
      <c r="I48" s="8">
        <v>0</v>
      </c>
      <c r="J48" s="47">
        <v>188759.7</v>
      </c>
      <c r="K48" s="48" t="s">
        <v>123</v>
      </c>
      <c r="L48" s="10" t="s">
        <v>124</v>
      </c>
      <c r="M48" s="53"/>
      <c r="N48" s="53"/>
      <c r="O48" s="53"/>
      <c r="P48" s="53"/>
      <c r="Q48" s="53"/>
    </row>
    <row r="49" spans="1:17" s="55" customFormat="1" ht="16.5" x14ac:dyDescent="0.25">
      <c r="A49" s="53"/>
      <c r="B49" s="53"/>
      <c r="C49" s="53"/>
      <c r="D49" s="43" t="s">
        <v>66</v>
      </c>
      <c r="E49" s="44">
        <v>44407</v>
      </c>
      <c r="F49" s="54" t="s">
        <v>67</v>
      </c>
      <c r="G49" s="54" t="s">
        <v>14</v>
      </c>
      <c r="H49" s="47">
        <v>67800</v>
      </c>
      <c r="I49" s="8">
        <v>0</v>
      </c>
      <c r="J49" s="47">
        <v>67800</v>
      </c>
      <c r="K49" s="48" t="s">
        <v>123</v>
      </c>
      <c r="L49" s="10" t="s">
        <v>124</v>
      </c>
      <c r="M49" s="53"/>
      <c r="N49" s="53"/>
      <c r="O49" s="53"/>
      <c r="P49" s="53"/>
      <c r="Q49" s="53"/>
    </row>
    <row r="50" spans="1:17" s="55" customFormat="1" ht="16.5" x14ac:dyDescent="0.25">
      <c r="A50" s="53"/>
      <c r="B50" s="53"/>
      <c r="C50" s="53"/>
      <c r="D50" s="43" t="s">
        <v>68</v>
      </c>
      <c r="E50" s="44">
        <v>44407</v>
      </c>
      <c r="F50" s="54" t="s">
        <v>69</v>
      </c>
      <c r="G50" s="54" t="s">
        <v>70</v>
      </c>
      <c r="H50" s="47">
        <v>24764.14</v>
      </c>
      <c r="I50" s="8">
        <v>0</v>
      </c>
      <c r="J50" s="47">
        <v>24764.14</v>
      </c>
      <c r="K50" s="48" t="s">
        <v>123</v>
      </c>
      <c r="L50" s="10" t="s">
        <v>124</v>
      </c>
      <c r="M50" s="53"/>
      <c r="N50" s="53"/>
      <c r="O50" s="53"/>
      <c r="P50" s="53"/>
      <c r="Q50" s="53"/>
    </row>
    <row r="51" spans="1:17" s="56" customFormat="1" ht="16.5" x14ac:dyDescent="0.25">
      <c r="A51" s="30"/>
      <c r="B51" s="30"/>
      <c r="C51" s="30"/>
      <c r="D51" s="43" t="s">
        <v>160</v>
      </c>
      <c r="E51" s="44">
        <v>44435</v>
      </c>
      <c r="F51" s="54" t="s">
        <v>161</v>
      </c>
      <c r="G51" s="54" t="s">
        <v>162</v>
      </c>
      <c r="H51" s="47">
        <v>20526.150000000001</v>
      </c>
      <c r="I51" s="8">
        <v>0</v>
      </c>
      <c r="J51" s="47">
        <v>20526.150000000001</v>
      </c>
      <c r="K51" s="48" t="s">
        <v>123</v>
      </c>
      <c r="L51" s="10" t="s">
        <v>15</v>
      </c>
      <c r="M51" s="30"/>
      <c r="N51" s="30"/>
      <c r="O51" s="30"/>
      <c r="P51" s="30"/>
      <c r="Q51" s="30"/>
    </row>
    <row r="52" spans="1:17" s="56" customFormat="1" ht="16.5" x14ac:dyDescent="0.25">
      <c r="A52" s="30"/>
      <c r="B52" s="30"/>
      <c r="C52" s="30"/>
      <c r="D52" s="43" t="s">
        <v>163</v>
      </c>
      <c r="E52" s="44">
        <v>44425</v>
      </c>
      <c r="F52" s="54" t="s">
        <v>164</v>
      </c>
      <c r="G52" s="46" t="s">
        <v>14</v>
      </c>
      <c r="H52" s="47">
        <v>22600</v>
      </c>
      <c r="I52" s="8">
        <v>0</v>
      </c>
      <c r="J52" s="47">
        <v>22600</v>
      </c>
      <c r="K52" s="48" t="s">
        <v>123</v>
      </c>
      <c r="L52" s="10" t="s">
        <v>15</v>
      </c>
      <c r="M52" s="30"/>
      <c r="N52" s="30"/>
      <c r="O52" s="30"/>
      <c r="P52" s="30"/>
      <c r="Q52" s="30"/>
    </row>
    <row r="53" spans="1:17" s="55" customFormat="1" ht="16.5" x14ac:dyDescent="0.25">
      <c r="A53" s="53"/>
      <c r="B53" s="53"/>
      <c r="C53" s="53"/>
      <c r="D53" s="43" t="s">
        <v>71</v>
      </c>
      <c r="E53" s="44">
        <v>44399</v>
      </c>
      <c r="F53" s="54" t="s">
        <v>72</v>
      </c>
      <c r="G53" s="46" t="s">
        <v>14</v>
      </c>
      <c r="H53" s="47">
        <v>135600</v>
      </c>
      <c r="I53" s="8">
        <v>0</v>
      </c>
      <c r="J53" s="47">
        <v>135600</v>
      </c>
      <c r="K53" s="48" t="s">
        <v>123</v>
      </c>
      <c r="L53" s="10" t="s">
        <v>124</v>
      </c>
      <c r="M53" s="53"/>
      <c r="N53" s="53"/>
      <c r="O53" s="53"/>
      <c r="P53" s="53"/>
      <c r="Q53" s="53"/>
    </row>
    <row r="54" spans="1:17" s="56" customFormat="1" ht="16.5" x14ac:dyDescent="0.25">
      <c r="A54" s="30"/>
      <c r="B54" s="30"/>
      <c r="C54" s="30"/>
      <c r="D54" s="43" t="s">
        <v>165</v>
      </c>
      <c r="E54" s="44">
        <v>44435</v>
      </c>
      <c r="F54" s="54" t="s">
        <v>166</v>
      </c>
      <c r="G54" s="46" t="s">
        <v>167</v>
      </c>
      <c r="H54" s="47">
        <v>38829.199999999997</v>
      </c>
      <c r="I54" s="8">
        <v>0</v>
      </c>
      <c r="J54" s="47">
        <v>38829.199999999997</v>
      </c>
      <c r="K54" s="48" t="s">
        <v>123</v>
      </c>
      <c r="L54" s="10" t="s">
        <v>15</v>
      </c>
      <c r="M54" s="30"/>
      <c r="N54" s="30"/>
      <c r="O54" s="30"/>
      <c r="P54" s="30"/>
      <c r="Q54" s="30"/>
    </row>
    <row r="55" spans="1:17" s="55" customFormat="1" ht="16.5" x14ac:dyDescent="0.25">
      <c r="A55" s="53"/>
      <c r="B55" s="53"/>
      <c r="C55" s="53"/>
      <c r="D55" s="43" t="s">
        <v>73</v>
      </c>
      <c r="E55" s="44">
        <v>44407</v>
      </c>
      <c r="F55" s="54" t="s">
        <v>74</v>
      </c>
      <c r="G55" s="46" t="s">
        <v>14</v>
      </c>
      <c r="H55" s="47">
        <v>158200</v>
      </c>
      <c r="I55" s="8">
        <v>0</v>
      </c>
      <c r="J55" s="47">
        <v>158200</v>
      </c>
      <c r="K55" s="48" t="s">
        <v>123</v>
      </c>
      <c r="L55" s="10" t="s">
        <v>124</v>
      </c>
      <c r="M55" s="53"/>
      <c r="N55" s="53"/>
      <c r="O55" s="53"/>
      <c r="P55" s="53"/>
      <c r="Q55" s="53"/>
    </row>
    <row r="56" spans="1:17" s="55" customFormat="1" ht="16.5" x14ac:dyDescent="0.25">
      <c r="A56" s="53"/>
      <c r="B56" s="53"/>
      <c r="C56" s="53"/>
      <c r="D56" s="43" t="s">
        <v>75</v>
      </c>
      <c r="E56" s="44">
        <v>44407</v>
      </c>
      <c r="F56" s="54" t="s">
        <v>76</v>
      </c>
      <c r="G56" s="46" t="s">
        <v>14</v>
      </c>
      <c r="H56" s="47">
        <v>50850</v>
      </c>
      <c r="I56" s="8">
        <v>0</v>
      </c>
      <c r="J56" s="47">
        <v>50850</v>
      </c>
      <c r="K56" s="48" t="s">
        <v>123</v>
      </c>
      <c r="L56" s="10" t="s">
        <v>124</v>
      </c>
      <c r="M56" s="53"/>
      <c r="N56" s="53"/>
      <c r="O56" s="53"/>
      <c r="P56" s="53"/>
      <c r="Q56" s="53"/>
    </row>
    <row r="57" spans="1:17" s="56" customFormat="1" ht="16.5" x14ac:dyDescent="0.25">
      <c r="A57" s="30"/>
      <c r="B57" s="30"/>
      <c r="C57" s="30"/>
      <c r="D57" s="43" t="s">
        <v>91</v>
      </c>
      <c r="E57" s="44">
        <v>44427</v>
      </c>
      <c r="F57" s="54" t="s">
        <v>168</v>
      </c>
      <c r="G57" s="54" t="s">
        <v>85</v>
      </c>
      <c r="H57" s="47">
        <v>17100</v>
      </c>
      <c r="I57" s="8">
        <v>0</v>
      </c>
      <c r="J57" s="47">
        <v>17100</v>
      </c>
      <c r="K57" s="48" t="s">
        <v>123</v>
      </c>
      <c r="L57" s="10" t="s">
        <v>15</v>
      </c>
      <c r="M57" s="30"/>
      <c r="N57" s="30"/>
      <c r="O57" s="30"/>
      <c r="P57" s="30"/>
      <c r="Q57" s="30"/>
    </row>
    <row r="58" spans="1:17" s="55" customFormat="1" ht="16.5" x14ac:dyDescent="0.25">
      <c r="A58" s="53"/>
      <c r="B58" s="53"/>
      <c r="C58" s="53"/>
      <c r="D58" s="43" t="s">
        <v>77</v>
      </c>
      <c r="E58" s="44">
        <v>44407</v>
      </c>
      <c r="F58" s="54" t="s">
        <v>78</v>
      </c>
      <c r="G58" s="46" t="s">
        <v>14</v>
      </c>
      <c r="H58" s="47">
        <v>56500</v>
      </c>
      <c r="I58" s="8">
        <v>0</v>
      </c>
      <c r="J58" s="47">
        <v>56500</v>
      </c>
      <c r="K58" s="48" t="s">
        <v>123</v>
      </c>
      <c r="L58" s="10" t="s">
        <v>124</v>
      </c>
      <c r="M58" s="53"/>
      <c r="N58" s="53"/>
      <c r="O58" s="53"/>
      <c r="P58" s="53"/>
      <c r="Q58" s="53"/>
    </row>
    <row r="59" spans="1:17" s="56" customFormat="1" ht="16.5" x14ac:dyDescent="0.25">
      <c r="A59" s="30"/>
      <c r="B59" s="30"/>
      <c r="C59" s="30"/>
      <c r="D59" s="43" t="s">
        <v>169</v>
      </c>
      <c r="E59" s="44">
        <v>44439</v>
      </c>
      <c r="F59" s="54" t="s">
        <v>170</v>
      </c>
      <c r="G59" s="46" t="s">
        <v>171</v>
      </c>
      <c r="H59" s="47">
        <v>235600</v>
      </c>
      <c r="I59" s="8">
        <v>0</v>
      </c>
      <c r="J59" s="47">
        <v>235600</v>
      </c>
      <c r="K59" s="48" t="s">
        <v>123</v>
      </c>
      <c r="L59" s="10" t="s">
        <v>15</v>
      </c>
      <c r="M59" s="30"/>
      <c r="N59" s="30"/>
      <c r="O59" s="30"/>
      <c r="P59" s="30"/>
      <c r="Q59" s="30"/>
    </row>
    <row r="60" spans="1:17" s="56" customFormat="1" ht="16.5" x14ac:dyDescent="0.25">
      <c r="A60" s="30"/>
      <c r="B60" s="30"/>
      <c r="C60" s="30"/>
      <c r="D60" s="43" t="s">
        <v>84</v>
      </c>
      <c r="E60" s="44">
        <v>44426</v>
      </c>
      <c r="F60" s="54" t="s">
        <v>172</v>
      </c>
      <c r="G60" s="46" t="s">
        <v>14</v>
      </c>
      <c r="H60" s="47">
        <v>113000</v>
      </c>
      <c r="I60" s="8">
        <v>0</v>
      </c>
      <c r="J60" s="47">
        <v>113000</v>
      </c>
      <c r="K60" s="48" t="s">
        <v>123</v>
      </c>
      <c r="L60" s="10" t="s">
        <v>15</v>
      </c>
      <c r="M60" s="30"/>
      <c r="N60" s="30"/>
      <c r="O60" s="30"/>
      <c r="P60" s="30"/>
      <c r="Q60" s="30"/>
    </row>
    <row r="61" spans="1:17" s="55" customFormat="1" ht="16.5" x14ac:dyDescent="0.25">
      <c r="A61" s="53"/>
      <c r="B61" s="53"/>
      <c r="C61" s="53"/>
      <c r="D61" s="43" t="s">
        <v>79</v>
      </c>
      <c r="E61" s="44">
        <v>44407</v>
      </c>
      <c r="F61" s="54" t="s">
        <v>80</v>
      </c>
      <c r="G61" s="46" t="s">
        <v>14</v>
      </c>
      <c r="H61" s="47">
        <v>169500</v>
      </c>
      <c r="I61" s="8">
        <v>0</v>
      </c>
      <c r="J61" s="47">
        <v>169500</v>
      </c>
      <c r="K61" s="48" t="s">
        <v>123</v>
      </c>
      <c r="L61" s="10" t="s">
        <v>124</v>
      </c>
      <c r="M61" s="53"/>
      <c r="N61" s="53"/>
      <c r="O61" s="53"/>
      <c r="P61" s="53"/>
      <c r="Q61" s="53"/>
    </row>
    <row r="62" spans="1:17" s="55" customFormat="1" ht="16.5" x14ac:dyDescent="0.25">
      <c r="A62" s="53"/>
      <c r="B62" s="53"/>
      <c r="C62" s="53"/>
      <c r="D62" s="43" t="s">
        <v>81</v>
      </c>
      <c r="E62" s="44">
        <v>44407</v>
      </c>
      <c r="F62" s="54" t="s">
        <v>82</v>
      </c>
      <c r="G62" s="54" t="s">
        <v>83</v>
      </c>
      <c r="H62" s="47">
        <v>63830.5</v>
      </c>
      <c r="I62" s="8">
        <v>0</v>
      </c>
      <c r="J62" s="47">
        <v>63830.5</v>
      </c>
      <c r="K62" s="48" t="s">
        <v>123</v>
      </c>
      <c r="L62" s="10" t="s">
        <v>124</v>
      </c>
      <c r="M62" s="53"/>
      <c r="N62" s="53"/>
      <c r="O62" s="53"/>
      <c r="P62" s="53"/>
      <c r="Q62" s="53"/>
    </row>
    <row r="63" spans="1:17" s="55" customFormat="1" ht="16.5" x14ac:dyDescent="0.25">
      <c r="A63" s="53"/>
      <c r="B63" s="53"/>
      <c r="C63" s="53"/>
      <c r="D63" s="43" t="s">
        <v>86</v>
      </c>
      <c r="E63" s="44">
        <v>44407</v>
      </c>
      <c r="F63" s="54" t="s">
        <v>87</v>
      </c>
      <c r="G63" s="54" t="s">
        <v>88</v>
      </c>
      <c r="H63" s="47">
        <v>44070</v>
      </c>
      <c r="I63" s="8">
        <v>0</v>
      </c>
      <c r="J63" s="47">
        <v>44070</v>
      </c>
      <c r="K63" s="48" t="s">
        <v>123</v>
      </c>
      <c r="L63" s="10" t="s">
        <v>124</v>
      </c>
      <c r="M63" s="53"/>
      <c r="N63" s="53"/>
      <c r="O63" s="53"/>
      <c r="P63" s="53"/>
      <c r="Q63" s="53"/>
    </row>
    <row r="64" spans="1:17" s="55" customFormat="1" ht="16.5" x14ac:dyDescent="0.25">
      <c r="A64" s="53"/>
      <c r="B64" s="53"/>
      <c r="C64" s="53"/>
      <c r="D64" s="43" t="s">
        <v>89</v>
      </c>
      <c r="E64" s="44">
        <v>44407</v>
      </c>
      <c r="F64" s="54" t="s">
        <v>90</v>
      </c>
      <c r="G64" s="46" t="s">
        <v>14</v>
      </c>
      <c r="H64" s="47">
        <v>113000</v>
      </c>
      <c r="I64" s="8">
        <v>0</v>
      </c>
      <c r="J64" s="47">
        <v>113000</v>
      </c>
      <c r="K64" s="48" t="s">
        <v>123</v>
      </c>
      <c r="L64" s="10" t="s">
        <v>124</v>
      </c>
      <c r="M64" s="53"/>
      <c r="N64" s="53"/>
      <c r="O64" s="53"/>
      <c r="P64" s="53"/>
      <c r="Q64" s="53"/>
    </row>
    <row r="65" spans="1:17" s="55" customFormat="1" ht="16.5" x14ac:dyDescent="0.25">
      <c r="A65" s="53"/>
      <c r="B65" s="53"/>
      <c r="C65" s="53"/>
      <c r="D65" s="43" t="s">
        <v>91</v>
      </c>
      <c r="E65" s="44">
        <v>44407</v>
      </c>
      <c r="F65" s="54" t="s">
        <v>92</v>
      </c>
      <c r="G65" s="46" t="s">
        <v>14</v>
      </c>
      <c r="H65" s="47">
        <v>101700</v>
      </c>
      <c r="I65" s="8">
        <v>0</v>
      </c>
      <c r="J65" s="47">
        <v>101700</v>
      </c>
      <c r="K65" s="48" t="s">
        <v>123</v>
      </c>
      <c r="L65" s="10" t="s">
        <v>124</v>
      </c>
      <c r="M65" s="53"/>
      <c r="N65" s="53"/>
      <c r="O65" s="53"/>
      <c r="P65" s="53"/>
      <c r="Q65" s="53"/>
    </row>
    <row r="66" spans="1:17" s="55" customFormat="1" ht="16.5" x14ac:dyDescent="0.25">
      <c r="A66" s="53"/>
      <c r="B66" s="53"/>
      <c r="C66" s="53"/>
      <c r="D66" s="43" t="s">
        <v>93</v>
      </c>
      <c r="E66" s="44">
        <v>44407</v>
      </c>
      <c r="F66" s="54" t="s">
        <v>94</v>
      </c>
      <c r="G66" s="46" t="s">
        <v>14</v>
      </c>
      <c r="H66" s="47">
        <v>67800</v>
      </c>
      <c r="I66" s="8">
        <v>0</v>
      </c>
      <c r="J66" s="47">
        <v>67800</v>
      </c>
      <c r="K66" s="48" t="s">
        <v>123</v>
      </c>
      <c r="L66" s="10" t="s">
        <v>124</v>
      </c>
      <c r="M66" s="53"/>
      <c r="N66" s="53"/>
      <c r="O66" s="53"/>
      <c r="P66" s="53"/>
      <c r="Q66" s="53"/>
    </row>
    <row r="67" spans="1:17" s="56" customFormat="1" ht="16.5" x14ac:dyDescent="0.25">
      <c r="A67" s="30"/>
      <c r="B67" s="30"/>
      <c r="C67" s="30"/>
      <c r="D67" s="43" t="s">
        <v>84</v>
      </c>
      <c r="E67" s="44">
        <v>44427</v>
      </c>
      <c r="F67" s="54" t="s">
        <v>173</v>
      </c>
      <c r="G67" s="46" t="s">
        <v>14</v>
      </c>
      <c r="H67" s="47">
        <v>135600</v>
      </c>
      <c r="I67" s="8">
        <v>0</v>
      </c>
      <c r="J67" s="47">
        <v>135600</v>
      </c>
      <c r="K67" s="48" t="s">
        <v>123</v>
      </c>
      <c r="L67" s="10" t="s">
        <v>15</v>
      </c>
      <c r="M67" s="30"/>
      <c r="N67" s="30"/>
      <c r="O67" s="30"/>
      <c r="P67" s="30"/>
      <c r="Q67" s="30"/>
    </row>
    <row r="68" spans="1:17" s="55" customFormat="1" ht="16.5" x14ac:dyDescent="0.25">
      <c r="A68" s="53"/>
      <c r="B68" s="53"/>
      <c r="C68" s="53"/>
      <c r="D68" s="43" t="s">
        <v>95</v>
      </c>
      <c r="E68" s="44">
        <v>44407</v>
      </c>
      <c r="F68" s="54" t="s">
        <v>96</v>
      </c>
      <c r="G68" s="54" t="s">
        <v>88</v>
      </c>
      <c r="H68" s="47">
        <v>517540</v>
      </c>
      <c r="I68" s="8">
        <v>0</v>
      </c>
      <c r="J68" s="47">
        <v>517540</v>
      </c>
      <c r="K68" s="48" t="s">
        <v>123</v>
      </c>
      <c r="L68" s="10" t="s">
        <v>124</v>
      </c>
      <c r="M68" s="53"/>
      <c r="N68" s="53"/>
      <c r="O68" s="53"/>
      <c r="P68" s="53"/>
      <c r="Q68" s="53"/>
    </row>
    <row r="69" spans="1:17" s="55" customFormat="1" ht="16.5" x14ac:dyDescent="0.25">
      <c r="A69" s="53"/>
      <c r="B69" s="53"/>
      <c r="C69" s="53"/>
      <c r="D69" s="43" t="s">
        <v>174</v>
      </c>
      <c r="E69" s="44">
        <v>44407</v>
      </c>
      <c r="F69" s="54" t="s">
        <v>97</v>
      </c>
      <c r="G69" s="54" t="s">
        <v>98</v>
      </c>
      <c r="H69" s="47">
        <f>1351120.84-1946.64</f>
        <v>1349174.2000000002</v>
      </c>
      <c r="I69" s="8">
        <v>0</v>
      </c>
      <c r="J69" s="47">
        <f>1351120.84-1946.64</f>
        <v>1349174.2000000002</v>
      </c>
      <c r="K69" s="48" t="s">
        <v>123</v>
      </c>
      <c r="L69" s="10" t="s">
        <v>124</v>
      </c>
      <c r="M69" s="53"/>
      <c r="N69" s="53"/>
      <c r="O69" s="53"/>
      <c r="P69" s="53"/>
      <c r="Q69" s="53"/>
    </row>
    <row r="70" spans="1:17" s="56" customFormat="1" ht="16.5" x14ac:dyDescent="0.25">
      <c r="A70" s="30"/>
      <c r="B70" s="30"/>
      <c r="C70" s="30"/>
      <c r="D70" s="43" t="s">
        <v>175</v>
      </c>
      <c r="E70" s="44">
        <v>44433</v>
      </c>
      <c r="F70" s="54" t="s">
        <v>176</v>
      </c>
      <c r="G70" s="46" t="s">
        <v>14</v>
      </c>
      <c r="H70" s="47">
        <v>235600</v>
      </c>
      <c r="I70" s="8">
        <v>0</v>
      </c>
      <c r="J70" s="47">
        <v>235600</v>
      </c>
      <c r="K70" s="48" t="s">
        <v>123</v>
      </c>
      <c r="L70" s="10" t="s">
        <v>15</v>
      </c>
      <c r="M70" s="30"/>
      <c r="N70" s="30"/>
      <c r="O70" s="30"/>
      <c r="P70" s="30"/>
      <c r="Q70" s="30"/>
    </row>
    <row r="71" spans="1:17" s="56" customFormat="1" ht="16.5" x14ac:dyDescent="0.25">
      <c r="A71" s="30"/>
      <c r="B71" s="30"/>
      <c r="C71" s="30"/>
      <c r="D71" s="43" t="s">
        <v>177</v>
      </c>
      <c r="E71" s="44">
        <v>44439</v>
      </c>
      <c r="F71" s="54" t="s">
        <v>99</v>
      </c>
      <c r="G71" s="54" t="s">
        <v>14</v>
      </c>
      <c r="H71" s="47">
        <v>180800</v>
      </c>
      <c r="I71" s="8">
        <v>0</v>
      </c>
      <c r="J71" s="47">
        <v>180800</v>
      </c>
      <c r="K71" s="48" t="s">
        <v>123</v>
      </c>
      <c r="L71" s="10" t="s">
        <v>15</v>
      </c>
      <c r="M71" s="30"/>
      <c r="N71" s="30"/>
      <c r="O71" s="30"/>
      <c r="P71" s="30"/>
      <c r="Q71" s="30"/>
    </row>
    <row r="72" spans="1:17" s="56" customFormat="1" ht="16.5" x14ac:dyDescent="0.25">
      <c r="A72" s="30"/>
      <c r="B72" s="30"/>
      <c r="C72" s="30"/>
      <c r="D72" s="43" t="s">
        <v>178</v>
      </c>
      <c r="E72" s="44">
        <v>44427</v>
      </c>
      <c r="F72" s="54" t="s">
        <v>179</v>
      </c>
      <c r="G72" s="46" t="s">
        <v>14</v>
      </c>
      <c r="H72" s="47">
        <v>22600</v>
      </c>
      <c r="I72" s="8">
        <v>0</v>
      </c>
      <c r="J72" s="47">
        <v>22600</v>
      </c>
      <c r="K72" s="48" t="s">
        <v>123</v>
      </c>
      <c r="L72" s="10" t="s">
        <v>15</v>
      </c>
      <c r="M72" s="30"/>
      <c r="N72" s="30"/>
      <c r="O72" s="30"/>
      <c r="P72" s="30"/>
      <c r="Q72" s="30"/>
    </row>
    <row r="73" spans="1:17" s="56" customFormat="1" ht="16.5" x14ac:dyDescent="0.25">
      <c r="A73" s="30"/>
      <c r="B73" s="30"/>
      <c r="C73" s="30"/>
      <c r="D73" s="43" t="s">
        <v>50</v>
      </c>
      <c r="E73" s="44">
        <v>44427</v>
      </c>
      <c r="F73" s="54" t="s">
        <v>180</v>
      </c>
      <c r="G73" s="46" t="s">
        <v>181</v>
      </c>
      <c r="H73" s="47">
        <v>28693.33</v>
      </c>
      <c r="I73" s="8">
        <v>0</v>
      </c>
      <c r="J73" s="47">
        <v>28693.33</v>
      </c>
      <c r="K73" s="48" t="s">
        <v>123</v>
      </c>
      <c r="L73" s="10" t="s">
        <v>15</v>
      </c>
      <c r="M73" s="30"/>
      <c r="N73" s="30"/>
      <c r="O73" s="30"/>
      <c r="P73" s="30"/>
      <c r="Q73" s="30"/>
    </row>
    <row r="74" spans="1:17" s="56" customFormat="1" ht="16.5" x14ac:dyDescent="0.25">
      <c r="A74" s="30"/>
      <c r="B74" s="30"/>
      <c r="C74" s="30"/>
      <c r="D74" s="43" t="s">
        <v>86</v>
      </c>
      <c r="E74" s="44">
        <v>44439</v>
      </c>
      <c r="F74" s="54" t="s">
        <v>182</v>
      </c>
      <c r="G74" s="46" t="s">
        <v>14</v>
      </c>
      <c r="H74" s="47">
        <v>158200</v>
      </c>
      <c r="I74" s="8">
        <v>0</v>
      </c>
      <c r="J74" s="47">
        <v>158200</v>
      </c>
      <c r="K74" s="48" t="s">
        <v>123</v>
      </c>
      <c r="L74" s="10" t="s">
        <v>15</v>
      </c>
      <c r="M74" s="30"/>
      <c r="N74" s="30"/>
      <c r="O74" s="30"/>
      <c r="P74" s="30"/>
      <c r="Q74" s="30"/>
    </row>
    <row r="75" spans="1:17" s="55" customFormat="1" ht="16.5" x14ac:dyDescent="0.25">
      <c r="A75" s="53"/>
      <c r="B75" s="53"/>
      <c r="C75" s="53"/>
      <c r="D75" s="43" t="s">
        <v>100</v>
      </c>
      <c r="E75" s="44">
        <v>44407</v>
      </c>
      <c r="F75" s="54" t="s">
        <v>101</v>
      </c>
      <c r="G75" s="54" t="s">
        <v>57</v>
      </c>
      <c r="H75" s="47">
        <v>20057.5</v>
      </c>
      <c r="I75" s="8">
        <v>0</v>
      </c>
      <c r="J75" s="47">
        <v>20057.5</v>
      </c>
      <c r="K75" s="48" t="s">
        <v>123</v>
      </c>
      <c r="L75" s="10" t="s">
        <v>124</v>
      </c>
      <c r="M75" s="53"/>
      <c r="N75" s="53"/>
      <c r="O75" s="53"/>
      <c r="P75" s="53"/>
      <c r="Q75" s="53"/>
    </row>
    <row r="76" spans="1:17" s="55" customFormat="1" ht="16.5" x14ac:dyDescent="0.25">
      <c r="A76" s="53"/>
      <c r="B76" s="53"/>
      <c r="C76" s="53"/>
      <c r="D76" s="43" t="s">
        <v>102</v>
      </c>
      <c r="E76" s="44">
        <v>44407</v>
      </c>
      <c r="F76" s="54" t="s">
        <v>103</v>
      </c>
      <c r="G76" s="46" t="s">
        <v>14</v>
      </c>
      <c r="H76" s="47">
        <v>90400</v>
      </c>
      <c r="I76" s="8">
        <v>0</v>
      </c>
      <c r="J76" s="47">
        <v>90400</v>
      </c>
      <c r="K76" s="48" t="s">
        <v>123</v>
      </c>
      <c r="L76" s="10" t="s">
        <v>124</v>
      </c>
      <c r="M76" s="53"/>
      <c r="N76" s="53"/>
      <c r="O76" s="53"/>
      <c r="P76" s="53"/>
      <c r="Q76" s="53"/>
    </row>
    <row r="77" spans="1:17" s="55" customFormat="1" ht="16.5" x14ac:dyDescent="0.25">
      <c r="A77" s="53"/>
      <c r="B77" s="53"/>
      <c r="C77" s="53"/>
      <c r="D77" s="43" t="s">
        <v>104</v>
      </c>
      <c r="E77" s="44">
        <v>44403</v>
      </c>
      <c r="F77" s="54" t="s">
        <v>105</v>
      </c>
      <c r="G77" s="46" t="s">
        <v>14</v>
      </c>
      <c r="H77" s="47">
        <v>90400</v>
      </c>
      <c r="I77" s="8">
        <v>0</v>
      </c>
      <c r="J77" s="47">
        <v>90400</v>
      </c>
      <c r="K77" s="48" t="s">
        <v>123</v>
      </c>
      <c r="L77" s="10" t="s">
        <v>124</v>
      </c>
      <c r="M77" s="53"/>
      <c r="N77" s="53"/>
      <c r="O77" s="53"/>
      <c r="P77" s="53"/>
      <c r="Q77" s="53"/>
    </row>
    <row r="78" spans="1:17" s="56" customFormat="1" ht="16.5" x14ac:dyDescent="0.25">
      <c r="A78" s="30"/>
      <c r="B78" s="30"/>
      <c r="C78" s="30"/>
      <c r="D78" s="43" t="s">
        <v>27</v>
      </c>
      <c r="E78" s="44">
        <v>44435</v>
      </c>
      <c r="F78" s="54" t="s">
        <v>183</v>
      </c>
      <c r="G78" s="46" t="s">
        <v>14</v>
      </c>
      <c r="H78" s="47">
        <v>79100</v>
      </c>
      <c r="I78" s="8">
        <v>0</v>
      </c>
      <c r="J78" s="47">
        <v>79100</v>
      </c>
      <c r="K78" s="48" t="s">
        <v>123</v>
      </c>
      <c r="L78" s="10" t="s">
        <v>15</v>
      </c>
      <c r="M78" s="30"/>
      <c r="N78" s="30"/>
      <c r="O78" s="30"/>
      <c r="P78" s="30"/>
      <c r="Q78" s="30"/>
    </row>
    <row r="79" spans="1:17" s="56" customFormat="1" ht="16.5" x14ac:dyDescent="0.25">
      <c r="A79" s="30"/>
      <c r="B79" s="30"/>
      <c r="C79" s="30"/>
      <c r="D79" s="43" t="s">
        <v>184</v>
      </c>
      <c r="E79" s="44">
        <v>44435</v>
      </c>
      <c r="F79" s="54" t="s">
        <v>185</v>
      </c>
      <c r="G79" s="46" t="s">
        <v>14</v>
      </c>
      <c r="H79" s="47">
        <v>113000</v>
      </c>
      <c r="I79" s="8">
        <v>0</v>
      </c>
      <c r="J79" s="47">
        <v>113000</v>
      </c>
      <c r="K79" s="48" t="s">
        <v>123</v>
      </c>
      <c r="L79" s="10" t="s">
        <v>15</v>
      </c>
      <c r="M79" s="30"/>
      <c r="N79" s="30"/>
      <c r="O79" s="30"/>
      <c r="P79" s="30"/>
      <c r="Q79" s="30"/>
    </row>
    <row r="80" spans="1:17" s="56" customFormat="1" ht="16.5" x14ac:dyDescent="0.25">
      <c r="A80" s="30"/>
      <c r="B80" s="30"/>
      <c r="C80" s="30"/>
      <c r="D80" s="43" t="s">
        <v>84</v>
      </c>
      <c r="E80" s="44">
        <v>44439</v>
      </c>
      <c r="F80" s="54" t="s">
        <v>106</v>
      </c>
      <c r="G80" s="46" t="s">
        <v>14</v>
      </c>
      <c r="H80" s="47">
        <v>276850</v>
      </c>
      <c r="I80" s="8">
        <v>0</v>
      </c>
      <c r="J80" s="47">
        <v>276850</v>
      </c>
      <c r="K80" s="48" t="s">
        <v>123</v>
      </c>
      <c r="L80" s="10" t="s">
        <v>15</v>
      </c>
      <c r="M80" s="30"/>
      <c r="N80" s="30"/>
      <c r="O80" s="30"/>
      <c r="P80" s="30"/>
      <c r="Q80" s="30"/>
    </row>
    <row r="81" spans="1:93" s="56" customFormat="1" ht="16.5" x14ac:dyDescent="0.25">
      <c r="A81" s="30"/>
      <c r="B81" s="30"/>
      <c r="C81" s="30"/>
      <c r="D81" s="43" t="s">
        <v>175</v>
      </c>
      <c r="E81" s="44">
        <v>44427</v>
      </c>
      <c r="F81" s="54" t="s">
        <v>186</v>
      </c>
      <c r="G81" s="46" t="s">
        <v>14</v>
      </c>
      <c r="H81" s="47">
        <v>45200</v>
      </c>
      <c r="I81" s="8">
        <v>0</v>
      </c>
      <c r="J81" s="47">
        <v>45200</v>
      </c>
      <c r="K81" s="48" t="s">
        <v>123</v>
      </c>
      <c r="L81" s="10" t="s">
        <v>15</v>
      </c>
      <c r="M81" s="30"/>
      <c r="N81" s="30"/>
      <c r="O81" s="30"/>
      <c r="P81" s="30"/>
      <c r="Q81" s="30"/>
    </row>
    <row r="82" spans="1:93" s="56" customFormat="1" ht="16.5" x14ac:dyDescent="0.25">
      <c r="A82" s="30"/>
      <c r="B82" s="30"/>
      <c r="C82" s="30"/>
      <c r="D82" s="43" t="s">
        <v>187</v>
      </c>
      <c r="E82" s="44">
        <v>44421</v>
      </c>
      <c r="F82" s="54" t="s">
        <v>107</v>
      </c>
      <c r="G82" s="54" t="s">
        <v>19</v>
      </c>
      <c r="H82" s="47">
        <v>12309.05</v>
      </c>
      <c r="I82" s="8">
        <v>0</v>
      </c>
      <c r="J82" s="47">
        <v>12309.05</v>
      </c>
      <c r="K82" s="48" t="s">
        <v>123</v>
      </c>
      <c r="L82" s="10" t="s">
        <v>15</v>
      </c>
      <c r="M82" s="30"/>
      <c r="N82" s="30"/>
      <c r="O82" s="30"/>
      <c r="P82" s="30"/>
      <c r="Q82" s="30"/>
    </row>
    <row r="83" spans="1:93" s="56" customFormat="1" ht="16.5" x14ac:dyDescent="0.25">
      <c r="A83" s="30"/>
      <c r="B83" s="30"/>
      <c r="C83" s="30"/>
      <c r="D83" s="43" t="s">
        <v>188</v>
      </c>
      <c r="E83" s="44">
        <v>44434</v>
      </c>
      <c r="F83" s="54" t="s">
        <v>108</v>
      </c>
      <c r="G83" s="54" t="s">
        <v>109</v>
      </c>
      <c r="H83" s="47">
        <v>23832</v>
      </c>
      <c r="I83" s="8">
        <v>0</v>
      </c>
      <c r="J83" s="47">
        <v>23832</v>
      </c>
      <c r="K83" s="48" t="s">
        <v>123</v>
      </c>
      <c r="L83" s="10" t="s">
        <v>15</v>
      </c>
      <c r="M83" s="30"/>
      <c r="N83" s="30"/>
      <c r="O83" s="30"/>
      <c r="P83" s="30"/>
      <c r="Q83" s="30"/>
    </row>
    <row r="84" spans="1:93" s="56" customFormat="1" ht="16.5" x14ac:dyDescent="0.25">
      <c r="A84" s="30"/>
      <c r="B84" s="30"/>
      <c r="C84" s="30"/>
      <c r="D84" s="43" t="s">
        <v>189</v>
      </c>
      <c r="E84" s="44">
        <v>44433</v>
      </c>
      <c r="F84" s="54" t="s">
        <v>190</v>
      </c>
      <c r="G84" s="46" t="s">
        <v>14</v>
      </c>
      <c r="H84" s="47">
        <v>131051.13</v>
      </c>
      <c r="I84" s="8">
        <v>0</v>
      </c>
      <c r="J84" s="47">
        <v>131051.13</v>
      </c>
      <c r="K84" s="48" t="s">
        <v>123</v>
      </c>
      <c r="L84" s="10" t="s">
        <v>15</v>
      </c>
      <c r="M84" s="30"/>
      <c r="N84" s="30"/>
      <c r="O84" s="30"/>
      <c r="P84" s="30"/>
      <c r="Q84" s="30"/>
    </row>
    <row r="85" spans="1:93" s="55" customFormat="1" ht="16.5" x14ac:dyDescent="0.25">
      <c r="A85" s="53"/>
      <c r="B85" s="53"/>
      <c r="C85" s="53"/>
      <c r="D85" s="43" t="s">
        <v>110</v>
      </c>
      <c r="E85" s="44">
        <v>44397</v>
      </c>
      <c r="F85" s="54" t="s">
        <v>111</v>
      </c>
      <c r="G85" s="54" t="s">
        <v>40</v>
      </c>
      <c r="H85" s="47">
        <v>158720</v>
      </c>
      <c r="I85" s="8">
        <v>0</v>
      </c>
      <c r="J85" s="47">
        <v>158720</v>
      </c>
      <c r="K85" s="48" t="s">
        <v>123</v>
      </c>
      <c r="L85" s="10" t="s">
        <v>124</v>
      </c>
      <c r="M85" s="53"/>
      <c r="N85" s="53"/>
      <c r="O85" s="53"/>
      <c r="P85" s="53"/>
      <c r="Q85" s="53"/>
    </row>
    <row r="86" spans="1:93" s="55" customFormat="1" ht="16.5" x14ac:dyDescent="0.25">
      <c r="A86" s="53"/>
      <c r="B86" s="53"/>
      <c r="C86" s="53"/>
      <c r="D86" s="43" t="s">
        <v>112</v>
      </c>
      <c r="E86" s="44">
        <v>44407</v>
      </c>
      <c r="F86" s="54" t="s">
        <v>113</v>
      </c>
      <c r="G86" s="54" t="s">
        <v>114</v>
      </c>
      <c r="H86" s="47">
        <v>15200</v>
      </c>
      <c r="I86" s="8">
        <v>0</v>
      </c>
      <c r="J86" s="47">
        <v>15200</v>
      </c>
      <c r="K86" s="48" t="s">
        <v>123</v>
      </c>
      <c r="L86" s="10" t="s">
        <v>124</v>
      </c>
      <c r="M86" s="53"/>
      <c r="N86" s="53"/>
      <c r="O86" s="53"/>
      <c r="P86" s="53"/>
      <c r="Q86" s="53"/>
    </row>
    <row r="87" spans="1:93" s="56" customFormat="1" ht="7.5" customHeight="1" x14ac:dyDescent="0.2">
      <c r="A87" s="30"/>
      <c r="B87" s="30"/>
      <c r="C87" s="30"/>
      <c r="D87" s="60"/>
      <c r="E87" s="60"/>
      <c r="F87" s="61"/>
      <c r="G87" s="62"/>
      <c r="H87" s="63"/>
      <c r="I87" s="64"/>
      <c r="J87" s="65"/>
      <c r="K87" s="66"/>
      <c r="L87" s="67"/>
      <c r="M87" s="30"/>
      <c r="N87" s="30"/>
      <c r="O87" s="30"/>
      <c r="P87" s="30"/>
      <c r="Q87" s="30"/>
    </row>
    <row r="88" spans="1:93" s="56" customFormat="1" ht="16.5" hidden="1" x14ac:dyDescent="0.2">
      <c r="A88" s="30"/>
      <c r="B88" s="30"/>
      <c r="C88" s="30"/>
      <c r="D88" s="60"/>
      <c r="E88" s="60"/>
      <c r="F88" s="62"/>
      <c r="G88" s="62"/>
      <c r="H88" s="63">
        <v>-16294.38</v>
      </c>
      <c r="I88" s="64"/>
      <c r="J88" s="65"/>
      <c r="K88" s="66"/>
      <c r="L88" s="67"/>
      <c r="M88" s="30"/>
      <c r="N88" s="30"/>
      <c r="O88" s="30"/>
      <c r="P88" s="30"/>
      <c r="Q88" s="30"/>
    </row>
    <row r="89" spans="1:93" s="56" customFormat="1" ht="16.5" hidden="1" x14ac:dyDescent="0.2">
      <c r="A89" s="30"/>
      <c r="B89" s="30"/>
      <c r="C89" s="30"/>
      <c r="D89" s="60"/>
      <c r="E89" s="60"/>
      <c r="F89" s="62"/>
      <c r="G89" s="62"/>
      <c r="H89" s="68"/>
      <c r="I89" s="64"/>
      <c r="J89" s="65"/>
      <c r="K89" s="66"/>
      <c r="L89" s="67"/>
      <c r="M89" s="30"/>
      <c r="N89" s="30"/>
      <c r="O89" s="30"/>
      <c r="P89" s="30"/>
      <c r="Q89" s="30"/>
    </row>
    <row r="90" spans="1:93" s="73" customFormat="1" ht="15" x14ac:dyDescent="0.2">
      <c r="A90" s="69"/>
      <c r="B90" s="69"/>
      <c r="C90" s="69"/>
      <c r="D90" s="9"/>
      <c r="E90" s="9"/>
      <c r="F90" s="80" t="s">
        <v>115</v>
      </c>
      <c r="G90" s="81"/>
      <c r="H90" s="70">
        <f>SUM(H10:H86)</f>
        <v>10306192.360000003</v>
      </c>
      <c r="I90" s="70">
        <f t="shared" ref="I90:J90" si="0">SUM(I10:I86)</f>
        <v>0</v>
      </c>
      <c r="J90" s="70">
        <f t="shared" si="0"/>
        <v>10306192.360000003</v>
      </c>
      <c r="K90" s="71"/>
      <c r="L90" s="72"/>
      <c r="M90" s="69"/>
      <c r="N90" s="69"/>
      <c r="O90" s="69"/>
      <c r="P90" s="69"/>
      <c r="Q90" s="69"/>
    </row>
    <row r="91" spans="1:93" s="75" customFormat="1" ht="16.5" x14ac:dyDescent="0.2">
      <c r="A91" s="39"/>
      <c r="B91" s="39"/>
      <c r="C91" s="39"/>
      <c r="D91" s="11"/>
      <c r="E91" s="11"/>
      <c r="F91" s="12"/>
      <c r="G91" s="12"/>
      <c r="H91" s="13"/>
      <c r="I91" s="5"/>
      <c r="J91" s="5"/>
      <c r="K91" s="15"/>
      <c r="L91" s="74"/>
      <c r="M91" s="39"/>
      <c r="N91" s="39"/>
      <c r="O91" s="39"/>
      <c r="P91" s="39"/>
      <c r="Q91" s="39"/>
    </row>
    <row r="92" spans="1:93" s="75" customFormat="1" ht="16.5" x14ac:dyDescent="0.2">
      <c r="A92" s="39"/>
      <c r="B92" s="39"/>
      <c r="C92" s="39"/>
      <c r="D92" s="11"/>
      <c r="E92" s="11"/>
      <c r="F92" s="12"/>
      <c r="G92" s="12"/>
      <c r="H92" s="13"/>
      <c r="I92" s="14"/>
      <c r="J92" s="5"/>
      <c r="K92" s="15"/>
      <c r="L92" s="74"/>
      <c r="M92" s="39"/>
      <c r="N92" s="39"/>
      <c r="O92" s="39"/>
      <c r="P92" s="39"/>
      <c r="Q92" s="39"/>
    </row>
    <row r="93" spans="1:93" s="75" customFormat="1" ht="16.5" x14ac:dyDescent="0.2">
      <c r="A93" s="39"/>
      <c r="B93" s="39"/>
      <c r="C93" s="39"/>
      <c r="D93" s="11"/>
      <c r="E93" s="11"/>
      <c r="F93" s="12"/>
      <c r="G93" s="12"/>
      <c r="H93" s="13"/>
      <c r="I93" s="14"/>
      <c r="J93" s="5"/>
      <c r="K93" s="15"/>
      <c r="L93" s="74"/>
      <c r="M93" s="39"/>
      <c r="N93" s="39"/>
      <c r="O93" s="39"/>
      <c r="P93" s="39"/>
      <c r="Q93" s="39"/>
    </row>
    <row r="94" spans="1:93" s="75" customFormat="1" ht="16.5" x14ac:dyDescent="0.2">
      <c r="A94" s="39"/>
      <c r="B94" s="39"/>
      <c r="C94" s="39"/>
      <c r="D94" s="11"/>
      <c r="E94" s="11"/>
      <c r="F94" s="12"/>
      <c r="G94" s="13"/>
      <c r="H94" s="16"/>
      <c r="I94" s="39"/>
      <c r="J94" s="5"/>
      <c r="K94" s="15"/>
      <c r="L94" s="74"/>
      <c r="M94" s="39"/>
      <c r="N94" s="39"/>
      <c r="O94" s="39"/>
      <c r="P94" s="39"/>
      <c r="Q94" s="39"/>
    </row>
    <row r="95" spans="1:93" s="26" customFormat="1" ht="15" x14ac:dyDescent="0.2">
      <c r="D95" s="2"/>
      <c r="E95" s="2"/>
      <c r="F95" s="2"/>
      <c r="G95" s="2"/>
      <c r="H95" s="16"/>
      <c r="J95" s="17"/>
      <c r="K95" s="15"/>
      <c r="L95" s="74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</row>
    <row r="96" spans="1:93" s="26" customFormat="1" ht="15" x14ac:dyDescent="0.2">
      <c r="D96" s="16"/>
      <c r="E96" s="16"/>
      <c r="F96" s="18"/>
      <c r="G96" s="16"/>
      <c r="H96" s="16"/>
      <c r="J96" s="1"/>
      <c r="K96" s="4"/>
      <c r="L96" s="77"/>
    </row>
    <row r="97" spans="1:250" s="26" customFormat="1" ht="15" x14ac:dyDescent="0.2">
      <c r="D97" s="82" t="s">
        <v>116</v>
      </c>
      <c r="E97" s="82"/>
      <c r="F97" s="18"/>
      <c r="G97" s="16" t="s">
        <v>117</v>
      </c>
      <c r="H97" s="16"/>
      <c r="J97" s="1"/>
      <c r="K97" s="4"/>
      <c r="L97" s="77"/>
    </row>
    <row r="98" spans="1:250" s="26" customFormat="1" ht="16.5" customHeight="1" x14ac:dyDescent="0.2">
      <c r="D98" s="82" t="s">
        <v>118</v>
      </c>
      <c r="E98" s="82"/>
      <c r="F98" s="18"/>
      <c r="G98" s="16" t="s">
        <v>119</v>
      </c>
      <c r="H98" s="19"/>
      <c r="I98" s="3"/>
      <c r="J98" s="1"/>
      <c r="K98" s="4"/>
      <c r="L98" s="77"/>
    </row>
    <row r="99" spans="1:250" s="26" customFormat="1" ht="15" x14ac:dyDescent="0.2">
      <c r="D99" s="19"/>
      <c r="E99" s="19"/>
      <c r="F99" s="18"/>
      <c r="G99" s="19"/>
      <c r="H99" s="19"/>
      <c r="I99" s="3"/>
      <c r="J99" s="1"/>
      <c r="K99" s="4"/>
      <c r="L99" s="77"/>
    </row>
    <row r="100" spans="1:250" s="26" customFormat="1" ht="15" x14ac:dyDescent="0.2">
      <c r="D100" s="19"/>
      <c r="E100" s="19"/>
      <c r="F100" s="18"/>
      <c r="G100" s="19"/>
      <c r="H100" s="19"/>
      <c r="I100" s="3"/>
      <c r="J100" s="1"/>
      <c r="K100" s="4"/>
      <c r="L100" s="77"/>
    </row>
    <row r="101" spans="1:250" s="26" customFormat="1" ht="15" x14ac:dyDescent="0.2">
      <c r="D101" s="19"/>
      <c r="E101" s="19"/>
      <c r="F101" s="18"/>
      <c r="G101" s="19"/>
      <c r="H101" s="2"/>
      <c r="I101" s="3"/>
      <c r="J101" s="1"/>
      <c r="K101" s="4"/>
      <c r="L101" s="77"/>
    </row>
    <row r="102" spans="1:250" s="26" customFormat="1" ht="15" x14ac:dyDescent="0.2">
      <c r="D102" s="19"/>
      <c r="E102" s="19"/>
      <c r="F102" s="18"/>
      <c r="G102" s="19"/>
      <c r="H102" s="19"/>
      <c r="I102" s="3"/>
      <c r="J102" s="1"/>
      <c r="K102" s="4"/>
      <c r="L102" s="77"/>
    </row>
    <row r="103" spans="1:250" s="26" customFormat="1" ht="22.5" customHeight="1" x14ac:dyDescent="0.2">
      <c r="D103" s="19"/>
      <c r="E103" s="19"/>
      <c r="F103" s="18"/>
      <c r="G103" s="19"/>
      <c r="H103" s="20"/>
      <c r="I103" s="3"/>
      <c r="J103" s="21"/>
      <c r="K103" s="4"/>
      <c r="L103" s="1"/>
    </row>
    <row r="104" spans="1:250" s="26" customFormat="1" ht="15" x14ac:dyDescent="0.2">
      <c r="D104" s="19"/>
      <c r="E104" s="19"/>
      <c r="F104" s="19"/>
      <c r="G104" s="19"/>
      <c r="H104" s="22"/>
      <c r="I104" s="3"/>
      <c r="J104" s="1"/>
      <c r="K104" s="4"/>
      <c r="L104" s="1"/>
    </row>
    <row r="105" spans="1:250" s="26" customFormat="1" ht="15" x14ac:dyDescent="0.2">
      <c r="D105" s="19"/>
      <c r="E105" s="19"/>
      <c r="F105" s="19"/>
      <c r="G105" s="19"/>
      <c r="H105" s="19"/>
      <c r="I105" s="3"/>
      <c r="J105" s="21"/>
      <c r="K105" s="4"/>
      <c r="L105" s="1"/>
    </row>
    <row r="106" spans="1:250" s="26" customFormat="1" ht="15" x14ac:dyDescent="0.2">
      <c r="D106" s="2"/>
      <c r="E106" s="2"/>
      <c r="F106" s="23"/>
      <c r="G106" s="2"/>
      <c r="H106" s="19"/>
      <c r="I106" s="3"/>
      <c r="J106" s="1"/>
      <c r="K106" s="4"/>
      <c r="L106" s="1"/>
    </row>
    <row r="107" spans="1:250" s="26" customFormat="1" ht="15" x14ac:dyDescent="0.2">
      <c r="D107" s="2"/>
      <c r="E107" s="2"/>
      <c r="F107" s="23"/>
      <c r="G107" s="2"/>
      <c r="H107" s="24"/>
      <c r="I107" s="15"/>
      <c r="J107" s="1"/>
      <c r="K107" s="4"/>
      <c r="L107" s="1"/>
    </row>
    <row r="108" spans="1:250" s="26" customFormat="1" ht="15" x14ac:dyDescent="0.2">
      <c r="D108" s="2"/>
      <c r="E108" s="2"/>
      <c r="F108" s="23"/>
      <c r="G108" s="2"/>
      <c r="H108" s="19"/>
      <c r="I108" s="4"/>
      <c r="J108" s="1"/>
      <c r="K108" s="4"/>
      <c r="L108" s="1"/>
    </row>
    <row r="109" spans="1:250" s="26" customFormat="1" ht="15" x14ac:dyDescent="0.2">
      <c r="D109" s="25"/>
      <c r="E109" s="25"/>
      <c r="F109" s="25"/>
      <c r="G109" s="25"/>
      <c r="H109" s="19"/>
      <c r="I109" s="15"/>
      <c r="J109" s="1"/>
      <c r="K109" s="4"/>
      <c r="L109" s="1"/>
    </row>
    <row r="110" spans="1:250" s="26" customFormat="1" ht="15" x14ac:dyDescent="0.2">
      <c r="D110" s="25"/>
      <c r="E110" s="25"/>
      <c r="F110" s="25"/>
      <c r="G110" s="2"/>
      <c r="H110" s="13"/>
      <c r="I110" s="4"/>
      <c r="J110" s="3"/>
      <c r="K110" s="4"/>
      <c r="L110" s="1"/>
    </row>
    <row r="111" spans="1:250" s="26" customFormat="1" ht="15" x14ac:dyDescent="0.2">
      <c r="D111" s="25"/>
      <c r="E111" s="25"/>
      <c r="F111" s="25"/>
      <c r="G111" s="2"/>
      <c r="H111" s="19"/>
      <c r="I111" s="3"/>
      <c r="J111" s="3"/>
      <c r="K111" s="4"/>
      <c r="L111" s="1"/>
    </row>
    <row r="112" spans="1:250" s="29" customFormat="1" ht="15" x14ac:dyDescent="0.2">
      <c r="A112" s="26"/>
      <c r="B112" s="26"/>
      <c r="C112" s="26"/>
      <c r="D112" s="2"/>
      <c r="E112" s="2"/>
      <c r="F112" s="2"/>
      <c r="G112" s="2"/>
      <c r="H112" s="19"/>
      <c r="I112" s="3"/>
      <c r="J112" s="3"/>
      <c r="K112" s="4"/>
      <c r="L112" s="1"/>
      <c r="M112" s="26"/>
      <c r="N112" s="26"/>
      <c r="O112" s="26"/>
      <c r="P112" s="26"/>
      <c r="Q112" s="26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  <c r="IA112" s="78"/>
      <c r="IB112" s="78"/>
      <c r="IC112" s="78"/>
      <c r="ID112" s="78"/>
      <c r="IE112" s="78"/>
      <c r="IF112" s="78"/>
      <c r="IG112" s="78"/>
      <c r="IH112" s="78"/>
      <c r="II112" s="78"/>
      <c r="IJ112" s="78"/>
      <c r="IK112" s="78"/>
      <c r="IL112" s="78"/>
      <c r="IM112" s="78"/>
      <c r="IN112" s="78"/>
      <c r="IO112" s="78"/>
      <c r="IP112" s="78"/>
    </row>
    <row r="113" spans="1:250" s="29" customFormat="1" ht="15" x14ac:dyDescent="0.2">
      <c r="A113" s="26"/>
      <c r="B113" s="26"/>
      <c r="C113" s="26"/>
      <c r="D113" s="2"/>
      <c r="E113" s="2"/>
      <c r="F113" s="2"/>
      <c r="G113" s="2"/>
      <c r="H113" s="19"/>
      <c r="I113" s="3"/>
      <c r="J113" s="3"/>
      <c r="K113" s="4"/>
      <c r="L113" s="1"/>
      <c r="M113" s="26"/>
      <c r="N113" s="26"/>
      <c r="O113" s="26"/>
      <c r="P113" s="26"/>
      <c r="Q113" s="26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78"/>
      <c r="GN113" s="78"/>
      <c r="GO113" s="78"/>
      <c r="GP113" s="78"/>
      <c r="GQ113" s="78"/>
      <c r="GR113" s="78"/>
      <c r="GS113" s="78"/>
      <c r="GT113" s="78"/>
      <c r="GU113" s="78"/>
      <c r="GV113" s="78"/>
      <c r="GW113" s="78"/>
      <c r="GX113" s="78"/>
      <c r="GY113" s="78"/>
      <c r="GZ113" s="78"/>
      <c r="HA113" s="78"/>
      <c r="HB113" s="78"/>
      <c r="HC113" s="78"/>
      <c r="HD113" s="78"/>
      <c r="HE113" s="78"/>
      <c r="HF113" s="78"/>
      <c r="HG113" s="78"/>
      <c r="HH113" s="78"/>
      <c r="HI113" s="78"/>
      <c r="HJ113" s="78"/>
      <c r="HK113" s="78"/>
      <c r="HL113" s="78"/>
      <c r="HM113" s="78"/>
      <c r="HN113" s="78"/>
      <c r="HO113" s="78"/>
      <c r="HP113" s="78"/>
      <c r="HQ113" s="78"/>
      <c r="HR113" s="78"/>
      <c r="HS113" s="78"/>
      <c r="HT113" s="78"/>
      <c r="HU113" s="78"/>
      <c r="HV113" s="78"/>
      <c r="HW113" s="78"/>
      <c r="HX113" s="78"/>
      <c r="HY113" s="78"/>
      <c r="HZ113" s="78"/>
      <c r="IA113" s="78"/>
      <c r="IB113" s="78"/>
      <c r="IC113" s="78"/>
      <c r="ID113" s="78"/>
      <c r="IE113" s="78"/>
      <c r="IF113" s="78"/>
      <c r="IG113" s="78"/>
      <c r="IH113" s="78"/>
      <c r="II113" s="78"/>
      <c r="IJ113" s="78"/>
      <c r="IK113" s="78"/>
      <c r="IL113" s="78"/>
      <c r="IM113" s="78"/>
      <c r="IN113" s="78"/>
      <c r="IO113" s="78"/>
      <c r="IP113" s="78"/>
    </row>
    <row r="114" spans="1:250" s="29" customFormat="1" ht="15" x14ac:dyDescent="0.2">
      <c r="A114" s="26"/>
      <c r="B114" s="26"/>
      <c r="C114" s="26"/>
      <c r="D114" s="2"/>
      <c r="E114" s="2"/>
      <c r="F114" s="2"/>
      <c r="G114" s="2"/>
      <c r="H114" s="19"/>
      <c r="I114" s="3"/>
      <c r="J114" s="3"/>
      <c r="K114" s="4"/>
      <c r="L114" s="1"/>
      <c r="M114" s="26"/>
      <c r="N114" s="26"/>
      <c r="O114" s="26"/>
      <c r="P114" s="26"/>
      <c r="Q114" s="26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</row>
    <row r="115" spans="1:250" s="29" customFormat="1" ht="15" x14ac:dyDescent="0.2">
      <c r="A115" s="26"/>
      <c r="B115" s="26"/>
      <c r="C115" s="26"/>
      <c r="D115" s="2"/>
      <c r="E115" s="2"/>
      <c r="F115" s="2"/>
      <c r="G115" s="2"/>
      <c r="H115" s="19"/>
      <c r="I115" s="3"/>
      <c r="J115" s="3"/>
      <c r="K115" s="4"/>
      <c r="L115" s="1"/>
      <c r="M115" s="26"/>
      <c r="N115" s="26"/>
      <c r="O115" s="26"/>
      <c r="P115" s="26"/>
      <c r="Q115" s="26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  <c r="IA115" s="78"/>
      <c r="IB115" s="78"/>
      <c r="IC115" s="78"/>
      <c r="ID115" s="78"/>
      <c r="IE115" s="78"/>
      <c r="IF115" s="78"/>
      <c r="IG115" s="78"/>
      <c r="IH115" s="78"/>
      <c r="II115" s="78"/>
      <c r="IJ115" s="78"/>
      <c r="IK115" s="78"/>
      <c r="IL115" s="78"/>
      <c r="IM115" s="78"/>
      <c r="IN115" s="78"/>
      <c r="IO115" s="78"/>
      <c r="IP115" s="78"/>
    </row>
    <row r="116" spans="1:250" s="29" customFormat="1" ht="15" x14ac:dyDescent="0.2">
      <c r="A116" s="26"/>
      <c r="B116" s="26"/>
      <c r="C116" s="26"/>
      <c r="D116" s="2"/>
      <c r="E116" s="2"/>
      <c r="F116" s="2"/>
      <c r="G116" s="2"/>
      <c r="H116" s="19"/>
      <c r="I116" s="3"/>
      <c r="J116" s="3"/>
      <c r="K116" s="4"/>
      <c r="L116" s="1"/>
      <c r="M116" s="26"/>
      <c r="N116" s="26"/>
      <c r="O116" s="26"/>
      <c r="P116" s="26"/>
      <c r="Q116" s="26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  <c r="GF116" s="78"/>
      <c r="GG116" s="78"/>
      <c r="GH116" s="78"/>
      <c r="GI116" s="78"/>
      <c r="GJ116" s="78"/>
      <c r="GK116" s="78"/>
      <c r="GL116" s="78"/>
      <c r="GM116" s="78"/>
      <c r="GN116" s="78"/>
      <c r="GO116" s="78"/>
      <c r="GP116" s="78"/>
      <c r="GQ116" s="78"/>
      <c r="GR116" s="78"/>
      <c r="GS116" s="78"/>
      <c r="GT116" s="78"/>
      <c r="GU116" s="78"/>
      <c r="GV116" s="78"/>
      <c r="GW116" s="78"/>
      <c r="GX116" s="78"/>
      <c r="GY116" s="78"/>
      <c r="GZ116" s="78"/>
      <c r="HA116" s="78"/>
      <c r="HB116" s="78"/>
      <c r="HC116" s="78"/>
      <c r="HD116" s="78"/>
      <c r="HE116" s="78"/>
      <c r="HF116" s="78"/>
      <c r="HG116" s="78"/>
      <c r="HH116" s="78"/>
      <c r="HI116" s="78"/>
      <c r="HJ116" s="78"/>
      <c r="HK116" s="78"/>
      <c r="HL116" s="78"/>
      <c r="HM116" s="78"/>
      <c r="HN116" s="78"/>
      <c r="HO116" s="78"/>
      <c r="HP116" s="78"/>
      <c r="HQ116" s="78"/>
      <c r="HR116" s="78"/>
      <c r="HS116" s="78"/>
      <c r="HT116" s="78"/>
      <c r="HU116" s="78"/>
      <c r="HV116" s="78"/>
      <c r="HW116" s="78"/>
      <c r="HX116" s="78"/>
      <c r="HY116" s="78"/>
      <c r="HZ116" s="78"/>
      <c r="IA116" s="78"/>
      <c r="IB116" s="78"/>
      <c r="IC116" s="78"/>
      <c r="ID116" s="78"/>
      <c r="IE116" s="78"/>
      <c r="IF116" s="78"/>
      <c r="IG116" s="78"/>
      <c r="IH116" s="78"/>
      <c r="II116" s="78"/>
      <c r="IJ116" s="78"/>
      <c r="IK116" s="78"/>
      <c r="IL116" s="78"/>
      <c r="IM116" s="78"/>
      <c r="IN116" s="78"/>
      <c r="IO116" s="78"/>
      <c r="IP116" s="78"/>
    </row>
    <row r="117" spans="1:250" s="29" customFormat="1" ht="15" x14ac:dyDescent="0.2">
      <c r="A117" s="26"/>
      <c r="B117" s="26"/>
      <c r="C117" s="26"/>
      <c r="D117" s="2"/>
      <c r="E117" s="2"/>
      <c r="F117" s="2"/>
      <c r="G117" s="2"/>
      <c r="H117" s="19"/>
      <c r="I117" s="3"/>
      <c r="J117" s="3"/>
      <c r="K117" s="4"/>
      <c r="L117" s="1"/>
      <c r="M117" s="26"/>
      <c r="N117" s="26"/>
      <c r="O117" s="26"/>
      <c r="P117" s="26"/>
      <c r="Q117" s="26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</row>
    <row r="118" spans="1:250" s="29" customFormat="1" ht="15" x14ac:dyDescent="0.2">
      <c r="A118" s="26"/>
      <c r="B118" s="26"/>
      <c r="C118" s="26"/>
      <c r="D118" s="2"/>
      <c r="E118" s="2"/>
      <c r="F118" s="2"/>
      <c r="G118" s="2"/>
      <c r="H118" s="19"/>
      <c r="I118" s="3"/>
      <c r="J118" s="1"/>
      <c r="K118" s="4"/>
      <c r="L118" s="1"/>
      <c r="M118" s="26"/>
      <c r="N118" s="26"/>
      <c r="O118" s="26"/>
      <c r="P118" s="26"/>
      <c r="Q118" s="26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78"/>
      <c r="GL118" s="78"/>
      <c r="GM118" s="78"/>
      <c r="GN118" s="78"/>
      <c r="GO118" s="78"/>
      <c r="GP118" s="78"/>
      <c r="GQ118" s="78"/>
      <c r="GR118" s="78"/>
      <c r="GS118" s="78"/>
      <c r="GT118" s="78"/>
      <c r="GU118" s="78"/>
      <c r="GV118" s="78"/>
      <c r="GW118" s="78"/>
      <c r="GX118" s="78"/>
      <c r="GY118" s="78"/>
      <c r="GZ118" s="78"/>
      <c r="HA118" s="78"/>
      <c r="HB118" s="78"/>
      <c r="HC118" s="78"/>
      <c r="HD118" s="78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78"/>
      <c r="HP118" s="78"/>
      <c r="HQ118" s="78"/>
      <c r="HR118" s="78"/>
      <c r="HS118" s="78"/>
      <c r="HT118" s="78"/>
      <c r="HU118" s="78"/>
      <c r="HV118" s="78"/>
      <c r="HW118" s="78"/>
      <c r="HX118" s="78"/>
      <c r="HY118" s="78"/>
      <c r="HZ118" s="78"/>
      <c r="IA118" s="78"/>
      <c r="IB118" s="78"/>
      <c r="IC118" s="78"/>
      <c r="ID118" s="78"/>
      <c r="IE118" s="78"/>
      <c r="IF118" s="78"/>
      <c r="IG118" s="78"/>
      <c r="IH118" s="78"/>
      <c r="II118" s="78"/>
      <c r="IJ118" s="78"/>
      <c r="IK118" s="78"/>
      <c r="IL118" s="78"/>
      <c r="IM118" s="78"/>
      <c r="IN118" s="78"/>
      <c r="IO118" s="78"/>
      <c r="IP118" s="78"/>
    </row>
    <row r="119" spans="1:250" s="29" customFormat="1" ht="15" x14ac:dyDescent="0.2">
      <c r="A119" s="26"/>
      <c r="B119" s="26"/>
      <c r="C119" s="26"/>
      <c r="D119" s="2"/>
      <c r="E119" s="2"/>
      <c r="F119" s="2"/>
      <c r="G119" s="2"/>
      <c r="H119" s="19"/>
      <c r="I119" s="3"/>
      <c r="J119" s="1"/>
      <c r="K119" s="4"/>
      <c r="L119" s="1"/>
      <c r="M119" s="26"/>
      <c r="N119" s="26"/>
      <c r="O119" s="26"/>
      <c r="P119" s="26"/>
      <c r="Q119" s="26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  <c r="GE119" s="78"/>
      <c r="GF119" s="78"/>
      <c r="GG119" s="78"/>
      <c r="GH119" s="78"/>
      <c r="GI119" s="78"/>
      <c r="GJ119" s="78"/>
      <c r="GK119" s="78"/>
      <c r="GL119" s="78"/>
      <c r="GM119" s="78"/>
      <c r="GN119" s="78"/>
      <c r="GO119" s="78"/>
      <c r="GP119" s="78"/>
      <c r="GQ119" s="78"/>
      <c r="GR119" s="78"/>
      <c r="GS119" s="78"/>
      <c r="GT119" s="78"/>
      <c r="GU119" s="78"/>
      <c r="GV119" s="78"/>
      <c r="GW119" s="78"/>
      <c r="GX119" s="78"/>
      <c r="GY119" s="78"/>
      <c r="GZ119" s="78"/>
      <c r="HA119" s="78"/>
      <c r="HB119" s="78"/>
      <c r="HC119" s="78"/>
      <c r="HD119" s="78"/>
      <c r="HE119" s="78"/>
      <c r="HF119" s="78"/>
      <c r="HG119" s="78"/>
      <c r="HH119" s="78"/>
      <c r="HI119" s="78"/>
      <c r="HJ119" s="78"/>
      <c r="HK119" s="78"/>
      <c r="HL119" s="78"/>
      <c r="HM119" s="78"/>
      <c r="HN119" s="78"/>
      <c r="HO119" s="78"/>
      <c r="HP119" s="78"/>
      <c r="HQ119" s="78"/>
      <c r="HR119" s="78"/>
      <c r="HS119" s="78"/>
      <c r="HT119" s="78"/>
      <c r="HU119" s="78"/>
      <c r="HV119" s="78"/>
      <c r="HW119" s="78"/>
      <c r="HX119" s="78"/>
      <c r="HY119" s="78"/>
      <c r="HZ119" s="78"/>
      <c r="IA119" s="78"/>
      <c r="IB119" s="78"/>
      <c r="IC119" s="78"/>
      <c r="ID119" s="78"/>
      <c r="IE119" s="78"/>
      <c r="IF119" s="78"/>
      <c r="IG119" s="78"/>
      <c r="IH119" s="78"/>
      <c r="II119" s="78"/>
      <c r="IJ119" s="78"/>
      <c r="IK119" s="78"/>
      <c r="IL119" s="78"/>
      <c r="IM119" s="78"/>
      <c r="IN119" s="78"/>
      <c r="IO119" s="78"/>
      <c r="IP119" s="78"/>
    </row>
    <row r="120" spans="1:250" s="29" customFormat="1" ht="15" x14ac:dyDescent="0.2">
      <c r="A120" s="26"/>
      <c r="B120" s="26"/>
      <c r="C120" s="26"/>
      <c r="D120" s="2"/>
      <c r="E120" s="2"/>
      <c r="F120" s="2"/>
      <c r="G120" s="2"/>
      <c r="H120" s="19"/>
      <c r="I120" s="3"/>
      <c r="J120" s="1"/>
      <c r="K120" s="4"/>
      <c r="L120" s="1"/>
      <c r="M120" s="26"/>
      <c r="N120" s="26"/>
      <c r="O120" s="26"/>
      <c r="P120" s="26"/>
      <c r="Q120" s="26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  <c r="GE120" s="78"/>
      <c r="GF120" s="78"/>
      <c r="GG120" s="78"/>
      <c r="GH120" s="78"/>
      <c r="GI120" s="78"/>
      <c r="GJ120" s="78"/>
      <c r="GK120" s="78"/>
      <c r="GL120" s="78"/>
      <c r="GM120" s="78"/>
      <c r="GN120" s="78"/>
      <c r="GO120" s="78"/>
      <c r="GP120" s="78"/>
      <c r="GQ120" s="78"/>
      <c r="GR120" s="78"/>
      <c r="GS120" s="78"/>
      <c r="GT120" s="78"/>
      <c r="GU120" s="78"/>
      <c r="GV120" s="78"/>
      <c r="GW120" s="78"/>
      <c r="GX120" s="78"/>
      <c r="GY120" s="78"/>
      <c r="GZ120" s="78"/>
      <c r="HA120" s="78"/>
      <c r="HB120" s="78"/>
      <c r="HC120" s="78"/>
      <c r="HD120" s="78"/>
      <c r="HE120" s="78"/>
      <c r="HF120" s="78"/>
      <c r="HG120" s="78"/>
      <c r="HH120" s="78"/>
      <c r="HI120" s="78"/>
      <c r="HJ120" s="78"/>
      <c r="HK120" s="78"/>
      <c r="HL120" s="78"/>
      <c r="HM120" s="78"/>
      <c r="HN120" s="78"/>
      <c r="HO120" s="78"/>
      <c r="HP120" s="78"/>
      <c r="HQ120" s="78"/>
      <c r="HR120" s="78"/>
      <c r="HS120" s="78"/>
      <c r="HT120" s="78"/>
      <c r="HU120" s="78"/>
      <c r="HV120" s="78"/>
      <c r="HW120" s="78"/>
      <c r="HX120" s="78"/>
      <c r="HY120" s="78"/>
      <c r="HZ120" s="78"/>
      <c r="IA120" s="78"/>
      <c r="IB120" s="78"/>
      <c r="IC120" s="78"/>
      <c r="ID120" s="78"/>
      <c r="IE120" s="78"/>
      <c r="IF120" s="78"/>
      <c r="IG120" s="78"/>
      <c r="IH120" s="78"/>
      <c r="II120" s="78"/>
      <c r="IJ120" s="78"/>
      <c r="IK120" s="78"/>
      <c r="IL120" s="78"/>
      <c r="IM120" s="78"/>
      <c r="IN120" s="78"/>
      <c r="IO120" s="78"/>
      <c r="IP120" s="78"/>
    </row>
    <row r="121" spans="1:250" s="29" customFormat="1" ht="15" x14ac:dyDescent="0.2">
      <c r="A121" s="26"/>
      <c r="B121" s="26"/>
      <c r="C121" s="26"/>
      <c r="D121" s="2"/>
      <c r="E121" s="2"/>
      <c r="F121" s="2"/>
      <c r="G121" s="2"/>
      <c r="H121" s="19"/>
      <c r="I121" s="3"/>
      <c r="J121" s="1"/>
      <c r="K121" s="4"/>
      <c r="L121" s="1"/>
      <c r="M121" s="26"/>
      <c r="N121" s="26"/>
      <c r="O121" s="26"/>
      <c r="P121" s="26"/>
      <c r="Q121" s="26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  <c r="GF121" s="78"/>
      <c r="GG121" s="78"/>
      <c r="GH121" s="78"/>
      <c r="GI121" s="78"/>
      <c r="GJ121" s="78"/>
      <c r="GK121" s="78"/>
      <c r="GL121" s="78"/>
      <c r="GM121" s="78"/>
      <c r="GN121" s="78"/>
      <c r="GO121" s="78"/>
      <c r="GP121" s="78"/>
      <c r="GQ121" s="78"/>
      <c r="GR121" s="78"/>
      <c r="GS121" s="78"/>
      <c r="GT121" s="78"/>
      <c r="GU121" s="78"/>
      <c r="GV121" s="78"/>
      <c r="GW121" s="78"/>
      <c r="GX121" s="78"/>
      <c r="GY121" s="78"/>
      <c r="GZ121" s="78"/>
      <c r="HA121" s="78"/>
      <c r="HB121" s="78"/>
      <c r="HC121" s="78"/>
      <c r="HD121" s="78"/>
      <c r="HE121" s="78"/>
      <c r="HF121" s="78"/>
      <c r="HG121" s="78"/>
      <c r="HH121" s="78"/>
      <c r="HI121" s="78"/>
      <c r="HJ121" s="78"/>
      <c r="HK121" s="78"/>
      <c r="HL121" s="78"/>
      <c r="HM121" s="78"/>
      <c r="HN121" s="78"/>
      <c r="HO121" s="78"/>
      <c r="HP121" s="78"/>
      <c r="HQ121" s="78"/>
      <c r="HR121" s="78"/>
      <c r="HS121" s="78"/>
      <c r="HT121" s="78"/>
      <c r="HU121" s="78"/>
      <c r="HV121" s="78"/>
      <c r="HW121" s="78"/>
      <c r="HX121" s="78"/>
      <c r="HY121" s="78"/>
      <c r="HZ121" s="78"/>
      <c r="IA121" s="78"/>
      <c r="IB121" s="78"/>
      <c r="IC121" s="78"/>
      <c r="ID121" s="78"/>
      <c r="IE121" s="78"/>
      <c r="IF121" s="78"/>
      <c r="IG121" s="78"/>
      <c r="IH121" s="78"/>
      <c r="II121" s="78"/>
      <c r="IJ121" s="78"/>
      <c r="IK121" s="78"/>
      <c r="IL121" s="78"/>
      <c r="IM121" s="78"/>
      <c r="IN121" s="78"/>
      <c r="IO121" s="78"/>
      <c r="IP121" s="78"/>
    </row>
    <row r="122" spans="1:250" s="29" customFormat="1" ht="15" x14ac:dyDescent="0.2">
      <c r="A122" s="26"/>
      <c r="B122" s="26"/>
      <c r="C122" s="26"/>
      <c r="D122" s="2"/>
      <c r="E122" s="2"/>
      <c r="F122" s="2"/>
      <c r="G122" s="2"/>
      <c r="H122" s="19"/>
      <c r="I122" s="3"/>
      <c r="J122" s="1"/>
      <c r="K122" s="4"/>
      <c r="L122" s="1"/>
      <c r="M122" s="26"/>
      <c r="N122" s="26"/>
      <c r="O122" s="26"/>
      <c r="P122" s="26"/>
      <c r="Q122" s="26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  <c r="GF122" s="78"/>
      <c r="GG122" s="78"/>
      <c r="GH122" s="78"/>
      <c r="GI122" s="78"/>
      <c r="GJ122" s="78"/>
      <c r="GK122" s="78"/>
      <c r="GL122" s="78"/>
      <c r="GM122" s="78"/>
      <c r="GN122" s="78"/>
      <c r="GO122" s="78"/>
      <c r="GP122" s="78"/>
      <c r="GQ122" s="78"/>
      <c r="GR122" s="78"/>
      <c r="GS122" s="78"/>
      <c r="GT122" s="78"/>
      <c r="GU122" s="78"/>
      <c r="GV122" s="78"/>
      <c r="GW122" s="78"/>
      <c r="GX122" s="78"/>
      <c r="GY122" s="78"/>
      <c r="GZ122" s="78"/>
      <c r="HA122" s="78"/>
      <c r="HB122" s="78"/>
      <c r="HC122" s="78"/>
      <c r="HD122" s="78"/>
      <c r="HE122" s="78"/>
      <c r="HF122" s="78"/>
      <c r="HG122" s="78"/>
      <c r="HH122" s="78"/>
      <c r="HI122" s="78"/>
      <c r="HJ122" s="78"/>
      <c r="HK122" s="78"/>
      <c r="HL122" s="78"/>
      <c r="HM122" s="78"/>
      <c r="HN122" s="78"/>
      <c r="HO122" s="78"/>
      <c r="HP122" s="78"/>
      <c r="HQ122" s="78"/>
      <c r="HR122" s="78"/>
      <c r="HS122" s="78"/>
      <c r="HT122" s="78"/>
      <c r="HU122" s="78"/>
      <c r="HV122" s="78"/>
      <c r="HW122" s="78"/>
      <c r="HX122" s="78"/>
      <c r="HY122" s="78"/>
      <c r="HZ122" s="78"/>
      <c r="IA122" s="78"/>
      <c r="IB122" s="78"/>
      <c r="IC122" s="78"/>
      <c r="ID122" s="78"/>
      <c r="IE122" s="78"/>
      <c r="IF122" s="78"/>
      <c r="IG122" s="78"/>
      <c r="IH122" s="78"/>
      <c r="II122" s="78"/>
      <c r="IJ122" s="78"/>
      <c r="IK122" s="78"/>
      <c r="IL122" s="78"/>
      <c r="IM122" s="78"/>
      <c r="IN122" s="78"/>
      <c r="IO122" s="78"/>
      <c r="IP122" s="78"/>
    </row>
    <row r="123" spans="1:250" s="29" customFormat="1" ht="15" x14ac:dyDescent="0.2">
      <c r="A123" s="26"/>
      <c r="B123" s="26"/>
      <c r="C123" s="26"/>
      <c r="D123" s="2"/>
      <c r="E123" s="2"/>
      <c r="F123" s="2"/>
      <c r="G123" s="2"/>
      <c r="H123" s="19"/>
      <c r="I123" s="3"/>
      <c r="J123" s="1"/>
      <c r="K123" s="4"/>
      <c r="L123" s="1"/>
      <c r="M123" s="26"/>
      <c r="N123" s="26"/>
      <c r="O123" s="26"/>
      <c r="P123" s="26"/>
      <c r="Q123" s="26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</row>
    <row r="124" spans="1:250" s="29" customFormat="1" ht="15" x14ac:dyDescent="0.2">
      <c r="A124" s="26"/>
      <c r="B124" s="26"/>
      <c r="C124" s="26"/>
      <c r="D124" s="2"/>
      <c r="E124" s="2"/>
      <c r="F124" s="2"/>
      <c r="G124" s="2"/>
      <c r="H124" s="19"/>
      <c r="I124" s="3"/>
      <c r="J124" s="1"/>
      <c r="K124" s="4"/>
      <c r="L124" s="1"/>
      <c r="M124" s="26"/>
      <c r="N124" s="26"/>
      <c r="O124" s="26"/>
      <c r="P124" s="26"/>
      <c r="Q124" s="26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78"/>
      <c r="GL124" s="78"/>
      <c r="GM124" s="78"/>
      <c r="GN124" s="78"/>
      <c r="GO124" s="78"/>
      <c r="GP124" s="78"/>
      <c r="GQ124" s="78"/>
      <c r="GR124" s="78"/>
      <c r="GS124" s="78"/>
      <c r="GT124" s="78"/>
      <c r="GU124" s="78"/>
      <c r="GV124" s="78"/>
      <c r="GW124" s="78"/>
      <c r="GX124" s="78"/>
      <c r="GY124" s="78"/>
      <c r="GZ124" s="78"/>
      <c r="HA124" s="78"/>
      <c r="HB124" s="78"/>
      <c r="HC124" s="78"/>
      <c r="HD124" s="78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78"/>
      <c r="HP124" s="78"/>
      <c r="HQ124" s="78"/>
      <c r="HR124" s="78"/>
      <c r="HS124" s="78"/>
      <c r="HT124" s="78"/>
      <c r="HU124" s="78"/>
      <c r="HV124" s="78"/>
      <c r="HW124" s="78"/>
      <c r="HX124" s="78"/>
      <c r="HY124" s="78"/>
      <c r="HZ124" s="78"/>
      <c r="IA124" s="78"/>
      <c r="IB124" s="78"/>
      <c r="IC124" s="78"/>
      <c r="ID124" s="78"/>
      <c r="IE124" s="78"/>
      <c r="IF124" s="78"/>
      <c r="IG124" s="78"/>
      <c r="IH124" s="78"/>
      <c r="II124" s="78"/>
      <c r="IJ124" s="78"/>
      <c r="IK124" s="78"/>
      <c r="IL124" s="78"/>
      <c r="IM124" s="78"/>
      <c r="IN124" s="78"/>
      <c r="IO124" s="78"/>
      <c r="IP124" s="78"/>
    </row>
    <row r="125" spans="1:250" s="29" customFormat="1" ht="15" x14ac:dyDescent="0.2">
      <c r="A125" s="26"/>
      <c r="B125" s="26"/>
      <c r="C125" s="26"/>
      <c r="D125" s="2"/>
      <c r="E125" s="2"/>
      <c r="F125" s="2"/>
      <c r="G125" s="2"/>
      <c r="H125" s="19"/>
      <c r="I125" s="3"/>
      <c r="J125" s="1"/>
      <c r="K125" s="4"/>
      <c r="L125" s="1"/>
      <c r="M125" s="26"/>
      <c r="N125" s="26"/>
      <c r="O125" s="26"/>
      <c r="P125" s="26"/>
      <c r="Q125" s="26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</row>
    <row r="126" spans="1:250" s="29" customFormat="1" ht="15" x14ac:dyDescent="0.2">
      <c r="A126" s="26"/>
      <c r="B126" s="26"/>
      <c r="C126" s="26"/>
      <c r="D126" s="2"/>
      <c r="E126" s="2"/>
      <c r="F126" s="2"/>
      <c r="G126" s="2"/>
      <c r="H126" s="19"/>
      <c r="I126" s="3"/>
      <c r="J126" s="1"/>
      <c r="K126" s="4"/>
      <c r="L126" s="1"/>
      <c r="M126" s="26"/>
      <c r="N126" s="26"/>
      <c r="O126" s="26"/>
      <c r="P126" s="26"/>
      <c r="Q126" s="26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</row>
    <row r="127" spans="1:250" s="29" customFormat="1" ht="15" x14ac:dyDescent="0.2">
      <c r="A127" s="26"/>
      <c r="B127" s="26"/>
      <c r="C127" s="26"/>
      <c r="D127" s="2"/>
      <c r="E127" s="2"/>
      <c r="F127" s="2"/>
      <c r="G127" s="2"/>
      <c r="H127" s="19"/>
      <c r="I127" s="3"/>
      <c r="J127" s="1"/>
      <c r="K127" s="4"/>
      <c r="L127" s="1"/>
      <c r="M127" s="26"/>
      <c r="N127" s="26"/>
      <c r="O127" s="26"/>
      <c r="P127" s="26"/>
      <c r="Q127" s="26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</row>
    <row r="128" spans="1:250" s="29" customFormat="1" ht="15" x14ac:dyDescent="0.2">
      <c r="A128" s="26"/>
      <c r="B128" s="26"/>
      <c r="C128" s="26"/>
      <c r="D128" s="2"/>
      <c r="E128" s="2"/>
      <c r="F128" s="2"/>
      <c r="G128" s="2"/>
      <c r="H128" s="19"/>
      <c r="I128" s="3"/>
      <c r="J128" s="1"/>
      <c r="K128" s="4"/>
      <c r="L128" s="1"/>
      <c r="M128" s="26"/>
      <c r="N128" s="26"/>
      <c r="O128" s="26"/>
      <c r="P128" s="26"/>
      <c r="Q128" s="26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  <c r="GE128" s="78"/>
      <c r="GF128" s="78"/>
      <c r="GG128" s="78"/>
      <c r="GH128" s="78"/>
      <c r="GI128" s="78"/>
      <c r="GJ128" s="78"/>
      <c r="GK128" s="78"/>
      <c r="GL128" s="78"/>
      <c r="GM128" s="78"/>
      <c r="GN128" s="78"/>
      <c r="GO128" s="78"/>
      <c r="GP128" s="78"/>
      <c r="GQ128" s="78"/>
      <c r="GR128" s="78"/>
      <c r="GS128" s="78"/>
      <c r="GT128" s="78"/>
      <c r="GU128" s="78"/>
      <c r="GV128" s="78"/>
      <c r="GW128" s="78"/>
      <c r="GX128" s="78"/>
      <c r="GY128" s="78"/>
      <c r="GZ128" s="78"/>
      <c r="HA128" s="78"/>
      <c r="HB128" s="78"/>
      <c r="HC128" s="78"/>
      <c r="HD128" s="78"/>
      <c r="HE128" s="78"/>
      <c r="HF128" s="78"/>
      <c r="HG128" s="78"/>
      <c r="HH128" s="78"/>
      <c r="HI128" s="78"/>
      <c r="HJ128" s="78"/>
      <c r="HK128" s="78"/>
      <c r="HL128" s="78"/>
      <c r="HM128" s="78"/>
      <c r="HN128" s="78"/>
      <c r="HO128" s="78"/>
      <c r="HP128" s="78"/>
      <c r="HQ128" s="78"/>
      <c r="HR128" s="78"/>
      <c r="HS128" s="78"/>
      <c r="HT128" s="78"/>
      <c r="HU128" s="78"/>
      <c r="HV128" s="78"/>
      <c r="HW128" s="78"/>
      <c r="HX128" s="78"/>
      <c r="HY128" s="78"/>
      <c r="HZ128" s="78"/>
      <c r="IA128" s="78"/>
      <c r="IB128" s="78"/>
      <c r="IC128" s="78"/>
      <c r="ID128" s="78"/>
      <c r="IE128" s="78"/>
      <c r="IF128" s="78"/>
      <c r="IG128" s="78"/>
      <c r="IH128" s="78"/>
      <c r="II128" s="78"/>
      <c r="IJ128" s="78"/>
      <c r="IK128" s="78"/>
      <c r="IL128" s="78"/>
      <c r="IM128" s="78"/>
      <c r="IN128" s="78"/>
      <c r="IO128" s="78"/>
      <c r="IP128" s="78"/>
    </row>
    <row r="129" spans="1:250" s="29" customFormat="1" ht="15" x14ac:dyDescent="0.2">
      <c r="A129" s="26"/>
      <c r="B129" s="26"/>
      <c r="C129" s="26"/>
      <c r="D129" s="2"/>
      <c r="E129" s="2"/>
      <c r="F129" s="2"/>
      <c r="G129" s="2"/>
      <c r="H129" s="19"/>
      <c r="I129" s="3"/>
      <c r="J129" s="1"/>
      <c r="K129" s="4"/>
      <c r="L129" s="1"/>
      <c r="M129" s="26"/>
      <c r="N129" s="26"/>
      <c r="O129" s="26"/>
      <c r="P129" s="26"/>
      <c r="Q129" s="26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  <c r="FO129" s="78"/>
      <c r="FP129" s="78"/>
      <c r="FQ129" s="78"/>
      <c r="FR129" s="78"/>
      <c r="FS129" s="78"/>
      <c r="FT129" s="78"/>
      <c r="FU129" s="78"/>
      <c r="FV129" s="78"/>
      <c r="FW129" s="78"/>
      <c r="FX129" s="78"/>
      <c r="FY129" s="78"/>
      <c r="FZ129" s="78"/>
      <c r="GA129" s="78"/>
      <c r="GB129" s="78"/>
      <c r="GC129" s="78"/>
      <c r="GD129" s="78"/>
      <c r="GE129" s="78"/>
      <c r="GF129" s="78"/>
      <c r="GG129" s="78"/>
      <c r="GH129" s="78"/>
      <c r="GI129" s="78"/>
      <c r="GJ129" s="78"/>
      <c r="GK129" s="78"/>
      <c r="GL129" s="78"/>
      <c r="GM129" s="78"/>
      <c r="GN129" s="78"/>
      <c r="GO129" s="78"/>
      <c r="GP129" s="78"/>
      <c r="GQ129" s="78"/>
      <c r="GR129" s="78"/>
      <c r="GS129" s="78"/>
      <c r="GT129" s="78"/>
      <c r="GU129" s="78"/>
      <c r="GV129" s="78"/>
      <c r="GW129" s="78"/>
      <c r="GX129" s="78"/>
      <c r="GY129" s="78"/>
      <c r="GZ129" s="78"/>
      <c r="HA129" s="78"/>
      <c r="HB129" s="78"/>
      <c r="HC129" s="78"/>
      <c r="HD129" s="78"/>
      <c r="HE129" s="78"/>
      <c r="HF129" s="78"/>
      <c r="HG129" s="78"/>
      <c r="HH129" s="78"/>
      <c r="HI129" s="78"/>
      <c r="HJ129" s="78"/>
      <c r="HK129" s="78"/>
      <c r="HL129" s="78"/>
      <c r="HM129" s="78"/>
      <c r="HN129" s="78"/>
      <c r="HO129" s="78"/>
      <c r="HP129" s="78"/>
      <c r="HQ129" s="78"/>
      <c r="HR129" s="78"/>
      <c r="HS129" s="78"/>
      <c r="HT129" s="78"/>
      <c r="HU129" s="78"/>
      <c r="HV129" s="78"/>
      <c r="HW129" s="78"/>
      <c r="HX129" s="78"/>
      <c r="HY129" s="78"/>
      <c r="HZ129" s="78"/>
      <c r="IA129" s="78"/>
      <c r="IB129" s="78"/>
      <c r="IC129" s="78"/>
      <c r="ID129" s="78"/>
      <c r="IE129" s="78"/>
      <c r="IF129" s="78"/>
      <c r="IG129" s="78"/>
      <c r="IH129" s="78"/>
      <c r="II129" s="78"/>
      <c r="IJ129" s="78"/>
      <c r="IK129" s="78"/>
      <c r="IL129" s="78"/>
      <c r="IM129" s="78"/>
      <c r="IN129" s="78"/>
      <c r="IO129" s="78"/>
      <c r="IP129" s="78"/>
    </row>
    <row r="130" spans="1:250" s="29" customFormat="1" x14ac:dyDescent="0.2">
      <c r="A130" s="26"/>
      <c r="B130" s="26"/>
      <c r="C130" s="26"/>
      <c r="D130" s="27"/>
      <c r="E130" s="27"/>
      <c r="F130" s="27"/>
      <c r="G130" s="27"/>
      <c r="H130" s="79"/>
      <c r="I130" s="28"/>
      <c r="J130" s="26"/>
      <c r="K130" s="4"/>
      <c r="L130" s="26"/>
      <c r="M130" s="26"/>
      <c r="N130" s="26"/>
      <c r="O130" s="26"/>
      <c r="P130" s="26"/>
      <c r="Q130" s="26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8"/>
      <c r="EO130" s="78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/>
      <c r="FH130" s="78"/>
      <c r="FI130" s="78"/>
      <c r="FJ130" s="78"/>
      <c r="FK130" s="78"/>
      <c r="FL130" s="78"/>
      <c r="FM130" s="78"/>
      <c r="FN130" s="78"/>
      <c r="FO130" s="78"/>
      <c r="FP130" s="78"/>
      <c r="FQ130" s="78"/>
      <c r="FR130" s="78"/>
      <c r="FS130" s="78"/>
      <c r="FT130" s="78"/>
      <c r="FU130" s="78"/>
      <c r="FV130" s="78"/>
      <c r="FW130" s="78"/>
      <c r="FX130" s="78"/>
      <c r="FY130" s="78"/>
      <c r="FZ130" s="78"/>
      <c r="GA130" s="78"/>
      <c r="GB130" s="78"/>
      <c r="GC130" s="78"/>
      <c r="GD130" s="78"/>
      <c r="GE130" s="78"/>
      <c r="GF130" s="78"/>
      <c r="GG130" s="78"/>
      <c r="GH130" s="78"/>
      <c r="GI130" s="78"/>
      <c r="GJ130" s="78"/>
      <c r="GK130" s="78"/>
      <c r="GL130" s="78"/>
      <c r="GM130" s="78"/>
      <c r="GN130" s="78"/>
      <c r="GO130" s="78"/>
      <c r="GP130" s="78"/>
      <c r="GQ130" s="78"/>
      <c r="GR130" s="78"/>
      <c r="GS130" s="78"/>
      <c r="GT130" s="78"/>
      <c r="GU130" s="78"/>
      <c r="GV130" s="78"/>
      <c r="GW130" s="78"/>
      <c r="GX130" s="78"/>
      <c r="GY130" s="78"/>
      <c r="GZ130" s="78"/>
      <c r="HA130" s="78"/>
      <c r="HB130" s="78"/>
      <c r="HC130" s="78"/>
      <c r="HD130" s="78"/>
      <c r="HE130" s="78"/>
      <c r="HF130" s="78"/>
      <c r="HG130" s="78"/>
      <c r="HH130" s="78"/>
      <c r="HI130" s="78"/>
      <c r="HJ130" s="78"/>
      <c r="HK130" s="78"/>
      <c r="HL130" s="78"/>
      <c r="HM130" s="78"/>
      <c r="HN130" s="78"/>
      <c r="HO130" s="78"/>
      <c r="HP130" s="78"/>
      <c r="HQ130" s="78"/>
      <c r="HR130" s="78"/>
      <c r="HS130" s="78"/>
      <c r="HT130" s="78"/>
      <c r="HU130" s="78"/>
      <c r="HV130" s="78"/>
      <c r="HW130" s="78"/>
      <c r="HX130" s="78"/>
      <c r="HY130" s="78"/>
      <c r="HZ130" s="78"/>
      <c r="IA130" s="78"/>
      <c r="IB130" s="78"/>
      <c r="IC130" s="78"/>
      <c r="ID130" s="78"/>
      <c r="IE130" s="78"/>
      <c r="IF130" s="78"/>
      <c r="IG130" s="78"/>
      <c r="IH130" s="78"/>
      <c r="II130" s="78"/>
      <c r="IJ130" s="78"/>
      <c r="IK130" s="78"/>
      <c r="IL130" s="78"/>
      <c r="IM130" s="78"/>
      <c r="IN130" s="78"/>
      <c r="IO130" s="78"/>
      <c r="IP130" s="78"/>
    </row>
    <row r="131" spans="1:250" s="29" customFormat="1" x14ac:dyDescent="0.2">
      <c r="A131" s="26"/>
      <c r="B131" s="26"/>
      <c r="C131" s="26"/>
      <c r="D131" s="27"/>
      <c r="E131" s="27"/>
      <c r="F131" s="27"/>
      <c r="G131" s="27"/>
      <c r="H131" s="79"/>
      <c r="I131" s="28"/>
      <c r="J131" s="26"/>
      <c r="K131" s="4"/>
      <c r="L131" s="26"/>
      <c r="M131" s="26"/>
      <c r="N131" s="26"/>
      <c r="O131" s="26"/>
      <c r="P131" s="26"/>
      <c r="Q131" s="26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/>
      <c r="FH131" s="78"/>
      <c r="FI131" s="78"/>
      <c r="FJ131" s="78"/>
      <c r="FK131" s="78"/>
      <c r="FL131" s="78"/>
      <c r="FM131" s="78"/>
      <c r="FN131" s="78"/>
      <c r="FO131" s="78"/>
      <c r="FP131" s="78"/>
      <c r="FQ131" s="78"/>
      <c r="FR131" s="78"/>
      <c r="FS131" s="78"/>
      <c r="FT131" s="78"/>
      <c r="FU131" s="78"/>
      <c r="FV131" s="78"/>
      <c r="FW131" s="78"/>
      <c r="FX131" s="78"/>
      <c r="FY131" s="78"/>
      <c r="FZ131" s="78"/>
      <c r="GA131" s="78"/>
      <c r="GB131" s="78"/>
      <c r="GC131" s="78"/>
      <c r="GD131" s="78"/>
      <c r="GE131" s="78"/>
      <c r="GF131" s="78"/>
      <c r="GG131" s="78"/>
      <c r="GH131" s="78"/>
      <c r="GI131" s="78"/>
      <c r="GJ131" s="78"/>
      <c r="GK131" s="78"/>
      <c r="GL131" s="78"/>
      <c r="GM131" s="78"/>
      <c r="GN131" s="78"/>
      <c r="GO131" s="78"/>
      <c r="GP131" s="78"/>
      <c r="GQ131" s="78"/>
      <c r="GR131" s="78"/>
      <c r="GS131" s="78"/>
      <c r="GT131" s="78"/>
      <c r="GU131" s="78"/>
      <c r="GV131" s="78"/>
      <c r="GW131" s="78"/>
      <c r="GX131" s="78"/>
      <c r="GY131" s="78"/>
      <c r="GZ131" s="78"/>
      <c r="HA131" s="78"/>
      <c r="HB131" s="78"/>
      <c r="HC131" s="78"/>
      <c r="HD131" s="78"/>
      <c r="HE131" s="78"/>
      <c r="HF131" s="78"/>
      <c r="HG131" s="78"/>
      <c r="HH131" s="78"/>
      <c r="HI131" s="78"/>
      <c r="HJ131" s="78"/>
      <c r="HK131" s="78"/>
      <c r="HL131" s="78"/>
      <c r="HM131" s="78"/>
      <c r="HN131" s="78"/>
      <c r="HO131" s="78"/>
      <c r="HP131" s="78"/>
      <c r="HQ131" s="78"/>
      <c r="HR131" s="78"/>
      <c r="HS131" s="78"/>
      <c r="HT131" s="78"/>
      <c r="HU131" s="78"/>
      <c r="HV131" s="78"/>
      <c r="HW131" s="78"/>
      <c r="HX131" s="78"/>
      <c r="HY131" s="78"/>
      <c r="HZ131" s="78"/>
      <c r="IA131" s="78"/>
      <c r="IB131" s="78"/>
      <c r="IC131" s="78"/>
      <c r="ID131" s="78"/>
      <c r="IE131" s="78"/>
      <c r="IF131" s="78"/>
      <c r="IG131" s="78"/>
      <c r="IH131" s="78"/>
      <c r="II131" s="78"/>
      <c r="IJ131" s="78"/>
      <c r="IK131" s="78"/>
      <c r="IL131" s="78"/>
      <c r="IM131" s="78"/>
      <c r="IN131" s="78"/>
      <c r="IO131" s="78"/>
      <c r="IP131" s="78"/>
    </row>
    <row r="132" spans="1:250" s="29" customFormat="1" x14ac:dyDescent="0.2">
      <c r="A132" s="26"/>
      <c r="B132" s="26"/>
      <c r="C132" s="26"/>
      <c r="D132" s="27"/>
      <c r="E132" s="27"/>
      <c r="F132" s="27"/>
      <c r="G132" s="27"/>
      <c r="H132" s="79"/>
      <c r="I132" s="28"/>
      <c r="J132" s="26"/>
      <c r="K132" s="4"/>
      <c r="L132" s="26"/>
      <c r="M132" s="26"/>
      <c r="N132" s="26"/>
      <c r="O132" s="26"/>
      <c r="P132" s="26"/>
      <c r="Q132" s="26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B132" s="78"/>
      <c r="HC132" s="78"/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</row>
    <row r="133" spans="1:250" s="29" customFormat="1" x14ac:dyDescent="0.2">
      <c r="A133" s="26"/>
      <c r="B133" s="26"/>
      <c r="C133" s="26"/>
      <c r="D133" s="27"/>
      <c r="E133" s="27"/>
      <c r="F133" s="27"/>
      <c r="G133" s="27"/>
      <c r="H133" s="79"/>
      <c r="I133" s="28"/>
      <c r="J133" s="26"/>
      <c r="K133" s="4"/>
      <c r="L133" s="26"/>
      <c r="M133" s="26"/>
      <c r="N133" s="26"/>
      <c r="O133" s="26"/>
      <c r="P133" s="26"/>
      <c r="Q133" s="26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  <c r="GE133" s="78"/>
      <c r="GF133" s="78"/>
      <c r="GG133" s="78"/>
      <c r="GH133" s="78"/>
      <c r="GI133" s="78"/>
      <c r="GJ133" s="78"/>
      <c r="GK133" s="78"/>
      <c r="GL133" s="78"/>
      <c r="GM133" s="78"/>
      <c r="GN133" s="78"/>
      <c r="GO133" s="78"/>
      <c r="GP133" s="78"/>
      <c r="GQ133" s="78"/>
      <c r="GR133" s="78"/>
      <c r="GS133" s="78"/>
      <c r="GT133" s="78"/>
      <c r="GU133" s="78"/>
      <c r="GV133" s="78"/>
      <c r="GW133" s="78"/>
      <c r="GX133" s="78"/>
      <c r="GY133" s="78"/>
      <c r="GZ133" s="78"/>
      <c r="HA133" s="78"/>
      <c r="HB133" s="78"/>
      <c r="HC133" s="78"/>
      <c r="HD133" s="78"/>
      <c r="HE133" s="78"/>
      <c r="HF133" s="78"/>
      <c r="HG133" s="78"/>
      <c r="HH133" s="78"/>
      <c r="HI133" s="78"/>
      <c r="HJ133" s="78"/>
      <c r="HK133" s="78"/>
      <c r="HL133" s="78"/>
      <c r="HM133" s="78"/>
      <c r="HN133" s="78"/>
      <c r="HO133" s="78"/>
      <c r="HP133" s="78"/>
      <c r="HQ133" s="78"/>
      <c r="HR133" s="78"/>
      <c r="HS133" s="78"/>
      <c r="HT133" s="78"/>
      <c r="HU133" s="78"/>
      <c r="HV133" s="78"/>
      <c r="HW133" s="78"/>
      <c r="HX133" s="78"/>
      <c r="HY133" s="78"/>
      <c r="HZ133" s="78"/>
      <c r="IA133" s="78"/>
      <c r="IB133" s="78"/>
      <c r="IC133" s="78"/>
      <c r="ID133" s="78"/>
      <c r="IE133" s="78"/>
      <c r="IF133" s="78"/>
      <c r="IG133" s="78"/>
      <c r="IH133" s="78"/>
      <c r="II133" s="78"/>
      <c r="IJ133" s="78"/>
      <c r="IK133" s="78"/>
      <c r="IL133" s="78"/>
      <c r="IM133" s="78"/>
      <c r="IN133" s="78"/>
      <c r="IO133" s="78"/>
      <c r="IP133" s="78"/>
    </row>
    <row r="134" spans="1:250" s="29" customFormat="1" x14ac:dyDescent="0.2">
      <c r="A134" s="26"/>
      <c r="B134" s="26"/>
      <c r="C134" s="26"/>
      <c r="D134" s="27"/>
      <c r="E134" s="27"/>
      <c r="F134" s="27"/>
      <c r="G134" s="27"/>
      <c r="H134" s="79"/>
      <c r="I134" s="28"/>
      <c r="J134" s="26"/>
      <c r="K134" s="4"/>
      <c r="L134" s="26"/>
      <c r="M134" s="26"/>
      <c r="N134" s="26"/>
      <c r="O134" s="26"/>
      <c r="P134" s="26"/>
      <c r="Q134" s="26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  <c r="EM134" s="78"/>
      <c r="EN134" s="78"/>
      <c r="EO134" s="78"/>
      <c r="EP134" s="78"/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/>
      <c r="FH134" s="78"/>
      <c r="FI134" s="78"/>
      <c r="FJ134" s="78"/>
      <c r="FK134" s="78"/>
      <c r="FL134" s="78"/>
      <c r="FM134" s="78"/>
      <c r="FN134" s="78"/>
      <c r="FO134" s="78"/>
      <c r="FP134" s="78"/>
      <c r="FQ134" s="78"/>
      <c r="FR134" s="78"/>
      <c r="FS134" s="78"/>
      <c r="FT134" s="78"/>
      <c r="FU134" s="78"/>
      <c r="FV134" s="78"/>
      <c r="FW134" s="78"/>
      <c r="FX134" s="78"/>
      <c r="FY134" s="78"/>
      <c r="FZ134" s="78"/>
      <c r="GA134" s="78"/>
      <c r="GB134" s="78"/>
      <c r="GC134" s="78"/>
      <c r="GD134" s="78"/>
      <c r="GE134" s="78"/>
      <c r="GF134" s="78"/>
      <c r="GG134" s="78"/>
      <c r="GH134" s="78"/>
      <c r="GI134" s="78"/>
      <c r="GJ134" s="78"/>
      <c r="GK134" s="78"/>
      <c r="GL134" s="78"/>
      <c r="GM134" s="78"/>
      <c r="GN134" s="78"/>
      <c r="GO134" s="78"/>
      <c r="GP134" s="78"/>
      <c r="GQ134" s="78"/>
      <c r="GR134" s="78"/>
      <c r="GS134" s="78"/>
      <c r="GT134" s="78"/>
      <c r="GU134" s="78"/>
      <c r="GV134" s="78"/>
      <c r="GW134" s="78"/>
      <c r="GX134" s="78"/>
      <c r="GY134" s="78"/>
      <c r="GZ134" s="78"/>
      <c r="HA134" s="78"/>
      <c r="HB134" s="78"/>
      <c r="HC134" s="78"/>
      <c r="HD134" s="78"/>
      <c r="HE134" s="78"/>
      <c r="HF134" s="78"/>
      <c r="HG134" s="78"/>
      <c r="HH134" s="78"/>
      <c r="HI134" s="78"/>
      <c r="HJ134" s="78"/>
      <c r="HK134" s="78"/>
      <c r="HL134" s="78"/>
      <c r="HM134" s="78"/>
      <c r="HN134" s="78"/>
      <c r="HO134" s="78"/>
      <c r="HP134" s="78"/>
      <c r="HQ134" s="78"/>
      <c r="HR134" s="78"/>
      <c r="HS134" s="78"/>
      <c r="HT134" s="78"/>
      <c r="HU134" s="78"/>
      <c r="HV134" s="78"/>
      <c r="HW134" s="78"/>
      <c r="HX134" s="78"/>
      <c r="HY134" s="78"/>
      <c r="HZ134" s="78"/>
      <c r="IA134" s="78"/>
      <c r="IB134" s="78"/>
      <c r="IC134" s="78"/>
      <c r="ID134" s="78"/>
      <c r="IE134" s="78"/>
      <c r="IF134" s="78"/>
      <c r="IG134" s="78"/>
      <c r="IH134" s="78"/>
      <c r="II134" s="78"/>
      <c r="IJ134" s="78"/>
      <c r="IK134" s="78"/>
      <c r="IL134" s="78"/>
      <c r="IM134" s="78"/>
      <c r="IN134" s="78"/>
      <c r="IO134" s="78"/>
      <c r="IP134" s="78"/>
    </row>
    <row r="140" spans="1:250" s="28" customFormat="1" x14ac:dyDescent="0.2">
      <c r="A140" s="26"/>
      <c r="B140" s="26"/>
      <c r="C140" s="26"/>
      <c r="D140" s="27"/>
      <c r="E140" s="27"/>
      <c r="F140" s="27"/>
      <c r="G140" s="27"/>
      <c r="H140" s="27"/>
      <c r="J140" s="26"/>
      <c r="K140" s="4"/>
      <c r="L140" s="26"/>
      <c r="M140" s="26"/>
      <c r="N140" s="26"/>
      <c r="O140" s="26"/>
      <c r="P140" s="26"/>
      <c r="Q140" s="26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8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  <c r="FO140" s="78"/>
      <c r="FP140" s="78"/>
      <c r="FQ140" s="78"/>
      <c r="FR140" s="78"/>
      <c r="FS140" s="78"/>
      <c r="FT140" s="78"/>
      <c r="FU140" s="78"/>
      <c r="FV140" s="78"/>
      <c r="FW140" s="78"/>
      <c r="FX140" s="78"/>
      <c r="FY140" s="78"/>
      <c r="FZ140" s="78"/>
      <c r="GA140" s="78"/>
      <c r="GB140" s="78"/>
      <c r="GC140" s="78"/>
      <c r="GD140" s="78"/>
      <c r="GE140" s="78"/>
      <c r="GF140" s="78"/>
      <c r="GG140" s="78"/>
      <c r="GH140" s="78"/>
      <c r="GI140" s="78"/>
      <c r="GJ140" s="78"/>
      <c r="GK140" s="78"/>
      <c r="GL140" s="78"/>
      <c r="GM140" s="78"/>
      <c r="GN140" s="78"/>
      <c r="GO140" s="78"/>
      <c r="GP140" s="78"/>
      <c r="GQ140" s="78"/>
      <c r="GR140" s="78"/>
      <c r="GS140" s="78"/>
      <c r="GT140" s="78"/>
      <c r="GU140" s="78"/>
      <c r="GV140" s="78"/>
      <c r="GW140" s="78"/>
      <c r="GX140" s="78"/>
      <c r="GY140" s="78"/>
      <c r="GZ140" s="78"/>
      <c r="HA140" s="78"/>
      <c r="HB140" s="78"/>
      <c r="HC140" s="78"/>
      <c r="HD140" s="78"/>
      <c r="HE140" s="78"/>
      <c r="HF140" s="78"/>
      <c r="HG140" s="78"/>
      <c r="HH140" s="78"/>
      <c r="HI140" s="78"/>
      <c r="HJ140" s="78"/>
      <c r="HK140" s="78"/>
      <c r="HL140" s="78"/>
      <c r="HM140" s="78"/>
      <c r="HN140" s="78"/>
      <c r="HO140" s="78"/>
      <c r="HP140" s="78"/>
      <c r="HQ140" s="78"/>
      <c r="HR140" s="78"/>
      <c r="HS140" s="78"/>
      <c r="HT140" s="78"/>
      <c r="HU140" s="78"/>
      <c r="HV140" s="78"/>
      <c r="HW140" s="78"/>
      <c r="HX140" s="78"/>
      <c r="HY140" s="78"/>
      <c r="HZ140" s="78"/>
      <c r="IA140" s="78"/>
      <c r="IB140" s="78"/>
      <c r="IC140" s="78"/>
      <c r="ID140" s="78"/>
      <c r="IE140" s="78"/>
      <c r="IF140" s="78"/>
      <c r="IG140" s="78"/>
      <c r="IH140" s="78"/>
      <c r="II140" s="78"/>
      <c r="IJ140" s="78"/>
      <c r="IK140" s="78"/>
      <c r="IL140" s="78"/>
      <c r="IM140" s="78"/>
      <c r="IN140" s="78"/>
      <c r="IO140" s="78"/>
      <c r="IP140" s="78"/>
    </row>
    <row r="141" spans="1:250" s="28" customFormat="1" x14ac:dyDescent="0.2">
      <c r="A141" s="26"/>
      <c r="B141" s="26"/>
      <c r="C141" s="26"/>
      <c r="D141" s="27"/>
      <c r="E141" s="27"/>
      <c r="F141" s="27"/>
      <c r="G141" s="27"/>
      <c r="H141" s="27"/>
      <c r="J141" s="26"/>
      <c r="K141" s="4"/>
      <c r="L141" s="26"/>
      <c r="M141" s="26"/>
      <c r="N141" s="26"/>
      <c r="O141" s="26"/>
      <c r="P141" s="26"/>
      <c r="Q141" s="26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  <c r="FO141" s="78"/>
      <c r="FP141" s="78"/>
      <c r="FQ141" s="78"/>
      <c r="FR141" s="78"/>
      <c r="FS141" s="78"/>
      <c r="FT141" s="78"/>
      <c r="FU141" s="78"/>
      <c r="FV141" s="78"/>
      <c r="FW141" s="78"/>
      <c r="FX141" s="78"/>
      <c r="FY141" s="78"/>
      <c r="FZ141" s="78"/>
      <c r="GA141" s="78"/>
      <c r="GB141" s="78"/>
      <c r="GC141" s="78"/>
      <c r="GD141" s="78"/>
      <c r="GE141" s="78"/>
      <c r="GF141" s="78"/>
      <c r="GG141" s="78"/>
      <c r="GH141" s="78"/>
      <c r="GI141" s="78"/>
      <c r="GJ141" s="78"/>
      <c r="GK141" s="78"/>
      <c r="GL141" s="78"/>
      <c r="GM141" s="78"/>
      <c r="GN141" s="78"/>
      <c r="GO141" s="78"/>
      <c r="GP141" s="78"/>
      <c r="GQ141" s="78"/>
      <c r="GR141" s="78"/>
      <c r="GS141" s="78"/>
      <c r="GT141" s="78"/>
      <c r="GU141" s="78"/>
      <c r="GV141" s="78"/>
      <c r="GW141" s="78"/>
      <c r="GX141" s="78"/>
      <c r="GY141" s="78"/>
      <c r="GZ141" s="78"/>
      <c r="HA141" s="78"/>
      <c r="HB141" s="78"/>
      <c r="HC141" s="78"/>
      <c r="HD141" s="78"/>
      <c r="HE141" s="78"/>
      <c r="HF141" s="78"/>
      <c r="HG141" s="78"/>
      <c r="HH141" s="78"/>
      <c r="HI141" s="78"/>
      <c r="HJ141" s="78"/>
      <c r="HK141" s="78"/>
      <c r="HL141" s="78"/>
      <c r="HM141" s="78"/>
      <c r="HN141" s="78"/>
      <c r="HO141" s="78"/>
      <c r="HP141" s="78"/>
      <c r="HQ141" s="78"/>
      <c r="HR141" s="78"/>
      <c r="HS141" s="78"/>
      <c r="HT141" s="78"/>
      <c r="HU141" s="78"/>
      <c r="HV141" s="78"/>
      <c r="HW141" s="78"/>
      <c r="HX141" s="78"/>
      <c r="HY141" s="78"/>
      <c r="HZ141" s="78"/>
      <c r="IA141" s="78"/>
      <c r="IB141" s="78"/>
      <c r="IC141" s="78"/>
      <c r="ID141" s="78"/>
      <c r="IE141" s="78"/>
      <c r="IF141" s="78"/>
      <c r="IG141" s="78"/>
      <c r="IH141" s="78"/>
      <c r="II141" s="78"/>
      <c r="IJ141" s="78"/>
      <c r="IK141" s="78"/>
      <c r="IL141" s="78"/>
      <c r="IM141" s="78"/>
      <c r="IN141" s="78"/>
      <c r="IO141" s="78"/>
      <c r="IP141" s="78"/>
    </row>
    <row r="142" spans="1:250" s="28" customFormat="1" x14ac:dyDescent="0.2">
      <c r="A142" s="26"/>
      <c r="B142" s="26"/>
      <c r="C142" s="26"/>
      <c r="D142" s="27"/>
      <c r="E142" s="27"/>
      <c r="F142" s="27"/>
      <c r="G142" s="27"/>
      <c r="H142" s="27"/>
      <c r="J142" s="26"/>
      <c r="K142" s="4"/>
      <c r="L142" s="26"/>
      <c r="M142" s="26"/>
      <c r="N142" s="26"/>
      <c r="O142" s="26"/>
      <c r="P142" s="26"/>
      <c r="Q142" s="26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8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  <c r="FO142" s="78"/>
      <c r="FP142" s="78"/>
      <c r="FQ142" s="78"/>
      <c r="FR142" s="78"/>
      <c r="FS142" s="78"/>
      <c r="FT142" s="78"/>
      <c r="FU142" s="78"/>
      <c r="FV142" s="78"/>
      <c r="FW142" s="78"/>
      <c r="FX142" s="78"/>
      <c r="FY142" s="78"/>
      <c r="FZ142" s="78"/>
      <c r="GA142" s="78"/>
      <c r="GB142" s="78"/>
      <c r="GC142" s="78"/>
      <c r="GD142" s="78"/>
      <c r="GE142" s="78"/>
      <c r="GF142" s="78"/>
      <c r="GG142" s="78"/>
      <c r="GH142" s="78"/>
      <c r="GI142" s="78"/>
      <c r="GJ142" s="78"/>
      <c r="GK142" s="78"/>
      <c r="GL142" s="78"/>
      <c r="GM142" s="78"/>
      <c r="GN142" s="78"/>
      <c r="GO142" s="78"/>
      <c r="GP142" s="78"/>
      <c r="GQ142" s="78"/>
      <c r="GR142" s="78"/>
      <c r="GS142" s="78"/>
      <c r="GT142" s="78"/>
      <c r="GU142" s="78"/>
      <c r="GV142" s="78"/>
      <c r="GW142" s="78"/>
      <c r="GX142" s="78"/>
      <c r="GY142" s="78"/>
      <c r="GZ142" s="78"/>
      <c r="HA142" s="78"/>
      <c r="HB142" s="78"/>
      <c r="HC142" s="78"/>
      <c r="HD142" s="78"/>
      <c r="HE142" s="78"/>
      <c r="HF142" s="78"/>
      <c r="HG142" s="78"/>
      <c r="HH142" s="78"/>
      <c r="HI142" s="78"/>
      <c r="HJ142" s="78"/>
      <c r="HK142" s="78"/>
      <c r="HL142" s="78"/>
      <c r="HM142" s="78"/>
      <c r="HN142" s="78"/>
      <c r="HO142" s="78"/>
      <c r="HP142" s="78"/>
      <c r="HQ142" s="78"/>
      <c r="HR142" s="78"/>
      <c r="HS142" s="78"/>
      <c r="HT142" s="78"/>
      <c r="HU142" s="78"/>
      <c r="HV142" s="78"/>
      <c r="HW142" s="78"/>
      <c r="HX142" s="78"/>
      <c r="HY142" s="78"/>
      <c r="HZ142" s="78"/>
      <c r="IA142" s="78"/>
      <c r="IB142" s="78"/>
      <c r="IC142" s="78"/>
      <c r="ID142" s="78"/>
      <c r="IE142" s="78"/>
      <c r="IF142" s="78"/>
      <c r="IG142" s="78"/>
      <c r="IH142" s="78"/>
      <c r="II142" s="78"/>
      <c r="IJ142" s="78"/>
      <c r="IK142" s="78"/>
      <c r="IL142" s="78"/>
      <c r="IM142" s="78"/>
      <c r="IN142" s="78"/>
      <c r="IO142" s="78"/>
      <c r="IP142" s="78"/>
    </row>
    <row r="143" spans="1:250" s="28" customFormat="1" x14ac:dyDescent="0.2">
      <c r="A143" s="26"/>
      <c r="B143" s="26"/>
      <c r="C143" s="26"/>
      <c r="D143" s="27"/>
      <c r="E143" s="27"/>
      <c r="F143" s="27"/>
      <c r="G143" s="27"/>
      <c r="H143" s="27"/>
      <c r="J143" s="26"/>
      <c r="K143" s="4"/>
      <c r="L143" s="26"/>
      <c r="M143" s="26"/>
      <c r="N143" s="26"/>
      <c r="O143" s="26"/>
      <c r="P143" s="26"/>
      <c r="Q143" s="26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  <c r="GF143" s="78"/>
      <c r="GG143" s="78"/>
      <c r="GH143" s="78"/>
      <c r="GI143" s="78"/>
      <c r="GJ143" s="78"/>
      <c r="GK143" s="78"/>
      <c r="GL143" s="78"/>
      <c r="GM143" s="78"/>
      <c r="GN143" s="78"/>
      <c r="GO143" s="78"/>
      <c r="GP143" s="78"/>
      <c r="GQ143" s="78"/>
      <c r="GR143" s="78"/>
      <c r="GS143" s="78"/>
      <c r="GT143" s="78"/>
      <c r="GU143" s="78"/>
      <c r="GV143" s="78"/>
      <c r="GW143" s="78"/>
      <c r="GX143" s="78"/>
      <c r="GY143" s="78"/>
      <c r="GZ143" s="78"/>
      <c r="HA143" s="78"/>
      <c r="HB143" s="78"/>
      <c r="HC143" s="78"/>
      <c r="HD143" s="78"/>
      <c r="HE143" s="78"/>
      <c r="HF143" s="78"/>
      <c r="HG143" s="78"/>
      <c r="HH143" s="78"/>
      <c r="HI143" s="78"/>
      <c r="HJ143" s="78"/>
      <c r="HK143" s="78"/>
      <c r="HL143" s="78"/>
      <c r="HM143" s="78"/>
      <c r="HN143" s="78"/>
      <c r="HO143" s="78"/>
      <c r="HP143" s="78"/>
      <c r="HQ143" s="78"/>
      <c r="HR143" s="78"/>
      <c r="HS143" s="78"/>
      <c r="HT143" s="78"/>
      <c r="HU143" s="78"/>
      <c r="HV143" s="78"/>
      <c r="HW143" s="78"/>
      <c r="HX143" s="78"/>
      <c r="HY143" s="78"/>
      <c r="HZ143" s="78"/>
      <c r="IA143" s="78"/>
      <c r="IB143" s="78"/>
      <c r="IC143" s="78"/>
      <c r="ID143" s="78"/>
      <c r="IE143" s="78"/>
      <c r="IF143" s="78"/>
      <c r="IG143" s="78"/>
      <c r="IH143" s="78"/>
      <c r="II143" s="78"/>
      <c r="IJ143" s="78"/>
      <c r="IK143" s="78"/>
      <c r="IL143" s="78"/>
      <c r="IM143" s="78"/>
      <c r="IN143" s="78"/>
      <c r="IO143" s="78"/>
      <c r="IP143" s="78"/>
    </row>
    <row r="144" spans="1:250" s="28" customFormat="1" x14ac:dyDescent="0.2">
      <c r="A144" s="26"/>
      <c r="B144" s="26"/>
      <c r="C144" s="26"/>
      <c r="D144" s="27"/>
      <c r="E144" s="27"/>
      <c r="F144" s="27"/>
      <c r="G144" s="27"/>
      <c r="H144" s="27"/>
      <c r="J144" s="26"/>
      <c r="K144" s="4"/>
      <c r="L144" s="26"/>
      <c r="M144" s="26"/>
      <c r="N144" s="26"/>
      <c r="O144" s="26"/>
      <c r="P144" s="26"/>
      <c r="Q144" s="26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  <c r="GE144" s="78"/>
      <c r="GF144" s="78"/>
      <c r="GG144" s="78"/>
      <c r="GH144" s="78"/>
      <c r="GI144" s="78"/>
      <c r="GJ144" s="78"/>
      <c r="GK144" s="78"/>
      <c r="GL144" s="78"/>
      <c r="GM144" s="78"/>
      <c r="GN144" s="78"/>
      <c r="GO144" s="78"/>
      <c r="GP144" s="78"/>
      <c r="GQ144" s="78"/>
      <c r="GR144" s="78"/>
      <c r="GS144" s="78"/>
      <c r="GT144" s="78"/>
      <c r="GU144" s="78"/>
      <c r="GV144" s="78"/>
      <c r="GW144" s="78"/>
      <c r="GX144" s="78"/>
      <c r="GY144" s="78"/>
      <c r="GZ144" s="78"/>
      <c r="HA144" s="78"/>
      <c r="HB144" s="78"/>
      <c r="HC144" s="78"/>
      <c r="HD144" s="78"/>
      <c r="HE144" s="78"/>
      <c r="HF144" s="78"/>
      <c r="HG144" s="78"/>
      <c r="HH144" s="78"/>
      <c r="HI144" s="78"/>
      <c r="HJ144" s="78"/>
      <c r="HK144" s="78"/>
      <c r="HL144" s="78"/>
      <c r="HM144" s="78"/>
      <c r="HN144" s="78"/>
      <c r="HO144" s="78"/>
      <c r="HP144" s="78"/>
      <c r="HQ144" s="78"/>
      <c r="HR144" s="78"/>
      <c r="HS144" s="78"/>
      <c r="HT144" s="78"/>
      <c r="HU144" s="78"/>
      <c r="HV144" s="78"/>
      <c r="HW144" s="78"/>
      <c r="HX144" s="78"/>
      <c r="HY144" s="78"/>
      <c r="HZ144" s="78"/>
      <c r="IA144" s="78"/>
      <c r="IB144" s="78"/>
      <c r="IC144" s="78"/>
      <c r="ID144" s="78"/>
      <c r="IE144" s="78"/>
      <c r="IF144" s="78"/>
      <c r="IG144" s="78"/>
      <c r="IH144" s="78"/>
      <c r="II144" s="78"/>
      <c r="IJ144" s="78"/>
      <c r="IK144" s="78"/>
      <c r="IL144" s="78"/>
      <c r="IM144" s="78"/>
      <c r="IN144" s="78"/>
      <c r="IO144" s="78"/>
      <c r="IP144" s="78"/>
    </row>
    <row r="145" spans="1:250" s="28" customFormat="1" x14ac:dyDescent="0.2">
      <c r="A145" s="26"/>
      <c r="B145" s="26"/>
      <c r="C145" s="26"/>
      <c r="D145" s="27"/>
      <c r="E145" s="27"/>
      <c r="F145" s="27"/>
      <c r="G145" s="27"/>
      <c r="H145" s="27"/>
      <c r="J145" s="26"/>
      <c r="K145" s="4"/>
      <c r="L145" s="26"/>
      <c r="M145" s="26"/>
      <c r="N145" s="26"/>
      <c r="O145" s="26"/>
      <c r="P145" s="26"/>
      <c r="Q145" s="26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8"/>
      <c r="GB145" s="78"/>
      <c r="GC145" s="78"/>
      <c r="GD145" s="78"/>
      <c r="GE145" s="78"/>
      <c r="GF145" s="78"/>
      <c r="GG145" s="78"/>
      <c r="GH145" s="78"/>
      <c r="GI145" s="78"/>
      <c r="GJ145" s="78"/>
      <c r="GK145" s="78"/>
      <c r="GL145" s="78"/>
      <c r="GM145" s="78"/>
      <c r="GN145" s="78"/>
      <c r="GO145" s="78"/>
      <c r="GP145" s="78"/>
      <c r="GQ145" s="78"/>
      <c r="GR145" s="78"/>
      <c r="GS145" s="78"/>
      <c r="GT145" s="78"/>
      <c r="GU145" s="78"/>
      <c r="GV145" s="78"/>
      <c r="GW145" s="78"/>
      <c r="GX145" s="78"/>
      <c r="GY145" s="78"/>
      <c r="GZ145" s="78"/>
      <c r="HA145" s="78"/>
      <c r="HB145" s="78"/>
      <c r="HC145" s="78"/>
      <c r="HD145" s="78"/>
      <c r="HE145" s="78"/>
      <c r="HF145" s="78"/>
      <c r="HG145" s="78"/>
      <c r="HH145" s="78"/>
      <c r="HI145" s="78"/>
      <c r="HJ145" s="78"/>
      <c r="HK145" s="78"/>
      <c r="HL145" s="78"/>
      <c r="HM145" s="78"/>
      <c r="HN145" s="78"/>
      <c r="HO145" s="78"/>
      <c r="HP145" s="78"/>
      <c r="HQ145" s="78"/>
      <c r="HR145" s="78"/>
      <c r="HS145" s="78"/>
      <c r="HT145" s="78"/>
      <c r="HU145" s="78"/>
      <c r="HV145" s="78"/>
      <c r="HW145" s="78"/>
      <c r="HX145" s="78"/>
      <c r="HY145" s="78"/>
      <c r="HZ145" s="78"/>
      <c r="IA145" s="78"/>
      <c r="IB145" s="78"/>
      <c r="IC145" s="78"/>
      <c r="ID145" s="78"/>
      <c r="IE145" s="78"/>
      <c r="IF145" s="78"/>
      <c r="IG145" s="78"/>
      <c r="IH145" s="78"/>
      <c r="II145" s="78"/>
      <c r="IJ145" s="78"/>
      <c r="IK145" s="78"/>
      <c r="IL145" s="78"/>
      <c r="IM145" s="78"/>
      <c r="IN145" s="78"/>
      <c r="IO145" s="78"/>
      <c r="IP145" s="78"/>
    </row>
    <row r="146" spans="1:250" s="28" customFormat="1" x14ac:dyDescent="0.2">
      <c r="A146" s="26"/>
      <c r="B146" s="26"/>
      <c r="C146" s="26"/>
      <c r="D146" s="27"/>
      <c r="E146" s="27"/>
      <c r="F146" s="27"/>
      <c r="G146" s="27"/>
      <c r="H146" s="27"/>
      <c r="J146" s="26"/>
      <c r="K146" s="4"/>
      <c r="L146" s="26"/>
      <c r="M146" s="26"/>
      <c r="N146" s="26"/>
      <c r="O146" s="26"/>
      <c r="P146" s="26"/>
      <c r="Q146" s="26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8"/>
      <c r="IC146" s="78"/>
      <c r="ID146" s="78"/>
      <c r="IE146" s="78"/>
      <c r="IF146" s="78"/>
      <c r="IG146" s="78"/>
      <c r="IH146" s="78"/>
      <c r="II146" s="78"/>
      <c r="IJ146" s="78"/>
      <c r="IK146" s="78"/>
      <c r="IL146" s="78"/>
      <c r="IM146" s="78"/>
      <c r="IN146" s="78"/>
      <c r="IO146" s="78"/>
      <c r="IP146" s="78"/>
    </row>
    <row r="147" spans="1:250" s="28" customFormat="1" x14ac:dyDescent="0.2">
      <c r="A147" s="26"/>
      <c r="B147" s="26"/>
      <c r="C147" s="26"/>
      <c r="D147" s="27"/>
      <c r="E147" s="27"/>
      <c r="F147" s="27"/>
      <c r="G147" s="27"/>
      <c r="H147" s="27"/>
      <c r="J147" s="26"/>
      <c r="K147" s="4"/>
      <c r="L147" s="26"/>
      <c r="M147" s="26"/>
      <c r="N147" s="26"/>
      <c r="O147" s="26"/>
      <c r="P147" s="26"/>
      <c r="Q147" s="26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  <c r="GF147" s="78"/>
      <c r="GG147" s="78"/>
      <c r="GH147" s="78"/>
      <c r="GI147" s="78"/>
      <c r="GJ147" s="78"/>
      <c r="GK147" s="78"/>
      <c r="GL147" s="78"/>
      <c r="GM147" s="78"/>
      <c r="GN147" s="78"/>
      <c r="GO147" s="78"/>
      <c r="GP147" s="78"/>
      <c r="GQ147" s="78"/>
      <c r="GR147" s="78"/>
      <c r="GS147" s="78"/>
      <c r="GT147" s="78"/>
      <c r="GU147" s="78"/>
      <c r="GV147" s="78"/>
      <c r="GW147" s="78"/>
      <c r="GX147" s="78"/>
      <c r="GY147" s="78"/>
      <c r="GZ147" s="78"/>
      <c r="HA147" s="78"/>
      <c r="HB147" s="78"/>
      <c r="HC147" s="78"/>
      <c r="HD147" s="78"/>
      <c r="HE147" s="78"/>
      <c r="HF147" s="78"/>
      <c r="HG147" s="78"/>
      <c r="HH147" s="78"/>
      <c r="HI147" s="78"/>
      <c r="HJ147" s="78"/>
      <c r="HK147" s="78"/>
      <c r="HL147" s="78"/>
      <c r="HM147" s="78"/>
      <c r="HN147" s="78"/>
      <c r="HO147" s="78"/>
      <c r="HP147" s="78"/>
      <c r="HQ147" s="78"/>
      <c r="HR147" s="78"/>
      <c r="HS147" s="78"/>
      <c r="HT147" s="78"/>
      <c r="HU147" s="78"/>
      <c r="HV147" s="78"/>
      <c r="HW147" s="78"/>
      <c r="HX147" s="78"/>
      <c r="HY147" s="78"/>
      <c r="HZ147" s="78"/>
      <c r="IA147" s="78"/>
      <c r="IB147" s="78"/>
      <c r="IC147" s="78"/>
      <c r="ID147" s="78"/>
      <c r="IE147" s="78"/>
      <c r="IF147" s="78"/>
      <c r="IG147" s="78"/>
      <c r="IH147" s="78"/>
      <c r="II147" s="78"/>
      <c r="IJ147" s="78"/>
      <c r="IK147" s="78"/>
      <c r="IL147" s="78"/>
      <c r="IM147" s="78"/>
      <c r="IN147" s="78"/>
      <c r="IO147" s="78"/>
      <c r="IP147" s="78"/>
    </row>
    <row r="148" spans="1:250" s="28" customFormat="1" x14ac:dyDescent="0.2">
      <c r="A148" s="26"/>
      <c r="B148" s="26"/>
      <c r="C148" s="26"/>
      <c r="D148" s="27"/>
      <c r="E148" s="27"/>
      <c r="F148" s="27"/>
      <c r="G148" s="27"/>
      <c r="H148" s="27"/>
      <c r="J148" s="26"/>
      <c r="K148" s="4"/>
      <c r="L148" s="26"/>
      <c r="M148" s="26"/>
      <c r="N148" s="26"/>
      <c r="O148" s="26"/>
      <c r="P148" s="26"/>
      <c r="Q148" s="26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  <c r="GE148" s="78"/>
      <c r="GF148" s="78"/>
      <c r="GG148" s="78"/>
      <c r="GH148" s="78"/>
      <c r="GI148" s="78"/>
      <c r="GJ148" s="78"/>
      <c r="GK148" s="78"/>
      <c r="GL148" s="78"/>
      <c r="GM148" s="78"/>
      <c r="GN148" s="78"/>
      <c r="GO148" s="78"/>
      <c r="GP148" s="78"/>
      <c r="GQ148" s="78"/>
      <c r="GR148" s="78"/>
      <c r="GS148" s="78"/>
      <c r="GT148" s="78"/>
      <c r="GU148" s="78"/>
      <c r="GV148" s="78"/>
      <c r="GW148" s="78"/>
      <c r="GX148" s="78"/>
      <c r="GY148" s="78"/>
      <c r="GZ148" s="78"/>
      <c r="HA148" s="78"/>
      <c r="HB148" s="78"/>
      <c r="HC148" s="78"/>
      <c r="HD148" s="78"/>
      <c r="HE148" s="78"/>
      <c r="HF148" s="78"/>
      <c r="HG148" s="78"/>
      <c r="HH148" s="78"/>
      <c r="HI148" s="78"/>
      <c r="HJ148" s="78"/>
      <c r="HK148" s="78"/>
      <c r="HL148" s="78"/>
      <c r="HM148" s="78"/>
      <c r="HN148" s="78"/>
      <c r="HO148" s="78"/>
      <c r="HP148" s="78"/>
      <c r="HQ148" s="78"/>
      <c r="HR148" s="78"/>
      <c r="HS148" s="78"/>
      <c r="HT148" s="78"/>
      <c r="HU148" s="78"/>
      <c r="HV148" s="78"/>
      <c r="HW148" s="78"/>
      <c r="HX148" s="78"/>
      <c r="HY148" s="78"/>
      <c r="HZ148" s="78"/>
      <c r="IA148" s="78"/>
      <c r="IB148" s="78"/>
      <c r="IC148" s="78"/>
      <c r="ID148" s="78"/>
      <c r="IE148" s="78"/>
      <c r="IF148" s="78"/>
      <c r="IG148" s="78"/>
      <c r="IH148" s="78"/>
      <c r="II148" s="78"/>
      <c r="IJ148" s="78"/>
      <c r="IK148" s="78"/>
      <c r="IL148" s="78"/>
      <c r="IM148" s="78"/>
      <c r="IN148" s="78"/>
      <c r="IO148" s="78"/>
      <c r="IP148" s="78"/>
    </row>
    <row r="149" spans="1:250" s="28" customFormat="1" x14ac:dyDescent="0.2">
      <c r="A149" s="26"/>
      <c r="B149" s="26"/>
      <c r="C149" s="26"/>
      <c r="D149" s="27"/>
      <c r="E149" s="27"/>
      <c r="F149" s="27"/>
      <c r="G149" s="27"/>
      <c r="H149" s="27"/>
      <c r="J149" s="26"/>
      <c r="K149" s="4"/>
      <c r="L149" s="26"/>
      <c r="M149" s="26"/>
      <c r="N149" s="26"/>
      <c r="O149" s="26"/>
      <c r="P149" s="26"/>
      <c r="Q149" s="26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8"/>
      <c r="GB149" s="78"/>
      <c r="GC149" s="78"/>
      <c r="GD149" s="78"/>
      <c r="GE149" s="78"/>
      <c r="GF149" s="78"/>
      <c r="GG149" s="78"/>
      <c r="GH149" s="78"/>
      <c r="GI149" s="78"/>
      <c r="GJ149" s="78"/>
      <c r="GK149" s="78"/>
      <c r="GL149" s="78"/>
      <c r="GM149" s="78"/>
      <c r="GN149" s="78"/>
      <c r="GO149" s="78"/>
      <c r="GP149" s="78"/>
      <c r="GQ149" s="78"/>
      <c r="GR149" s="78"/>
      <c r="GS149" s="78"/>
      <c r="GT149" s="78"/>
      <c r="GU149" s="78"/>
      <c r="GV149" s="78"/>
      <c r="GW149" s="78"/>
      <c r="GX149" s="78"/>
      <c r="GY149" s="78"/>
      <c r="GZ149" s="78"/>
      <c r="HA149" s="78"/>
      <c r="HB149" s="78"/>
      <c r="HC149" s="78"/>
      <c r="HD149" s="78"/>
      <c r="HE149" s="78"/>
      <c r="HF149" s="78"/>
      <c r="HG149" s="78"/>
      <c r="HH149" s="78"/>
      <c r="HI149" s="78"/>
      <c r="HJ149" s="78"/>
      <c r="HK149" s="78"/>
      <c r="HL149" s="78"/>
      <c r="HM149" s="78"/>
      <c r="HN149" s="78"/>
      <c r="HO149" s="78"/>
      <c r="HP149" s="78"/>
      <c r="HQ149" s="78"/>
      <c r="HR149" s="78"/>
      <c r="HS149" s="78"/>
      <c r="HT149" s="78"/>
      <c r="HU149" s="78"/>
      <c r="HV149" s="78"/>
      <c r="HW149" s="78"/>
      <c r="HX149" s="78"/>
      <c r="HY149" s="78"/>
      <c r="HZ149" s="78"/>
      <c r="IA149" s="78"/>
      <c r="IB149" s="78"/>
      <c r="IC149" s="78"/>
      <c r="ID149" s="78"/>
      <c r="IE149" s="78"/>
      <c r="IF149" s="78"/>
      <c r="IG149" s="78"/>
      <c r="IH149" s="78"/>
      <c r="II149" s="78"/>
      <c r="IJ149" s="78"/>
      <c r="IK149" s="78"/>
      <c r="IL149" s="78"/>
      <c r="IM149" s="78"/>
      <c r="IN149" s="78"/>
      <c r="IO149" s="78"/>
      <c r="IP149" s="78"/>
    </row>
    <row r="150" spans="1:250" s="28" customFormat="1" x14ac:dyDescent="0.2">
      <c r="A150" s="26"/>
      <c r="B150" s="26"/>
      <c r="C150" s="26"/>
      <c r="D150" s="27"/>
      <c r="E150" s="27"/>
      <c r="F150" s="27"/>
      <c r="G150" s="27"/>
      <c r="H150" s="27"/>
      <c r="J150" s="26"/>
      <c r="K150" s="4"/>
      <c r="L150" s="26"/>
      <c r="M150" s="26"/>
      <c r="N150" s="26"/>
      <c r="O150" s="26"/>
      <c r="P150" s="26"/>
      <c r="Q150" s="26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  <c r="GE150" s="78"/>
      <c r="GF150" s="78"/>
      <c r="GG150" s="78"/>
      <c r="GH150" s="78"/>
      <c r="GI150" s="78"/>
      <c r="GJ150" s="78"/>
      <c r="GK150" s="78"/>
      <c r="GL150" s="78"/>
      <c r="GM150" s="78"/>
      <c r="GN150" s="78"/>
      <c r="GO150" s="78"/>
      <c r="GP150" s="78"/>
      <c r="GQ150" s="78"/>
      <c r="GR150" s="78"/>
      <c r="GS150" s="78"/>
      <c r="GT150" s="78"/>
      <c r="GU150" s="78"/>
      <c r="GV150" s="78"/>
      <c r="GW150" s="78"/>
      <c r="GX150" s="78"/>
      <c r="GY150" s="78"/>
      <c r="GZ150" s="78"/>
      <c r="HA150" s="78"/>
      <c r="HB150" s="78"/>
      <c r="HC150" s="78"/>
      <c r="HD150" s="78"/>
      <c r="HE150" s="78"/>
      <c r="HF150" s="78"/>
      <c r="HG150" s="78"/>
      <c r="HH150" s="78"/>
      <c r="HI150" s="78"/>
      <c r="HJ150" s="78"/>
      <c r="HK150" s="78"/>
      <c r="HL150" s="78"/>
      <c r="HM150" s="78"/>
      <c r="HN150" s="78"/>
      <c r="HO150" s="78"/>
      <c r="HP150" s="78"/>
      <c r="HQ150" s="78"/>
      <c r="HR150" s="78"/>
      <c r="HS150" s="78"/>
      <c r="HT150" s="78"/>
      <c r="HU150" s="78"/>
      <c r="HV150" s="78"/>
      <c r="HW150" s="78"/>
      <c r="HX150" s="78"/>
      <c r="HY150" s="78"/>
      <c r="HZ150" s="78"/>
      <c r="IA150" s="78"/>
      <c r="IB150" s="78"/>
      <c r="IC150" s="78"/>
      <c r="ID150" s="78"/>
      <c r="IE150" s="78"/>
      <c r="IF150" s="78"/>
      <c r="IG150" s="78"/>
      <c r="IH150" s="78"/>
      <c r="II150" s="78"/>
      <c r="IJ150" s="78"/>
      <c r="IK150" s="78"/>
      <c r="IL150" s="78"/>
      <c r="IM150" s="78"/>
      <c r="IN150" s="78"/>
      <c r="IO150" s="78"/>
      <c r="IP150" s="78"/>
    </row>
    <row r="151" spans="1:250" s="28" customFormat="1" x14ac:dyDescent="0.2">
      <c r="A151" s="26"/>
      <c r="B151" s="26"/>
      <c r="C151" s="26"/>
      <c r="D151" s="27"/>
      <c r="E151" s="27"/>
      <c r="F151" s="27"/>
      <c r="G151" s="27"/>
      <c r="H151" s="27"/>
      <c r="J151" s="26"/>
      <c r="K151" s="4"/>
      <c r="L151" s="26"/>
      <c r="M151" s="26"/>
      <c r="N151" s="26"/>
      <c r="O151" s="26"/>
      <c r="P151" s="26"/>
      <c r="Q151" s="26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  <c r="GE151" s="78"/>
      <c r="GF151" s="78"/>
      <c r="GG151" s="78"/>
      <c r="GH151" s="78"/>
      <c r="GI151" s="78"/>
      <c r="GJ151" s="78"/>
      <c r="GK151" s="78"/>
      <c r="GL151" s="78"/>
      <c r="GM151" s="78"/>
      <c r="GN151" s="78"/>
      <c r="GO151" s="78"/>
      <c r="GP151" s="78"/>
      <c r="GQ151" s="78"/>
      <c r="GR151" s="78"/>
      <c r="GS151" s="78"/>
      <c r="GT151" s="78"/>
      <c r="GU151" s="78"/>
      <c r="GV151" s="78"/>
      <c r="GW151" s="78"/>
      <c r="GX151" s="78"/>
      <c r="GY151" s="78"/>
      <c r="GZ151" s="78"/>
      <c r="HA151" s="78"/>
      <c r="HB151" s="78"/>
      <c r="HC151" s="78"/>
      <c r="HD151" s="78"/>
      <c r="HE151" s="78"/>
      <c r="HF151" s="78"/>
      <c r="HG151" s="78"/>
      <c r="HH151" s="78"/>
      <c r="HI151" s="78"/>
      <c r="HJ151" s="78"/>
      <c r="HK151" s="78"/>
      <c r="HL151" s="78"/>
      <c r="HM151" s="78"/>
      <c r="HN151" s="78"/>
      <c r="HO151" s="78"/>
      <c r="HP151" s="78"/>
      <c r="HQ151" s="78"/>
      <c r="HR151" s="78"/>
      <c r="HS151" s="78"/>
      <c r="HT151" s="78"/>
      <c r="HU151" s="78"/>
      <c r="HV151" s="78"/>
      <c r="HW151" s="78"/>
      <c r="HX151" s="78"/>
      <c r="HY151" s="78"/>
      <c r="HZ151" s="78"/>
      <c r="IA151" s="78"/>
      <c r="IB151" s="78"/>
      <c r="IC151" s="78"/>
      <c r="ID151" s="78"/>
      <c r="IE151" s="78"/>
      <c r="IF151" s="78"/>
      <c r="IG151" s="78"/>
      <c r="IH151" s="78"/>
      <c r="II151" s="78"/>
      <c r="IJ151" s="78"/>
      <c r="IK151" s="78"/>
      <c r="IL151" s="78"/>
      <c r="IM151" s="78"/>
      <c r="IN151" s="78"/>
      <c r="IO151" s="78"/>
      <c r="IP151" s="78"/>
    </row>
    <row r="152" spans="1:250" s="28" customFormat="1" x14ac:dyDescent="0.2">
      <c r="A152" s="26"/>
      <c r="B152" s="26"/>
      <c r="C152" s="26"/>
      <c r="D152" s="27"/>
      <c r="E152" s="27"/>
      <c r="F152" s="27"/>
      <c r="G152" s="27"/>
      <c r="H152" s="27"/>
      <c r="J152" s="26"/>
      <c r="K152" s="4"/>
      <c r="L152" s="26"/>
      <c r="M152" s="26"/>
      <c r="N152" s="26"/>
      <c r="O152" s="26"/>
      <c r="P152" s="26"/>
      <c r="Q152" s="26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</row>
  </sheetData>
  <mergeCells count="10">
    <mergeCell ref="F90:G90"/>
    <mergeCell ref="D97:E97"/>
    <mergeCell ref="D98:E98"/>
    <mergeCell ref="D2:L2"/>
    <mergeCell ref="D3:L3"/>
    <mergeCell ref="D4:L4"/>
    <mergeCell ref="D5:L5"/>
    <mergeCell ref="D6:L6"/>
    <mergeCell ref="D7:D9"/>
    <mergeCell ref="E7:E9"/>
  </mergeCells>
  <printOptions horizontalCentered="1"/>
  <pageMargins left="0.51181102362204722" right="0.70866141732283472" top="1.1417322834645669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Agot-2</vt:lpstr>
      <vt:lpstr>'Agot-2'!Área_de_impresión</vt:lpstr>
      <vt:lpstr>'Agot-2'!Títulos_a_imprimir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2021-12-13T20:42:44Z</dcterms:created>
  <dcterms:modified xsi:type="dcterms:W3CDTF">2021-12-13T20:46:53Z</dcterms:modified>
</cp:coreProperties>
</file>