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03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RESULTADOS!$B$5:$G$65</definedName>
    <definedName name="_xlnm.Print_Area" localSheetId="1">'SITUACION '!$C$3:$K$68</definedName>
    <definedName name="_xlnm.Print_Titles" localSheetId="2">'NOTAS   '!$2:$12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F42" i="10" l="1"/>
  <c r="H39" i="10" l="1"/>
  <c r="H24" i="10" l="1"/>
  <c r="H30" i="10"/>
  <c r="H32" i="10" l="1"/>
  <c r="F36" i="10" l="1"/>
  <c r="F53" i="10" l="1"/>
  <c r="F45" i="10" l="1"/>
  <c r="F37" i="10" l="1"/>
  <c r="H45" i="10"/>
  <c r="J23" i="10"/>
  <c r="J31" i="10"/>
  <c r="J48" i="10"/>
  <c r="J55" i="10" s="1"/>
  <c r="H53" i="10"/>
  <c r="F28" i="10" l="1"/>
  <c r="F39" i="10"/>
  <c r="F47" i="10" s="1"/>
  <c r="J32" i="10"/>
  <c r="F27" i="10"/>
  <c r="F24" i="10"/>
  <c r="H47" i="10"/>
  <c r="H55" i="10" s="1"/>
  <c r="H76" i="10" s="1"/>
  <c r="F30" i="10" l="1"/>
  <c r="F55" i="10"/>
  <c r="F32" i="10" l="1"/>
  <c r="F76" i="10" l="1"/>
</calcChain>
</file>

<file path=xl/sharedStrings.xml><?xml version="1.0" encoding="utf-8"?>
<sst xmlns="http://schemas.openxmlformats.org/spreadsheetml/2006/main" count="308" uniqueCount="284">
  <si>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</si>
  <si>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</si>
  <si>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</si>
  <si>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</si>
  <si>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</si>
  <si>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</si>
  <si>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</si>
  <si>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</si>
  <si>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</si>
  <si>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</si>
  <si>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</si>
  <si>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</si>
  <si>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</si>
  <si>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</si>
  <si>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</si>
  <si>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Ejercicio Contable</t>
  </si>
  <si>
    <t>4)</t>
  </si>
  <si>
    <t>4.1)</t>
  </si>
  <si>
    <t>4.1.2)</t>
  </si>
  <si>
    <t>4.2)</t>
  </si>
  <si>
    <t>4.2.1)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</si>
  <si>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</si>
  <si>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</si>
  <si>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</si>
  <si>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</si>
  <si>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</si>
  <si>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</si>
  <si>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</si>
  <si>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</si>
  <si>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</si>
  <si>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</si>
  <si>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</si>
  <si>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</si>
  <si>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</si>
  <si>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</si>
  <si>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</si>
  <si>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</si>
  <si>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</si>
  <si>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</si>
  <si>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</si>
  <si>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</si>
  <si>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</si>
  <si>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</si>
  <si>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</si>
  <si>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</si>
  <si>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</si>
  <si>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</si>
  <si>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</si>
  <si>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</si>
  <si>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</si>
  <si>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</si>
  <si>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</si>
  <si>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</si>
  <si>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</si>
  <si>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</si>
  <si>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</si>
  <si>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</si>
  <si>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</si>
  <si>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</si>
  <si>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</si>
  <si>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</si>
  <si>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</si>
  <si>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</si>
  <si>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</si>
  <si>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</si>
  <si>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</si>
  <si>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</si>
  <si>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Propiedad, mobiliario y equipo</t>
  </si>
  <si>
    <t>Depreciación</t>
  </si>
  <si>
    <t>partida de propiedad, mobiliario y equipos, puestos que estas reflejan con mayor exactitud el patrón de consumo esperado de los bene-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</si>
  <si>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</si>
  <si>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</si>
  <si>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</si>
  <si>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</si>
  <si>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</si>
  <si>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</si>
  <si>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</si>
  <si>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</si>
  <si>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</si>
  <si>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</si>
  <si>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</si>
  <si>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</si>
  <si>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</si>
  <si>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</si>
  <si>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</si>
  <si>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</si>
  <si>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</si>
  <si>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</si>
  <si>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</si>
  <si>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</si>
  <si>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</si>
  <si>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</si>
  <si>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</si>
  <si>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</si>
  <si>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</si>
  <si>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</si>
  <si>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</si>
  <si>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</si>
  <si>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</si>
  <si>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</si>
  <si>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</si>
  <si>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</si>
  <si>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</si>
  <si>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</si>
  <si>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</si>
  <si>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</si>
  <si>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</si>
  <si>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</si>
  <si>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</si>
  <si>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</si>
  <si>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</si>
  <si>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</si>
  <si>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</si>
  <si>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</si>
  <si>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</si>
  <si>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</si>
  <si>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</si>
  <si>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</si>
  <si>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</si>
  <si>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</si>
  <si>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</si>
  <si>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</si>
  <si>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</si>
  <si>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</si>
  <si>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</si>
  <si>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</si>
  <si>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</si>
  <si>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</si>
  <si>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</si>
  <si>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</si>
  <si>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</si>
  <si>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</si>
  <si>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</si>
  <si>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</si>
  <si>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</si>
  <si>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</si>
  <si>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</si>
  <si>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</si>
  <si>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</si>
  <si>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</si>
  <si>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</si>
  <si>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</si>
  <si>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</si>
  <si>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</si>
  <si>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</si>
  <si>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</si>
  <si>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</si>
  <si>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</si>
  <si>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</si>
  <si>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</si>
  <si>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</si>
  <si>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</si>
  <si>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</si>
  <si>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</si>
  <si>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</si>
  <si>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</si>
  <si>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</si>
  <si>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</si>
  <si>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</si>
  <si>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</si>
  <si>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</si>
  <si>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</si>
  <si>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</si>
  <si>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</si>
  <si>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</si>
  <si>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</si>
  <si>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</si>
  <si>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</si>
  <si>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</si>
  <si>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</si>
  <si>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</si>
  <si>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</si>
  <si>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</si>
  <si>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</si>
  <si>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</si>
  <si>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</si>
  <si>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</si>
  <si>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</si>
  <si>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</si>
  <si>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</si>
  <si>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</si>
  <si>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</si>
  <si>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</si>
  <si>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</si>
  <si>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</si>
  <si>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</si>
  <si>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</si>
  <si>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</si>
  <si>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</si>
  <si>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</si>
  <si>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</si>
  <si>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</si>
  <si>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</si>
  <si>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</si>
  <si>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</si>
  <si>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</si>
  <si>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</si>
  <si>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</si>
  <si>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</si>
  <si>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</si>
  <si>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</si>
  <si>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</si>
  <si>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</si>
  <si>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</si>
  <si>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</si>
  <si>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</si>
  <si>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</si>
  <si>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</si>
  <si>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</si>
  <si>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</si>
  <si>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</si>
  <si>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</si>
  <si>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</si>
  <si>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</si>
  <si>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</si>
  <si>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</si>
  <si>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</si>
  <si>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</si>
  <si>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</si>
  <si>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</si>
  <si>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</si>
  <si>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</si>
  <si>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</si>
  <si>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</si>
  <si>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</si>
  <si>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</si>
  <si>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</si>
  <si>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</si>
  <si>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</si>
  <si>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</si>
  <si>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</si>
  <si>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</si>
  <si>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</si>
  <si>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</si>
  <si>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</si>
  <si>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</si>
  <si>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</si>
  <si>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</si>
  <si>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</si>
  <si>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</si>
  <si>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</si>
  <si>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</si>
  <si>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</si>
  <si>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</si>
  <si>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</si>
  <si>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</si>
  <si>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</si>
  <si>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</si>
  <si>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</si>
  <si>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</si>
  <si>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</si>
  <si>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</si>
  <si>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</si>
  <si>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</si>
  <si>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</si>
  <si>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</si>
  <si>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</si>
  <si>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</si>
  <si>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</si>
  <si>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La Superintendencia de salud y Riesgos Laborales (SISALRIL) con fecha de efectividad al 31 de diciembre del año 2018, realizo una revaluacion (Disminucion) </t>
  </si>
  <si>
    <t>"AÑO DE LA INNOVACION Y LA COMPETITIVIDAD"</t>
  </si>
  <si>
    <t>Estos recursos están formados por dos partidas, las cuales una de ella representada por un valor ascendente por RD$329,305,866.00</t>
  </si>
  <si>
    <t>Al 30 DE NOVIEMBRE 2019</t>
  </si>
  <si>
    <t>AL 30 NOVIEMBRE 2019</t>
  </si>
  <si>
    <t>AL 30 DE NOVIEMBRE 2019</t>
  </si>
  <si>
    <t>Al 30 de Noviembre 2019, ésta cuenta se desglosa como sigue:</t>
  </si>
  <si>
    <t>Las cuentas por pagar proveedores al 30 de Noviembre del 2019 de la SISALRIL.</t>
  </si>
  <si>
    <t>La cuenta Obligaciones por pagar al 30 de Noviembre del 2019 de la SISALRIL, se desglosan de la siguiente manera:</t>
  </si>
  <si>
    <t>La cuenta Retenciones y Contribuciones por pagar al 30 de Noviembre del 2019, se desglosan de la siguiente manera:</t>
  </si>
  <si>
    <t>Del  01 de Enero al 30 de Noviembre del  2019</t>
  </si>
  <si>
    <t>Noviembre</t>
  </si>
  <si>
    <t>Bases de presentación</t>
  </si>
  <si>
    <t xml:space="preserve">Los estados financieros se preparan de conformidad con la Ley 126-01, del 27 de julio del 2001, que crea la Dirección General de </t>
  </si>
  <si>
    <t>cionales de Contabilidad del Sector Público (NICSP), adoptadas por la Dirección General de Contabilidad Gubernamental de la Repú-</t>
  </si>
  <si>
    <t>Moneda funcional y de presentación</t>
  </si>
  <si>
    <t>Principales Políticas Contables</t>
  </si>
  <si>
    <t>Los ingresos se reconocen por aportes a la Tesorería de la Seguridad Social cuando se generan.</t>
  </si>
  <si>
    <t>ficios económicos futuros relacionados con el activo.</t>
  </si>
  <si>
    <t>El ejercicio contable de la institución son los días 31 de diciembre de cada año calendario.</t>
  </si>
  <si>
    <t xml:space="preserve">      el cual los empleadores reciben tres salarios cotizables como reembolso para el periodo de licencia pre y post natal producto de la </t>
  </si>
  <si>
    <t>Comprenden los ingresos por renovación y derechos de examen y ventas de formulario a promotores y se reconocen cuando se generan.</t>
  </si>
  <si>
    <t>Una porción de un activo tiene vida útil diferente, se contabiliza por componente, es decir como un activo separado.</t>
  </si>
  <si>
    <t xml:space="preserve">Cualquier ganancia o pérdida de la venta d un elemento de propiedad, mobiliario y equipos (calculada como, la diferencia entre el valor </t>
  </si>
  <si>
    <t xml:space="preserve">La depreciación es reconocida en resultados con base en el método de línea recta sobre las vidas útiles estimadas de cada parte de 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</si>
</sst>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170" fontId="1" fillId="0" borderId="0" applyFont="0" applyFill="0" applyBorder="0" applyAlignment="0" applyProtection="0"/>
    <xf numFmtId="0" fontId="32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9" fillId="0" borderId="8" applyNumberFormat="0" applyFill="0" applyAlignment="0" applyProtection="0"/>
    <xf numFmtId="167" fontId="52" fillId="0" borderId="0" applyFont="0" applyFill="0" applyBorder="0" applyAlignment="0" applyProtection="0"/>
    <xf numFmtId="0" fontId="1" fillId="0" borderId="0"/>
    <xf numFmtId="165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</cellStyleXfs>
  <cellXfs count="376">
    <xf numFmtId="0" fontId="0" fillId="0" borderId="0" xfId="0"/>
    <xf numFmtId="0" fontId="3" fillId="0" borderId="0" xfId="0" applyFont="1"/>
    <xf numFmtId="165" fontId="3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1" fillId="0" borderId="0" xfId="35" applyFont="1" applyFill="1"/>
    <xf numFmtId="166" fontId="11" fillId="0" borderId="0" xfId="35" applyNumberFormat="1" applyFont="1" applyFill="1" applyBorder="1"/>
    <xf numFmtId="166" fontId="8" fillId="0" borderId="0" xfId="35" applyNumberFormat="1" applyFont="1"/>
    <xf numFmtId="165" fontId="11" fillId="0" borderId="0" xfId="35" applyFont="1" applyFill="1" applyBorder="1"/>
    <xf numFmtId="0" fontId="11" fillId="0" borderId="0" xfId="0" applyFont="1"/>
    <xf numFmtId="165" fontId="11" fillId="0" borderId="0" xfId="35" applyFont="1"/>
    <xf numFmtId="40" fontId="11" fillId="0" borderId="0" xfId="0" applyNumberFormat="1" applyFont="1"/>
    <xf numFmtId="0" fontId="8" fillId="0" borderId="0" xfId="0" applyFont="1"/>
    <xf numFmtId="40" fontId="12" fillId="0" borderId="0" xfId="0" applyNumberFormat="1" applyFont="1"/>
    <xf numFmtId="0" fontId="6" fillId="0" borderId="0" xfId="0" applyFont="1"/>
    <xf numFmtId="165" fontId="6" fillId="0" borderId="0" xfId="35" applyFont="1"/>
    <xf numFmtId="165" fontId="8" fillId="0" borderId="0" xfId="35" applyFont="1" applyAlignment="1">
      <alignment horizontal="left"/>
    </xf>
    <xf numFmtId="0" fontId="8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1" fillId="0" borderId="0" xfId="35" applyNumberFormat="1" applyFont="1" applyFill="1" applyBorder="1"/>
    <xf numFmtId="0" fontId="11" fillId="24" borderId="12" xfId="35" applyNumberFormat="1" applyFont="1" applyFill="1" applyBorder="1"/>
    <xf numFmtId="0" fontId="11" fillId="24" borderId="13" xfId="35" applyNumberFormat="1" applyFont="1" applyFill="1" applyBorder="1"/>
    <xf numFmtId="0" fontId="11" fillId="24" borderId="14" xfId="35" applyNumberFormat="1" applyFont="1" applyFill="1" applyBorder="1"/>
    <xf numFmtId="0" fontId="11" fillId="0" borderId="0" xfId="35" applyNumberFormat="1" applyFont="1" applyFill="1" applyBorder="1"/>
    <xf numFmtId="0" fontId="11" fillId="24" borderId="15" xfId="35" applyNumberFormat="1" applyFont="1" applyFill="1" applyBorder="1"/>
    <xf numFmtId="0" fontId="11" fillId="24" borderId="0" xfId="35" applyNumberFormat="1" applyFont="1" applyFill="1" applyBorder="1"/>
    <xf numFmtId="0" fontId="11" fillId="24" borderId="16" xfId="35" applyNumberFormat="1" applyFont="1" applyFill="1" applyBorder="1"/>
    <xf numFmtId="0" fontId="11" fillId="24" borderId="17" xfId="35" applyNumberFormat="1" applyFont="1" applyFill="1" applyBorder="1"/>
    <xf numFmtId="0" fontId="11" fillId="24" borderId="11" xfId="35" applyNumberFormat="1" applyFont="1" applyFill="1" applyBorder="1"/>
    <xf numFmtId="0" fontId="11" fillId="24" borderId="18" xfId="35" applyNumberFormat="1" applyFont="1" applyFill="1" applyBorder="1"/>
    <xf numFmtId="14" fontId="11" fillId="0" borderId="0" xfId="35" applyNumberFormat="1" applyFont="1" applyFill="1" applyBorder="1"/>
    <xf numFmtId="10" fontId="11" fillId="0" borderId="0" xfId="35" applyNumberFormat="1" applyFont="1" applyFill="1" applyBorder="1" applyAlignment="1">
      <alignment horizontal="center"/>
    </xf>
    <xf numFmtId="165" fontId="11" fillId="0" borderId="16" xfId="35" applyFont="1" applyBorder="1"/>
    <xf numFmtId="0" fontId="11" fillId="0" borderId="0" xfId="35" applyNumberFormat="1" applyFont="1" applyFill="1" applyBorder="1" applyAlignment="1">
      <alignment horizontal="left"/>
    </xf>
    <xf numFmtId="165" fontId="11" fillId="0" borderId="0" xfId="35" applyFont="1" applyAlignment="1">
      <alignment horizontal="left"/>
    </xf>
    <xf numFmtId="165" fontId="7" fillId="0" borderId="0" xfId="35" applyFont="1" applyFill="1" applyBorder="1" applyAlignment="1">
      <alignment horizontal="right"/>
    </xf>
    <xf numFmtId="165" fontId="7" fillId="0" borderId="0" xfId="35" applyFont="1" applyFill="1" applyBorder="1"/>
    <xf numFmtId="165" fontId="11" fillId="24" borderId="0" xfId="35" applyFont="1" applyFill="1" applyBorder="1"/>
    <xf numFmtId="40" fontId="11" fillId="24" borderId="0" xfId="0" applyNumberFormat="1" applyFont="1" applyFill="1" applyBorder="1"/>
    <xf numFmtId="165" fontId="11" fillId="24" borderId="10" xfId="35" applyFont="1" applyFill="1" applyBorder="1"/>
    <xf numFmtId="40" fontId="11" fillId="24" borderId="10" xfId="0" applyNumberFormat="1" applyFont="1" applyFill="1" applyBorder="1"/>
    <xf numFmtId="0" fontId="11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9" fillId="25" borderId="0" xfId="0" applyFont="1" applyFill="1" applyBorder="1"/>
    <xf numFmtId="0" fontId="11" fillId="25" borderId="0" xfId="0" applyFont="1" applyFill="1"/>
    <xf numFmtId="0" fontId="9" fillId="25" borderId="0" xfId="0" applyFont="1" applyFill="1" applyBorder="1" applyAlignment="1">
      <alignment horizontal="center"/>
    </xf>
    <xf numFmtId="0" fontId="11" fillId="25" borderId="0" xfId="0" applyFont="1" applyFill="1" applyBorder="1"/>
    <xf numFmtId="3" fontId="11" fillId="25" borderId="0" xfId="0" applyNumberFormat="1" applyFont="1" applyFill="1" applyBorder="1"/>
    <xf numFmtId="3" fontId="8" fillId="25" borderId="0" xfId="35" applyNumberFormat="1" applyFont="1" applyFill="1" applyBorder="1"/>
    <xf numFmtId="166" fontId="8" fillId="25" borderId="0" xfId="35" applyNumberFormat="1" applyFont="1" applyFill="1" applyBorder="1"/>
    <xf numFmtId="0" fontId="8" fillId="25" borderId="0" xfId="0" applyFont="1" applyFill="1" applyBorder="1" applyAlignment="1">
      <alignment horizontal="right"/>
    </xf>
    <xf numFmtId="0" fontId="8" fillId="25" borderId="0" xfId="0" applyFont="1" applyFill="1" applyBorder="1"/>
    <xf numFmtId="166" fontId="11" fillId="25" borderId="0" xfId="35" applyNumberFormat="1" applyFont="1" applyFill="1" applyBorder="1"/>
    <xf numFmtId="3" fontId="11" fillId="25" borderId="0" xfId="35" applyNumberFormat="1" applyFont="1" applyFill="1" applyBorder="1"/>
    <xf numFmtId="3" fontId="8" fillId="25" borderId="0" xfId="35" applyNumberFormat="1" applyFont="1" applyFill="1" applyBorder="1" applyAlignment="1"/>
    <xf numFmtId="3" fontId="8" fillId="25" borderId="0" xfId="0" applyNumberFormat="1" applyFont="1" applyFill="1" applyBorder="1"/>
    <xf numFmtId="0" fontId="10" fillId="25" borderId="0" xfId="0" applyFont="1" applyFill="1" applyBorder="1" applyAlignment="1">
      <alignment horizontal="right"/>
    </xf>
    <xf numFmtId="166" fontId="11" fillId="25" borderId="22" xfId="35" applyNumberFormat="1" applyFont="1" applyFill="1" applyBorder="1"/>
    <xf numFmtId="165" fontId="11" fillId="25" borderId="0" xfId="35" applyFont="1" applyFill="1"/>
    <xf numFmtId="165" fontId="11" fillId="25" borderId="0" xfId="35" applyFont="1" applyFill="1" applyBorder="1"/>
    <xf numFmtId="0" fontId="11" fillId="25" borderId="24" xfId="35" applyNumberFormat="1" applyFont="1" applyFill="1" applyBorder="1"/>
    <xf numFmtId="0" fontId="11" fillId="25" borderId="25" xfId="35" applyNumberFormat="1" applyFont="1" applyFill="1" applyBorder="1" applyAlignment="1">
      <alignment horizontal="center"/>
    </xf>
    <xf numFmtId="0" fontId="11" fillId="25" borderId="25" xfId="35" applyNumberFormat="1" applyFont="1" applyFill="1" applyBorder="1"/>
    <xf numFmtId="0" fontId="11" fillId="25" borderId="26" xfId="35" applyNumberFormat="1" applyFont="1" applyFill="1" applyBorder="1"/>
    <xf numFmtId="0" fontId="11" fillId="25" borderId="15" xfId="35" applyNumberFormat="1" applyFont="1" applyFill="1" applyBorder="1"/>
    <xf numFmtId="0" fontId="10" fillId="25" borderId="0" xfId="35" applyNumberFormat="1" applyFont="1" applyFill="1" applyBorder="1" applyAlignment="1">
      <alignment horizontal="center"/>
    </xf>
    <xf numFmtId="0" fontId="10" fillId="25" borderId="0" xfId="35" applyNumberFormat="1" applyFont="1" applyFill="1" applyBorder="1"/>
    <xf numFmtId="0" fontId="13" fillId="25" borderId="0" xfId="35" applyNumberFormat="1" applyFont="1" applyFill="1" applyBorder="1"/>
    <xf numFmtId="0" fontId="11" fillId="25" borderId="0" xfId="35" applyNumberFormat="1" applyFont="1" applyFill="1" applyBorder="1"/>
    <xf numFmtId="0" fontId="11" fillId="25" borderId="16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165" fontId="11" fillId="25" borderId="0" xfId="35" applyFont="1" applyFill="1" applyBorder="1" applyAlignment="1">
      <alignment horizontal="center"/>
    </xf>
    <xf numFmtId="0" fontId="14" fillId="25" borderId="0" xfId="35" applyNumberFormat="1" applyFont="1" applyFill="1" applyBorder="1"/>
    <xf numFmtId="166" fontId="8" fillId="25" borderId="27" xfId="35" applyNumberFormat="1" applyFont="1" applyFill="1" applyBorder="1"/>
    <xf numFmtId="165" fontId="8" fillId="25" borderId="0" xfId="35" applyFont="1" applyFill="1" applyBorder="1" applyAlignment="1">
      <alignment horizontal="center"/>
    </xf>
    <xf numFmtId="166" fontId="11" fillId="25" borderId="0" xfId="35" applyNumberFormat="1" applyFont="1" applyFill="1" applyBorder="1" applyAlignment="1">
      <alignment horizontal="right"/>
    </xf>
    <xf numFmtId="166" fontId="8" fillId="25" borderId="28" xfId="35" applyNumberFormat="1" applyFont="1" applyFill="1" applyBorder="1"/>
    <xf numFmtId="0" fontId="16" fillId="25" borderId="0" xfId="35" applyNumberFormat="1" applyFont="1" applyFill="1" applyBorder="1"/>
    <xf numFmtId="165" fontId="8" fillId="25" borderId="0" xfId="35" applyFont="1" applyFill="1" applyBorder="1"/>
    <xf numFmtId="164" fontId="8" fillId="25" borderId="0" xfId="35" applyNumberFormat="1" applyFont="1" applyFill="1" applyBorder="1"/>
    <xf numFmtId="165" fontId="8" fillId="25" borderId="0" xfId="35" applyNumberFormat="1" applyFont="1" applyFill="1" applyBorder="1"/>
    <xf numFmtId="0" fontId="8" fillId="25" borderId="0" xfId="35" applyNumberFormat="1" applyFont="1" applyFill="1" applyBorder="1"/>
    <xf numFmtId="165" fontId="8" fillId="25" borderId="0" xfId="35" applyFont="1" applyFill="1" applyBorder="1" applyAlignment="1">
      <alignment horizontal="right"/>
    </xf>
    <xf numFmtId="0" fontId="11" fillId="25" borderId="29" xfId="35" applyNumberFormat="1" applyFont="1" applyFill="1" applyBorder="1"/>
    <xf numFmtId="0" fontId="11" fillId="25" borderId="27" xfId="35" applyNumberFormat="1" applyFont="1" applyFill="1" applyBorder="1"/>
    <xf numFmtId="0" fontId="11" fillId="25" borderId="30" xfId="35" applyNumberFormat="1" applyFont="1" applyFill="1" applyBorder="1"/>
    <xf numFmtId="165" fontId="11" fillId="25" borderId="0" xfId="35" applyFont="1" applyFill="1" applyBorder="1" applyAlignment="1">
      <alignment horizontal="left"/>
    </xf>
    <xf numFmtId="165" fontId="11" fillId="25" borderId="0" xfId="35" applyNumberFormat="1" applyFont="1" applyFill="1" applyBorder="1"/>
    <xf numFmtId="0" fontId="8" fillId="25" borderId="10" xfId="35" applyNumberFormat="1" applyFont="1" applyFill="1" applyBorder="1" applyAlignment="1">
      <alignment horizontal="center" vertical="center"/>
    </xf>
    <xf numFmtId="0" fontId="8" fillId="25" borderId="10" xfId="35" applyNumberFormat="1" applyFont="1" applyFill="1" applyBorder="1"/>
    <xf numFmtId="3" fontId="11" fillId="25" borderId="22" xfId="35" applyNumberFormat="1" applyFont="1" applyFill="1" applyBorder="1"/>
    <xf numFmtId="3" fontId="8" fillId="25" borderId="28" xfId="35" applyNumberFormat="1" applyFont="1" applyFill="1" applyBorder="1"/>
    <xf numFmtId="165" fontId="11" fillId="25" borderId="15" xfId="35" applyFont="1" applyFill="1" applyBorder="1"/>
    <xf numFmtId="0" fontId="11" fillId="25" borderId="16" xfId="0" applyFont="1" applyFill="1" applyBorder="1"/>
    <xf numFmtId="0" fontId="8" fillId="25" borderId="31" xfId="0" applyFont="1" applyFill="1" applyBorder="1" applyAlignment="1">
      <alignment horizontal="center" vertical="center" wrapText="1"/>
    </xf>
    <xf numFmtId="0" fontId="8" fillId="25" borderId="32" xfId="0" applyFont="1" applyFill="1" applyBorder="1" applyAlignment="1">
      <alignment horizontal="center" vertical="center" wrapText="1"/>
    </xf>
    <xf numFmtId="0" fontId="8" fillId="25" borderId="33" xfId="0" applyFont="1" applyFill="1" applyBorder="1" applyAlignment="1">
      <alignment horizontal="center" vertical="center" wrapText="1"/>
    </xf>
    <xf numFmtId="37" fontId="11" fillId="25" borderId="0" xfId="35" applyNumberFormat="1" applyFont="1" applyFill="1" applyBorder="1"/>
    <xf numFmtId="165" fontId="11" fillId="25" borderId="16" xfId="35" applyFont="1" applyFill="1" applyBorder="1" applyAlignment="1"/>
    <xf numFmtId="37" fontId="8" fillId="25" borderId="28" xfId="0" applyNumberFormat="1" applyFont="1" applyFill="1" applyBorder="1"/>
    <xf numFmtId="165" fontId="11" fillId="25" borderId="16" xfId="35" applyFont="1" applyFill="1" applyBorder="1"/>
    <xf numFmtId="49" fontId="18" fillId="25" borderId="0" xfId="0" applyNumberFormat="1" applyFont="1" applyFill="1" applyBorder="1"/>
    <xf numFmtId="37" fontId="8" fillId="25" borderId="27" xfId="35" applyNumberFormat="1" applyFont="1" applyFill="1" applyBorder="1"/>
    <xf numFmtId="37" fontId="8" fillId="25" borderId="0" xfId="35" applyNumberFormat="1" applyFont="1" applyFill="1" applyBorder="1"/>
    <xf numFmtId="165" fontId="8" fillId="25" borderId="0" xfId="35" applyFont="1" applyFill="1" applyBorder="1" applyAlignment="1">
      <alignment horizontal="left"/>
    </xf>
    <xf numFmtId="165" fontId="11" fillId="25" borderId="0" xfId="35" applyFont="1" applyFill="1" applyBorder="1" applyAlignment="1">
      <alignment horizontal="right"/>
    </xf>
    <xf numFmtId="37" fontId="11" fillId="25" borderId="22" xfId="35" applyNumberFormat="1" applyFont="1" applyFill="1" applyBorder="1"/>
    <xf numFmtId="37" fontId="8" fillId="25" borderId="28" xfId="35" applyNumberFormat="1" applyFont="1" applyFill="1" applyBorder="1"/>
    <xf numFmtId="165" fontId="11" fillId="25" borderId="27" xfId="35" applyFont="1" applyFill="1" applyBorder="1"/>
    <xf numFmtId="165" fontId="8" fillId="25" borderId="27" xfId="35" applyFont="1" applyFill="1" applyBorder="1"/>
    <xf numFmtId="165" fontId="8" fillId="25" borderId="27" xfId="35" applyFont="1" applyFill="1" applyBorder="1" applyAlignment="1">
      <alignment horizontal="right"/>
    </xf>
    <xf numFmtId="3" fontId="11" fillId="25" borderId="27" xfId="0" applyNumberFormat="1" applyFont="1" applyFill="1" applyBorder="1"/>
    <xf numFmtId="165" fontId="11" fillId="25" borderId="30" xfId="35" applyFont="1" applyFill="1" applyBorder="1"/>
    <xf numFmtId="49" fontId="7" fillId="25" borderId="0" xfId="0" applyNumberFormat="1" applyFont="1" applyFill="1" applyBorder="1" applyAlignment="1">
      <alignment horizontal="left"/>
    </xf>
    <xf numFmtId="49" fontId="15" fillId="25" borderId="0" xfId="0" applyNumberFormat="1" applyFont="1" applyFill="1" applyBorder="1" applyAlignment="1">
      <alignment horizontal="left"/>
    </xf>
    <xf numFmtId="37" fontId="11" fillId="25" borderId="0" xfId="0" applyNumberFormat="1" applyFont="1" applyFill="1" applyBorder="1"/>
    <xf numFmtId="0" fontId="8" fillId="25" borderId="10" xfId="35" applyNumberFormat="1" applyFont="1" applyFill="1" applyBorder="1" applyAlignment="1">
      <alignment horizontal="center"/>
    </xf>
    <xf numFmtId="164" fontId="11" fillId="25" borderId="22" xfId="35" applyNumberFormat="1" applyFont="1" applyFill="1" applyBorder="1"/>
    <xf numFmtId="164" fontId="11" fillId="25" borderId="0" xfId="35" applyNumberFormat="1" applyFont="1" applyFill="1" applyBorder="1"/>
    <xf numFmtId="166" fontId="11" fillId="25" borderId="0" xfId="0" applyNumberFormat="1" applyFont="1" applyFill="1" applyBorder="1"/>
    <xf numFmtId="165" fontId="11" fillId="25" borderId="0" xfId="0" applyNumberFormat="1" applyFont="1" applyFill="1" applyBorder="1"/>
    <xf numFmtId="165" fontId="8" fillId="25" borderId="9" xfId="35" applyFont="1" applyFill="1" applyBorder="1"/>
    <xf numFmtId="40" fontId="8" fillId="25" borderId="9" xfId="0" applyNumberFormat="1" applyFont="1" applyFill="1" applyBorder="1"/>
    <xf numFmtId="40" fontId="8" fillId="25" borderId="0" xfId="0" applyNumberFormat="1" applyFont="1" applyFill="1" applyBorder="1"/>
    <xf numFmtId="40" fontId="11" fillId="25" borderId="0" xfId="0" applyNumberFormat="1" applyFont="1" applyFill="1" applyBorder="1"/>
    <xf numFmtId="165" fontId="8" fillId="25" borderId="10" xfId="35" applyFont="1" applyFill="1" applyBorder="1"/>
    <xf numFmtId="40" fontId="8" fillId="25" borderId="10" xfId="0" applyNumberFormat="1" applyFont="1" applyFill="1" applyBorder="1"/>
    <xf numFmtId="165" fontId="8" fillId="25" borderId="32" xfId="35" applyFont="1" applyFill="1" applyBorder="1"/>
    <xf numFmtId="40" fontId="8" fillId="25" borderId="32" xfId="0" applyNumberFormat="1" applyFont="1" applyFill="1" applyBorder="1"/>
    <xf numFmtId="165" fontId="8" fillId="25" borderId="32" xfId="35" applyFont="1" applyFill="1" applyBorder="1" applyAlignment="1">
      <alignment horizontal="left"/>
    </xf>
    <xf numFmtId="40" fontId="8" fillId="25" borderId="32" xfId="0" applyNumberFormat="1" applyFont="1" applyFill="1" applyBorder="1" applyAlignment="1">
      <alignment horizontal="left"/>
    </xf>
    <xf numFmtId="4" fontId="11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1" fillId="25" borderId="0" xfId="0" applyNumberFormat="1" applyFont="1" applyFill="1"/>
    <xf numFmtId="166" fontId="11" fillId="25" borderId="0" xfId="35" applyNumberFormat="1" applyFont="1" applyFill="1"/>
    <xf numFmtId="166" fontId="8" fillId="25" borderId="0" xfId="35" applyNumberFormat="1" applyFont="1" applyFill="1"/>
    <xf numFmtId="0" fontId="8" fillId="25" borderId="0" xfId="0" applyFont="1" applyFill="1"/>
    <xf numFmtId="0" fontId="11" fillId="25" borderId="0" xfId="0" applyFont="1" applyFill="1" applyBorder="1" applyAlignment="1">
      <alignment horizontal="left"/>
    </xf>
    <xf numFmtId="165" fontId="11" fillId="25" borderId="0" xfId="35" applyFont="1" applyFill="1" applyAlignment="1">
      <alignment horizontal="left"/>
    </xf>
    <xf numFmtId="0" fontId="8" fillId="25" borderId="0" xfId="0" applyFont="1" applyFill="1" applyBorder="1" applyAlignment="1">
      <alignment horizontal="center" vertical="center" wrapText="1"/>
    </xf>
    <xf numFmtId="0" fontId="8" fillId="25" borderId="32" xfId="0" applyNumberFormat="1" applyFont="1" applyFill="1" applyBorder="1" applyAlignment="1">
      <alignment horizontal="center" vertical="center" wrapText="1"/>
    </xf>
    <xf numFmtId="165" fontId="11" fillId="25" borderId="22" xfId="35" applyFont="1" applyFill="1" applyBorder="1"/>
    <xf numFmtId="166" fontId="8" fillId="25" borderId="32" xfId="35" applyNumberFormat="1" applyFont="1" applyFill="1" applyBorder="1"/>
    <xf numFmtId="165" fontId="13" fillId="25" borderId="0" xfId="35" applyFont="1" applyFill="1" applyBorder="1"/>
    <xf numFmtId="165" fontId="11" fillId="25" borderId="29" xfId="35" applyFont="1" applyFill="1" applyBorder="1"/>
    <xf numFmtId="0" fontId="11" fillId="25" borderId="27" xfId="0" applyFont="1" applyFill="1" applyBorder="1"/>
    <xf numFmtId="0" fontId="8" fillId="25" borderId="27" xfId="0" applyFont="1" applyFill="1" applyBorder="1"/>
    <xf numFmtId="165" fontId="11" fillId="25" borderId="35" xfId="35" applyFont="1" applyFill="1" applyBorder="1" applyAlignment="1">
      <alignment horizontal="center"/>
    </xf>
    <xf numFmtId="0" fontId="8" fillId="25" borderId="36" xfId="35" applyNumberFormat="1" applyFont="1" applyFill="1" applyBorder="1" applyAlignment="1">
      <alignment horizontal="center" vertical="center"/>
    </xf>
    <xf numFmtId="0" fontId="8" fillId="25" borderId="36" xfId="35" applyNumberFormat="1" applyFont="1" applyFill="1" applyBorder="1"/>
    <xf numFmtId="0" fontId="8" fillId="25" borderId="37" xfId="35" applyNumberFormat="1" applyFont="1" applyFill="1" applyBorder="1" applyAlignment="1">
      <alignment horizontal="center" vertical="center"/>
    </xf>
    <xf numFmtId="0" fontId="11" fillId="25" borderId="38" xfId="35" applyNumberFormat="1" applyFont="1" applyFill="1" applyBorder="1"/>
    <xf numFmtId="0" fontId="8" fillId="25" borderId="39" xfId="35" applyNumberFormat="1" applyFont="1" applyFill="1" applyBorder="1" applyAlignment="1">
      <alignment horizontal="center" vertical="center"/>
    </xf>
    <xf numFmtId="0" fontId="8" fillId="25" borderId="40" xfId="35" applyNumberFormat="1" applyFont="1" applyFill="1" applyBorder="1"/>
    <xf numFmtId="3" fontId="11" fillId="25" borderId="20" xfId="35" applyNumberFormat="1" applyFont="1" applyFill="1" applyBorder="1"/>
    <xf numFmtId="0" fontId="11" fillId="25" borderId="19" xfId="35" applyNumberFormat="1" applyFont="1" applyFill="1" applyBorder="1"/>
    <xf numFmtId="3" fontId="11" fillId="25" borderId="23" xfId="35" applyNumberFormat="1" applyFont="1" applyFill="1" applyBorder="1"/>
    <xf numFmtId="165" fontId="11" fillId="25" borderId="19" xfId="35" applyFont="1" applyFill="1" applyBorder="1"/>
    <xf numFmtId="3" fontId="8" fillId="25" borderId="41" xfId="35" applyNumberFormat="1" applyFont="1" applyFill="1" applyBorder="1"/>
    <xf numFmtId="165" fontId="11" fillId="25" borderId="21" xfId="35" applyFont="1" applyFill="1" applyBorder="1"/>
    <xf numFmtId="0" fontId="11" fillId="25" borderId="22" xfId="35" applyNumberFormat="1" applyFont="1" applyFill="1" applyBorder="1"/>
    <xf numFmtId="0" fontId="8" fillId="25" borderId="9" xfId="0" applyFont="1" applyFill="1" applyBorder="1" applyAlignment="1">
      <alignment horizontal="center" vertical="center" wrapText="1"/>
    </xf>
    <xf numFmtId="165" fontId="11" fillId="25" borderId="9" xfId="35" applyFont="1" applyFill="1" applyBorder="1"/>
    <xf numFmtId="3" fontId="8" fillId="25" borderId="27" xfId="0" applyNumberFormat="1" applyFont="1" applyFill="1" applyBorder="1"/>
    <xf numFmtId="3" fontId="11" fillId="25" borderId="27" xfId="35" applyNumberFormat="1" applyFont="1" applyFill="1" applyBorder="1"/>
    <xf numFmtId="0" fontId="10" fillId="25" borderId="0" xfId="0" applyFont="1" applyFill="1" applyBorder="1"/>
    <xf numFmtId="168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fill"/>
    </xf>
    <xf numFmtId="3" fontId="11" fillId="25" borderId="0" xfId="35" applyNumberFormat="1" applyFont="1" applyFill="1" applyBorder="1" applyAlignment="1">
      <alignment horizontal="center"/>
    </xf>
    <xf numFmtId="3" fontId="8" fillId="25" borderId="28" xfId="0" applyNumberFormat="1" applyFont="1" applyFill="1" applyBorder="1" applyAlignment="1">
      <alignment horizontal="center"/>
    </xf>
    <xf numFmtId="37" fontId="8" fillId="25" borderId="0" xfId="0" applyNumberFormat="1" applyFont="1" applyFill="1" applyBorder="1"/>
    <xf numFmtId="0" fontId="8" fillId="25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left"/>
    </xf>
    <xf numFmtId="0" fontId="17" fillId="25" borderId="0" xfId="35" applyNumberFormat="1" applyFont="1" applyFill="1" applyBorder="1" applyAlignment="1">
      <alignment horizontal="center"/>
    </xf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165" fontId="42" fillId="25" borderId="0" xfId="35" applyFont="1" applyFill="1" applyBorder="1" applyAlignment="1">
      <alignment horizontal="center"/>
    </xf>
    <xf numFmtId="0" fontId="43" fillId="25" borderId="0" xfId="35" applyNumberFormat="1" applyFont="1" applyFill="1" applyBorder="1"/>
    <xf numFmtId="166" fontId="42" fillId="25" borderId="0" xfId="35" applyNumberFormat="1" applyFont="1" applyFill="1" applyBorder="1"/>
    <xf numFmtId="165" fontId="42" fillId="25" borderId="0" xfId="35" applyFont="1" applyFill="1" applyBorder="1"/>
    <xf numFmtId="164" fontId="42" fillId="25" borderId="0" xfId="35" applyNumberFormat="1" applyFont="1" applyFill="1" applyBorder="1"/>
    <xf numFmtId="165" fontId="42" fillId="0" borderId="0" xfId="35" applyFont="1" applyBorder="1"/>
    <xf numFmtId="166" fontId="17" fillId="25" borderId="0" xfId="35" applyNumberFormat="1" applyFont="1" applyFill="1" applyBorder="1"/>
    <xf numFmtId="165" fontId="42" fillId="0" borderId="0" xfId="35" applyFont="1"/>
    <xf numFmtId="165" fontId="17" fillId="25" borderId="0" xfId="35" applyFont="1" applyFill="1" applyBorder="1" applyAlignment="1">
      <alignment horizontal="center"/>
    </xf>
    <xf numFmtId="166" fontId="42" fillId="25" borderId="0" xfId="35" applyNumberFormat="1" applyFont="1" applyFill="1" applyBorder="1" applyAlignment="1">
      <alignment horizontal="right"/>
    </xf>
    <xf numFmtId="165" fontId="17" fillId="25" borderId="0" xfId="35" applyFont="1" applyFill="1" applyBorder="1"/>
    <xf numFmtId="164" fontId="17" fillId="25" borderId="0" xfId="35" applyNumberFormat="1" applyFont="1" applyFill="1" applyBorder="1"/>
    <xf numFmtId="165" fontId="17" fillId="25" borderId="0" xfId="35" applyNumberFormat="1" applyFont="1" applyFill="1" applyBorder="1"/>
    <xf numFmtId="165" fontId="41" fillId="25" borderId="0" xfId="35" applyFont="1" applyFill="1" applyBorder="1"/>
    <xf numFmtId="168" fontId="44" fillId="0" borderId="0" xfId="0" applyNumberFormat="1" applyFont="1" applyBorder="1"/>
    <xf numFmtId="165" fontId="42" fillId="25" borderId="0" xfId="35" applyNumberFormat="1" applyFont="1" applyFill="1" applyBorder="1"/>
    <xf numFmtId="165" fontId="41" fillId="25" borderId="0" xfId="35" applyFont="1" applyFill="1"/>
    <xf numFmtId="3" fontId="42" fillId="25" borderId="0" xfId="35" applyNumberFormat="1" applyFont="1" applyFill="1" applyBorder="1"/>
    <xf numFmtId="3" fontId="42" fillId="0" borderId="0" xfId="35" applyNumberFormat="1" applyFont="1" applyFill="1" applyBorder="1"/>
    <xf numFmtId="166" fontId="42" fillId="0" borderId="0" xfId="35" applyNumberFormat="1" applyFont="1" applyFill="1" applyBorder="1"/>
    <xf numFmtId="3" fontId="17" fillId="25" borderId="0" xfId="35" applyNumberFormat="1" applyFont="1" applyFill="1" applyBorder="1"/>
    <xf numFmtId="165" fontId="42" fillId="25" borderId="27" xfId="35" applyFont="1" applyFill="1" applyBorder="1"/>
    <xf numFmtId="0" fontId="42" fillId="25" borderId="27" xfId="35" applyNumberFormat="1" applyFont="1" applyFill="1" applyBorder="1"/>
    <xf numFmtId="3" fontId="42" fillId="25" borderId="27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3" fontId="11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5" fillId="25" borderId="0" xfId="0" applyFont="1" applyFill="1" applyBorder="1"/>
    <xf numFmtId="3" fontId="45" fillId="25" borderId="0" xfId="35" applyNumberFormat="1" applyFont="1" applyFill="1" applyBorder="1" applyAlignment="1"/>
    <xf numFmtId="3" fontId="45" fillId="25" borderId="22" xfId="35" applyNumberFormat="1" applyFont="1" applyFill="1" applyBorder="1" applyAlignment="1"/>
    <xf numFmtId="0" fontId="47" fillId="25" borderId="0" xfId="0" applyFont="1" applyFill="1" applyBorder="1" applyAlignment="1">
      <alignment horizontal="center"/>
    </xf>
    <xf numFmtId="0" fontId="48" fillId="25" borderId="0" xfId="0" applyFont="1" applyFill="1" applyBorder="1"/>
    <xf numFmtId="0" fontId="48" fillId="25" borderId="0" xfId="0" applyFont="1" applyFill="1" applyBorder="1" applyAlignment="1">
      <alignment horizontal="center"/>
    </xf>
    <xf numFmtId="3" fontId="45" fillId="25" borderId="0" xfId="0" applyNumberFormat="1" applyFont="1" applyFill="1" applyBorder="1"/>
    <xf numFmtId="3" fontId="46" fillId="25" borderId="0" xfId="35" applyNumberFormat="1" applyFont="1" applyFill="1" applyBorder="1"/>
    <xf numFmtId="166" fontId="46" fillId="25" borderId="0" xfId="35" applyNumberFormat="1" applyFont="1" applyFill="1" applyBorder="1"/>
    <xf numFmtId="0" fontId="46" fillId="25" borderId="0" xfId="0" applyFont="1" applyFill="1" applyBorder="1"/>
    <xf numFmtId="166" fontId="45" fillId="25" borderId="0" xfId="35" applyNumberFormat="1" applyFont="1" applyFill="1" applyBorder="1"/>
    <xf numFmtId="0" fontId="45" fillId="0" borderId="0" xfId="0" applyFont="1" applyFill="1" applyBorder="1"/>
    <xf numFmtId="3" fontId="46" fillId="25" borderId="0" xfId="0" applyNumberFormat="1" applyFont="1" applyFill="1" applyBorder="1"/>
    <xf numFmtId="0" fontId="46" fillId="25" borderId="0" xfId="0" applyFont="1" applyFill="1" applyBorder="1" applyAlignment="1">
      <alignment horizontal="right"/>
    </xf>
    <xf numFmtId="3" fontId="46" fillId="25" borderId="0" xfId="35" applyNumberFormat="1" applyFont="1" applyFill="1" applyBorder="1" applyAlignment="1"/>
    <xf numFmtId="166" fontId="45" fillId="25" borderId="22" xfId="35" applyNumberFormat="1" applyFont="1" applyFill="1" applyBorder="1"/>
    <xf numFmtId="166" fontId="49" fillId="25" borderId="0" xfId="35" applyNumberFormat="1" applyFont="1" applyFill="1" applyBorder="1"/>
    <xf numFmtId="37" fontId="45" fillId="25" borderId="0" xfId="35" applyNumberFormat="1" applyFont="1" applyFill="1" applyBorder="1" applyAlignment="1"/>
    <xf numFmtId="3" fontId="45" fillId="25" borderId="0" xfId="35" applyNumberFormat="1" applyFont="1" applyFill="1" applyBorder="1" applyAlignment="1">
      <alignment horizontal="right"/>
    </xf>
    <xf numFmtId="3" fontId="45" fillId="25" borderId="22" xfId="35" applyNumberFormat="1" applyFont="1" applyFill="1" applyBorder="1" applyAlignment="1">
      <alignment horizontal="right"/>
    </xf>
    <xf numFmtId="165" fontId="45" fillId="25" borderId="0" xfId="35" applyFont="1" applyFill="1" applyBorder="1"/>
    <xf numFmtId="0" fontId="45" fillId="0" borderId="0" xfId="0" applyFont="1"/>
    <xf numFmtId="165" fontId="45" fillId="0" borderId="0" xfId="35" applyFont="1"/>
    <xf numFmtId="0" fontId="46" fillId="0" borderId="0" xfId="0" applyFont="1"/>
    <xf numFmtId="166" fontId="46" fillId="0" borderId="0" xfId="35" applyNumberFormat="1" applyFont="1" applyAlignment="1">
      <alignment horizontal="left"/>
    </xf>
    <xf numFmtId="40" fontId="45" fillId="0" borderId="0" xfId="0" applyNumberFormat="1" applyFont="1"/>
    <xf numFmtId="165" fontId="46" fillId="0" borderId="0" xfId="35" applyFont="1" applyAlignment="1"/>
    <xf numFmtId="168" fontId="45" fillId="0" borderId="0" xfId="0" applyNumberFormat="1" applyFont="1"/>
    <xf numFmtId="0" fontId="45" fillId="0" borderId="0" xfId="0" applyFont="1" applyAlignment="1">
      <alignment horizontal="fill"/>
    </xf>
    <xf numFmtId="168" fontId="45" fillId="0" borderId="0" xfId="0" applyNumberFormat="1" applyFont="1" applyFill="1"/>
    <xf numFmtId="168" fontId="45" fillId="25" borderId="0" xfId="0" applyNumberFormat="1" applyFont="1" applyFill="1" applyBorder="1"/>
    <xf numFmtId="0" fontId="45" fillId="0" borderId="0" xfId="0" applyFont="1" applyBorder="1"/>
    <xf numFmtId="3" fontId="3" fillId="25" borderId="0" xfId="0" applyNumberFormat="1" applyFont="1" applyFill="1" applyBorder="1"/>
    <xf numFmtId="166" fontId="46" fillId="25" borderId="27" xfId="35" applyNumberFormat="1" applyFont="1" applyFill="1" applyBorder="1"/>
    <xf numFmtId="0" fontId="6" fillId="0" borderId="0" xfId="0" applyFont="1" applyBorder="1"/>
    <xf numFmtId="165" fontId="45" fillId="0" borderId="0" xfId="35" applyFont="1" applyBorder="1"/>
    <xf numFmtId="166" fontId="45" fillId="0" borderId="0" xfId="0" applyNumberFormat="1" applyFont="1" applyBorder="1"/>
    <xf numFmtId="165" fontId="45" fillId="0" borderId="0" xfId="35" applyFont="1" applyAlignment="1"/>
    <xf numFmtId="3" fontId="8" fillId="0" borderId="43" xfId="0" applyNumberFormat="1" applyFont="1" applyBorder="1"/>
    <xf numFmtId="37" fontId="45" fillId="25" borderId="0" xfId="35" applyNumberFormat="1" applyFont="1" applyFill="1" applyBorder="1"/>
    <xf numFmtId="37" fontId="45" fillId="25" borderId="22" xfId="35" applyNumberFormat="1" applyFont="1" applyFill="1" applyBorder="1"/>
    <xf numFmtId="165" fontId="45" fillId="25" borderId="0" xfId="35" applyFont="1" applyFill="1" applyBorder="1" applyAlignment="1">
      <alignment horizontal="left"/>
    </xf>
    <xf numFmtId="165" fontId="45" fillId="25" borderId="0" xfId="35" applyFont="1" applyFill="1" applyBorder="1" applyAlignment="1"/>
    <xf numFmtId="0" fontId="20" fillId="25" borderId="0" xfId="0" applyFont="1" applyFill="1" applyBorder="1"/>
    <xf numFmtId="165" fontId="8" fillId="0" borderId="0" xfId="35" applyFont="1" applyAlignment="1"/>
    <xf numFmtId="166" fontId="8" fillId="0" borderId="0" xfId="35" applyNumberFormat="1" applyFont="1" applyAlignment="1"/>
    <xf numFmtId="38" fontId="8" fillId="0" borderId="0" xfId="0" applyNumberFormat="1" applyFont="1" applyAlignment="1"/>
    <xf numFmtId="3" fontId="11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5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5" fillId="25" borderId="27" xfId="35" applyNumberFormat="1" applyFont="1" applyFill="1" applyBorder="1"/>
    <xf numFmtId="0" fontId="45" fillId="25" borderId="27" xfId="0" applyFont="1" applyFill="1" applyBorder="1"/>
    <xf numFmtId="0" fontId="45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1" fillId="25" borderId="15" xfId="0" applyFont="1" applyFill="1" applyBorder="1"/>
    <xf numFmtId="0" fontId="20" fillId="0" borderId="0" xfId="0" applyFont="1" applyBorder="1"/>
    <xf numFmtId="165" fontId="6" fillId="25" borderId="0" xfId="35" applyFont="1" applyFill="1" applyBorder="1"/>
    <xf numFmtId="0" fontId="11" fillId="25" borderId="29" xfId="0" applyFont="1" applyFill="1" applyBorder="1"/>
    <xf numFmtId="166" fontId="11" fillId="25" borderId="27" xfId="0" applyNumberFormat="1" applyFont="1" applyFill="1" applyBorder="1"/>
    <xf numFmtId="165" fontId="11" fillId="25" borderId="27" xfId="0" applyNumberFormat="1" applyFont="1" applyFill="1" applyBorder="1"/>
    <xf numFmtId="0" fontId="11" fillId="25" borderId="30" xfId="0" applyFont="1" applyFill="1" applyBorder="1"/>
    <xf numFmtId="0" fontId="11" fillId="24" borderId="12" xfId="0" applyFont="1" applyFill="1" applyBorder="1"/>
    <xf numFmtId="165" fontId="11" fillId="24" borderId="13" xfId="35" applyFont="1" applyFill="1" applyBorder="1"/>
    <xf numFmtId="40" fontId="11" fillId="24" borderId="13" xfId="0" applyNumberFormat="1" applyFont="1" applyFill="1" applyBorder="1"/>
    <xf numFmtId="38" fontId="11" fillId="24" borderId="14" xfId="0" applyNumberFormat="1" applyFont="1" applyFill="1" applyBorder="1"/>
    <xf numFmtId="0" fontId="11" fillId="24" borderId="15" xfId="0" applyFont="1" applyFill="1" applyBorder="1"/>
    <xf numFmtId="40" fontId="11" fillId="24" borderId="16" xfId="0" applyNumberFormat="1" applyFont="1" applyFill="1" applyBorder="1"/>
    <xf numFmtId="166" fontId="8" fillId="24" borderId="16" xfId="35" applyNumberFormat="1" applyFont="1" applyFill="1" applyBorder="1"/>
    <xf numFmtId="0" fontId="8" fillId="24" borderId="15" xfId="0" applyFont="1" applyFill="1" applyBorder="1" applyAlignment="1"/>
    <xf numFmtId="0" fontId="8" fillId="24" borderId="16" xfId="0" applyFont="1" applyFill="1" applyBorder="1" applyAlignment="1"/>
    <xf numFmtId="0" fontId="11" fillId="24" borderId="44" xfId="0" applyFont="1" applyFill="1" applyBorder="1"/>
    <xf numFmtId="166" fontId="8" fillId="24" borderId="45" xfId="35" applyNumberFormat="1" applyFont="1" applyFill="1" applyBorder="1"/>
    <xf numFmtId="0" fontId="8" fillId="25" borderId="46" xfId="0" applyFont="1" applyFill="1" applyBorder="1"/>
    <xf numFmtId="166" fontId="8" fillId="25" borderId="47" xfId="35" applyNumberFormat="1" applyFont="1" applyFill="1" applyBorder="1"/>
    <xf numFmtId="0" fontId="9" fillId="25" borderId="15" xfId="0" applyFont="1" applyFill="1" applyBorder="1"/>
    <xf numFmtId="166" fontId="8" fillId="25" borderId="16" xfId="35" applyNumberFormat="1" applyFont="1" applyFill="1" applyBorder="1"/>
    <xf numFmtId="0" fontId="10" fillId="25" borderId="15" xfId="0" applyFont="1" applyFill="1" applyBorder="1"/>
    <xf numFmtId="166" fontId="19" fillId="25" borderId="16" xfId="35" applyNumberFormat="1" applyFont="1" applyFill="1" applyBorder="1" applyAlignment="1">
      <alignment horizontal="right"/>
    </xf>
    <xf numFmtId="0" fontId="8" fillId="25" borderId="15" xfId="0" applyFont="1" applyFill="1" applyBorder="1"/>
    <xf numFmtId="164" fontId="11" fillId="25" borderId="16" xfId="35" applyNumberFormat="1" applyFont="1" applyFill="1" applyBorder="1" applyAlignment="1">
      <alignment horizontal="right"/>
    </xf>
    <xf numFmtId="166" fontId="11" fillId="25" borderId="16" xfId="0" applyNumberFormat="1" applyFont="1" applyFill="1" applyBorder="1" applyAlignment="1">
      <alignment horizontal="right"/>
    </xf>
    <xf numFmtId="0" fontId="8" fillId="25" borderId="44" xfId="0" applyFont="1" applyFill="1" applyBorder="1"/>
    <xf numFmtId="166" fontId="8" fillId="25" borderId="45" xfId="35" applyNumberFormat="1" applyFont="1" applyFill="1" applyBorder="1" applyAlignment="1">
      <alignment horizontal="right"/>
    </xf>
    <xf numFmtId="166" fontId="8" fillId="25" borderId="48" xfId="35" applyNumberFormat="1" applyFont="1" applyFill="1" applyBorder="1"/>
    <xf numFmtId="0" fontId="8" fillId="25" borderId="46" xfId="0" applyFont="1" applyFill="1" applyBorder="1" applyAlignment="1">
      <alignment horizontal="right"/>
    </xf>
    <xf numFmtId="0" fontId="8" fillId="25" borderId="15" xfId="0" applyFont="1" applyFill="1" applyBorder="1" applyAlignment="1">
      <alignment horizontal="right"/>
    </xf>
    <xf numFmtId="166" fontId="11" fillId="25" borderId="16" xfId="35" applyNumberFormat="1" applyFont="1" applyFill="1" applyBorder="1"/>
    <xf numFmtId="0" fontId="11" fillId="25" borderId="15" xfId="0" applyFont="1" applyFill="1" applyBorder="1" applyAlignment="1">
      <alignment horizontal="left"/>
    </xf>
    <xf numFmtId="166" fontId="8" fillId="25" borderId="45" xfId="35" applyNumberFormat="1" applyFont="1" applyFill="1" applyBorder="1"/>
    <xf numFmtId="0" fontId="8" fillId="25" borderId="49" xfId="0" applyFont="1" applyFill="1" applyBorder="1" applyAlignment="1">
      <alignment horizontal="left"/>
    </xf>
    <xf numFmtId="164" fontId="11" fillId="25" borderId="16" xfId="35" applyNumberFormat="1" applyFont="1" applyFill="1" applyBorder="1"/>
    <xf numFmtId="165" fontId="8" fillId="24" borderId="42" xfId="35" applyFont="1" applyFill="1" applyBorder="1"/>
    <xf numFmtId="40" fontId="8" fillId="24" borderId="42" xfId="0" applyNumberFormat="1" applyFont="1" applyFill="1" applyBorder="1"/>
    <xf numFmtId="38" fontId="8" fillId="24" borderId="42" xfId="0" applyNumberFormat="1" applyFont="1" applyFill="1" applyBorder="1"/>
    <xf numFmtId="38" fontId="8" fillId="24" borderId="50" xfId="0" applyNumberFormat="1" applyFont="1" applyFill="1" applyBorder="1"/>
    <xf numFmtId="0" fontId="46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left"/>
    </xf>
    <xf numFmtId="0" fontId="46" fillId="25" borderId="22" xfId="0" applyFont="1" applyFill="1" applyBorder="1" applyAlignment="1">
      <alignment horizontal="center"/>
    </xf>
    <xf numFmtId="3" fontId="46" fillId="25" borderId="43" xfId="35" applyNumberFormat="1" applyFont="1" applyFill="1" applyBorder="1" applyAlignment="1"/>
    <xf numFmtId="0" fontId="8" fillId="24" borderId="51" xfId="0" applyFont="1" applyFill="1" applyBorder="1" applyAlignment="1">
      <alignment horizontal="left" vertical="center"/>
    </xf>
    <xf numFmtId="0" fontId="8" fillId="25" borderId="22" xfId="0" applyFont="1" applyFill="1" applyBorder="1" applyAlignment="1">
      <alignment horizontal="center"/>
    </xf>
    <xf numFmtId="0" fontId="10" fillId="25" borderId="15" xfId="0" applyFont="1" applyFill="1" applyBorder="1" applyAlignment="1"/>
    <xf numFmtId="37" fontId="45" fillId="25" borderId="22" xfId="35" applyNumberFormat="1" applyFont="1" applyFill="1" applyBorder="1" applyAlignment="1"/>
    <xf numFmtId="165" fontId="21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5" fillId="0" borderId="0" xfId="35" applyNumberFormat="1" applyFont="1" applyFill="1" applyBorder="1" applyAlignment="1"/>
    <xf numFmtId="0" fontId="20" fillId="0" borderId="0" xfId="0" applyFont="1" applyFill="1" applyBorder="1"/>
    <xf numFmtId="165" fontId="50" fillId="25" borderId="0" xfId="35" applyFont="1" applyFill="1" applyBorder="1"/>
    <xf numFmtId="0" fontId="8" fillId="25" borderId="46" xfId="0" applyFont="1" applyFill="1" applyBorder="1" applyAlignment="1">
      <alignment horizontal="left"/>
    </xf>
    <xf numFmtId="166" fontId="8" fillId="25" borderId="9" xfId="35" applyNumberFormat="1" applyFont="1" applyFill="1" applyBorder="1"/>
    <xf numFmtId="166" fontId="45" fillId="25" borderId="22" xfId="0" applyNumberFormat="1" applyFont="1" applyFill="1" applyBorder="1"/>
    <xf numFmtId="164" fontId="11" fillId="25" borderId="0" xfId="35" applyNumberFormat="1" applyFont="1" applyFill="1" applyBorder="1" applyAlignment="1">
      <alignment horizontal="right"/>
    </xf>
    <xf numFmtId="166" fontId="11" fillId="26" borderId="0" xfId="35" applyNumberFormat="1" applyFont="1" applyFill="1" applyBorder="1" applyAlignment="1">
      <alignment horizontal="right"/>
    </xf>
    <xf numFmtId="166" fontId="11" fillId="26" borderId="0" xfId="0" applyNumberFormat="1" applyFont="1" applyFill="1" applyBorder="1" applyAlignment="1">
      <alignment horizontal="right"/>
    </xf>
    <xf numFmtId="40" fontId="8" fillId="26" borderId="10" xfId="0" applyNumberFormat="1" applyFont="1" applyFill="1" applyBorder="1"/>
    <xf numFmtId="166" fontId="11" fillId="26" borderId="0" xfId="35" applyNumberFormat="1" applyFont="1" applyFill="1" applyBorder="1"/>
    <xf numFmtId="3" fontId="11" fillId="26" borderId="0" xfId="35" applyNumberFormat="1" applyFont="1" applyFill="1" applyBorder="1"/>
    <xf numFmtId="3" fontId="8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/>
    <xf numFmtId="3" fontId="11" fillId="25" borderId="0" xfId="0" applyNumberFormat="1" applyFont="1" applyFill="1" applyBorder="1" applyAlignment="1">
      <alignment horizontal="center"/>
    </xf>
    <xf numFmtId="3" fontId="45" fillId="26" borderId="0" xfId="35" applyNumberFormat="1" applyFont="1" applyFill="1" applyBorder="1" applyAlignment="1"/>
    <xf numFmtId="3" fontId="45" fillId="26" borderId="22" xfId="35" applyNumberFormat="1" applyFont="1" applyFill="1" applyBorder="1" applyAlignment="1"/>
    <xf numFmtId="40" fontId="8" fillId="26" borderId="0" xfId="0" applyNumberFormat="1" applyFont="1" applyFill="1" applyBorder="1"/>
    <xf numFmtId="40" fontId="9" fillId="25" borderId="0" xfId="0" applyNumberFormat="1" applyFont="1" applyFill="1" applyBorder="1" applyAlignment="1">
      <alignment horizontal="center"/>
    </xf>
    <xf numFmtId="166" fontId="11" fillId="26" borderId="22" xfId="35" applyNumberFormat="1" applyFont="1" applyFill="1" applyBorder="1"/>
    <xf numFmtId="0" fontId="11" fillId="26" borderId="19" xfId="35" applyNumberFormat="1" applyFont="1" applyFill="1" applyBorder="1"/>
    <xf numFmtId="164" fontId="11" fillId="26" borderId="0" xfId="35" applyNumberFormat="1" applyFont="1" applyFill="1" applyBorder="1" applyAlignment="1">
      <alignment horizontal="right"/>
    </xf>
    <xf numFmtId="0" fontId="46" fillId="0" borderId="0" xfId="0" applyFont="1" applyBorder="1"/>
    <xf numFmtId="165" fontId="46" fillId="0" borderId="0" xfId="35" applyFont="1" applyBorder="1"/>
    <xf numFmtId="165" fontId="46" fillId="0" borderId="0" xfId="35" applyFont="1" applyBorder="1" applyAlignment="1">
      <alignment horizontal="center"/>
    </xf>
    <xf numFmtId="165" fontId="45" fillId="0" borderId="0" xfId="35" applyFont="1" applyBorder="1" applyAlignment="1"/>
    <xf numFmtId="0" fontId="8" fillId="0" borderId="0" xfId="0" applyFont="1" applyBorder="1"/>
    <xf numFmtId="0" fontId="8" fillId="0" borderId="0" xfId="0" applyFont="1" applyAlignment="1">
      <alignment horizontal="center"/>
    </xf>
    <xf numFmtId="165" fontId="7" fillId="0" borderId="0" xfId="35" applyFont="1" applyFill="1" applyBorder="1" applyAlignment="1">
      <alignment horizontal="left"/>
    </xf>
    <xf numFmtId="37" fontId="11" fillId="25" borderId="0" xfId="35" applyNumberFormat="1" applyFont="1" applyFill="1" applyBorder="1" applyAlignment="1">
      <alignment horizontal="center"/>
    </xf>
    <xf numFmtId="173" fontId="8" fillId="25" borderId="0" xfId="0" applyNumberFormat="1" applyFont="1" applyFill="1" applyBorder="1"/>
    <xf numFmtId="165" fontId="7" fillId="25" borderId="0" xfId="35" applyFont="1" applyFill="1" applyBorder="1"/>
    <xf numFmtId="0" fontId="8" fillId="24" borderId="0" xfId="35" applyNumberFormat="1" applyFont="1" applyFill="1" applyBorder="1" applyAlignment="1">
      <alignment horizontal="center"/>
    </xf>
    <xf numFmtId="0" fontId="8" fillId="24" borderId="16" xfId="35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8" fillId="0" borderId="0" xfId="35" applyNumberFormat="1" applyFont="1" applyAlignment="1">
      <alignment horizontal="center"/>
    </xf>
    <xf numFmtId="0" fontId="8" fillId="25" borderId="36" xfId="35" applyNumberFormat="1" applyFont="1" applyFill="1" applyBorder="1" applyAlignment="1">
      <alignment horizontal="center" vertical="center"/>
    </xf>
    <xf numFmtId="0" fontId="8" fillId="25" borderId="10" xfId="35" applyNumberFormat="1" applyFont="1" applyFill="1" applyBorder="1" applyAlignment="1">
      <alignment horizontal="center" vertical="center"/>
    </xf>
    <xf numFmtId="0" fontId="8" fillId="24" borderId="15" xfId="35" applyNumberFormat="1" applyFont="1" applyFill="1" applyBorder="1" applyAlignment="1">
      <alignment horizontal="center"/>
    </xf>
    <xf numFmtId="165" fontId="8" fillId="0" borderId="0" xfId="35" applyFont="1" applyAlignment="1">
      <alignment horizontal="center"/>
    </xf>
    <xf numFmtId="38" fontId="8" fillId="25" borderId="0" xfId="0" applyNumberFormat="1" applyFont="1" applyFill="1" applyAlignment="1">
      <alignment horizontal="center"/>
    </xf>
    <xf numFmtId="165" fontId="8" fillId="26" borderId="0" xfId="35" applyFont="1" applyFill="1" applyAlignment="1">
      <alignment horizontal="center" wrapText="1"/>
    </xf>
    <xf numFmtId="166" fontId="8" fillId="25" borderId="0" xfId="35" applyNumberFormat="1" applyFont="1" applyFill="1" applyAlignment="1">
      <alignment horizontal="center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44808</xdr:colOff>
      <xdr:row>2</xdr:row>
      <xdr:rowOff>104105</xdr:rowOff>
    </xdr:from>
    <xdr:to>
      <xdr:col>3</xdr:col>
      <xdr:colOff>1750722</xdr:colOff>
      <xdr:row>6</xdr:row>
      <xdr:rowOff>61702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81" y="493154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60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60</xdr:row>
      <xdr:rowOff>6708</xdr:rowOff>
    </xdr:from>
    <xdr:to>
      <xdr:col>3</xdr:col>
      <xdr:colOff>2371929</xdr:colOff>
      <xdr:row>60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60</xdr:row>
      <xdr:rowOff>13415</xdr:rowOff>
    </xdr:from>
    <xdr:to>
      <xdr:col>7</xdr:col>
      <xdr:colOff>1153732</xdr:colOff>
      <xdr:row>60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64</xdr:row>
      <xdr:rowOff>181109</xdr:rowOff>
    </xdr:from>
    <xdr:to>
      <xdr:col>5</xdr:col>
      <xdr:colOff>355510</xdr:colOff>
      <xdr:row>65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55</xdr:row>
      <xdr:rowOff>173767</xdr:rowOff>
    </xdr:from>
    <xdr:to>
      <xdr:col>2</xdr:col>
      <xdr:colOff>2374814</xdr:colOff>
      <xdr:row>55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55</xdr:row>
      <xdr:rowOff>167332</xdr:rowOff>
    </xdr:from>
    <xdr:to>
      <xdr:col>5</xdr:col>
      <xdr:colOff>868834</xdr:colOff>
      <xdr:row>56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60</xdr:row>
      <xdr:rowOff>173767</xdr:rowOff>
    </xdr:from>
    <xdr:to>
      <xdr:col>3</xdr:col>
      <xdr:colOff>514865</xdr:colOff>
      <xdr:row>61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71</xdr:row>
      <xdr:rowOff>17860</xdr:rowOff>
    </xdr:from>
    <xdr:to>
      <xdr:col>1</xdr:col>
      <xdr:colOff>4566046</xdr:colOff>
      <xdr:row>71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zoomScaleSheetLayoutView="75" workbookViewId="0">
      <selection activeCell="N28" sqref="N28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59"/>
      <c r="D6" s="359"/>
      <c r="E6" s="359"/>
      <c r="F6" s="359"/>
      <c r="G6" s="359"/>
      <c r="H6" s="359"/>
      <c r="I6" s="359"/>
      <c r="J6" s="360"/>
      <c r="K6" s="25"/>
    </row>
    <row r="7" spans="2:11" x14ac:dyDescent="0.2">
      <c r="B7" s="26"/>
      <c r="C7" s="359" t="s">
        <v>13</v>
      </c>
      <c r="D7" s="359"/>
      <c r="E7" s="359"/>
      <c r="F7" s="359"/>
      <c r="G7" s="359"/>
      <c r="H7" s="359"/>
      <c r="I7" s="359"/>
      <c r="J7" s="360"/>
      <c r="K7" s="25"/>
    </row>
    <row r="8" spans="2:11" x14ac:dyDescent="0.2">
      <c r="B8" s="26"/>
      <c r="C8" s="359" t="s">
        <v>262</v>
      </c>
      <c r="D8" s="359"/>
      <c r="E8" s="359"/>
      <c r="F8" s="359"/>
      <c r="G8" s="359"/>
      <c r="H8" s="359"/>
      <c r="I8" s="359"/>
      <c r="J8" s="360"/>
      <c r="K8" s="25"/>
    </row>
    <row r="9" spans="2:11" x14ac:dyDescent="0.2">
      <c r="B9" s="26"/>
      <c r="C9" s="359"/>
      <c r="D9" s="359"/>
      <c r="E9" s="359"/>
      <c r="F9" s="359"/>
      <c r="G9" s="359"/>
      <c r="H9" s="359"/>
      <c r="I9" s="359"/>
      <c r="J9" s="360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3"/>
      <c r="C12" s="64"/>
      <c r="D12" s="65"/>
      <c r="E12" s="65"/>
      <c r="F12" s="65"/>
      <c r="G12" s="65"/>
      <c r="H12" s="65"/>
      <c r="I12" s="65"/>
      <c r="J12" s="66"/>
      <c r="K12" s="25"/>
    </row>
    <row r="13" spans="2:11" x14ac:dyDescent="0.2">
      <c r="B13" s="67"/>
      <c r="C13" s="73"/>
      <c r="D13" s="71"/>
      <c r="E13" s="71"/>
      <c r="F13" s="71"/>
      <c r="G13" s="71"/>
      <c r="H13" s="71"/>
      <c r="I13" s="71"/>
      <c r="J13" s="72"/>
      <c r="K13" s="25"/>
    </row>
    <row r="14" spans="2:11" ht="15" x14ac:dyDescent="0.2">
      <c r="B14" s="67"/>
      <c r="C14" s="208" t="s">
        <v>136</v>
      </c>
      <c r="D14" s="181" t="s">
        <v>271</v>
      </c>
      <c r="E14" s="181"/>
      <c r="F14" s="181"/>
      <c r="G14" s="182"/>
      <c r="H14" s="182"/>
      <c r="I14" s="182"/>
      <c r="J14" s="72"/>
      <c r="K14" s="25"/>
    </row>
    <row r="15" spans="2:11" ht="15" x14ac:dyDescent="0.2">
      <c r="B15" s="67"/>
      <c r="C15" s="183"/>
      <c r="D15" s="182"/>
      <c r="E15" s="182"/>
      <c r="F15" s="182"/>
      <c r="G15" s="182"/>
      <c r="H15" s="182"/>
      <c r="I15" s="182"/>
      <c r="J15" s="72"/>
      <c r="K15" s="25"/>
    </row>
    <row r="16" spans="2:11" ht="15" x14ac:dyDescent="0.2">
      <c r="B16" s="67"/>
      <c r="C16" s="183"/>
      <c r="D16" s="182" t="s">
        <v>272</v>
      </c>
      <c r="E16" s="182"/>
      <c r="F16" s="182"/>
      <c r="G16" s="182"/>
      <c r="H16" s="182"/>
      <c r="I16" s="182"/>
      <c r="J16" s="72"/>
      <c r="K16" s="25"/>
    </row>
    <row r="17" spans="2:11" ht="15" x14ac:dyDescent="0.2">
      <c r="B17" s="67"/>
      <c r="C17" s="183"/>
      <c r="D17" s="182" t="s">
        <v>72</v>
      </c>
      <c r="E17" s="182"/>
      <c r="F17" s="182"/>
      <c r="G17" s="182"/>
      <c r="H17" s="182"/>
      <c r="I17" s="182"/>
      <c r="J17" s="72"/>
      <c r="K17" s="25"/>
    </row>
    <row r="18" spans="2:11" ht="15" x14ac:dyDescent="0.2">
      <c r="B18" s="67"/>
      <c r="C18" s="183"/>
      <c r="D18" s="182" t="s">
        <v>273</v>
      </c>
      <c r="E18" s="182"/>
      <c r="F18" s="182"/>
      <c r="G18" s="182"/>
      <c r="H18" s="182"/>
      <c r="I18" s="182"/>
      <c r="J18" s="72"/>
      <c r="K18" s="25"/>
    </row>
    <row r="19" spans="2:11" ht="15" x14ac:dyDescent="0.2">
      <c r="B19" s="67"/>
      <c r="C19" s="183"/>
      <c r="D19" s="182" t="s">
        <v>73</v>
      </c>
      <c r="E19" s="182"/>
      <c r="F19" s="182"/>
      <c r="G19" s="182"/>
      <c r="H19" s="179"/>
      <c r="I19" s="182"/>
      <c r="J19" s="72"/>
      <c r="K19" s="25"/>
    </row>
    <row r="20" spans="2:11" ht="15" x14ac:dyDescent="0.2">
      <c r="B20" s="67"/>
      <c r="C20" s="183"/>
      <c r="D20" s="182"/>
      <c r="E20" s="182"/>
      <c r="F20" s="182"/>
      <c r="G20" s="182"/>
      <c r="H20" s="179"/>
      <c r="I20" s="182"/>
      <c r="J20" s="72"/>
      <c r="K20" s="25"/>
    </row>
    <row r="21" spans="2:11" ht="15" x14ac:dyDescent="0.2">
      <c r="B21" s="67"/>
      <c r="C21" s="184"/>
      <c r="D21" s="182" t="s">
        <v>74</v>
      </c>
      <c r="E21" s="185"/>
      <c r="F21" s="182"/>
      <c r="G21" s="182"/>
      <c r="H21" s="186"/>
      <c r="I21" s="182"/>
      <c r="J21" s="72"/>
      <c r="K21" s="25"/>
    </row>
    <row r="22" spans="2:11" ht="15" x14ac:dyDescent="0.2">
      <c r="B22" s="67"/>
      <c r="C22" s="184"/>
      <c r="D22" s="182" t="s">
        <v>75</v>
      </c>
      <c r="E22" s="185"/>
      <c r="F22" s="182"/>
      <c r="G22" s="186"/>
      <c r="H22" s="186"/>
      <c r="I22" s="182"/>
      <c r="J22" s="72"/>
      <c r="K22" s="25"/>
    </row>
    <row r="23" spans="2:11" ht="15" x14ac:dyDescent="0.2">
      <c r="B23" s="67"/>
      <c r="C23" s="184"/>
      <c r="D23" s="182"/>
      <c r="E23" s="182"/>
      <c r="F23" s="182"/>
      <c r="G23" s="186"/>
      <c r="H23" s="186"/>
      <c r="I23" s="182"/>
      <c r="J23" s="72"/>
      <c r="K23" s="25"/>
    </row>
    <row r="24" spans="2:11" ht="15" x14ac:dyDescent="0.2">
      <c r="B24" s="67"/>
      <c r="C24" s="184"/>
      <c r="D24" s="182"/>
      <c r="E24" s="182"/>
      <c r="F24" s="182"/>
      <c r="G24" s="186"/>
      <c r="H24" s="186"/>
      <c r="I24" s="182"/>
      <c r="J24" s="72"/>
      <c r="K24" s="25"/>
    </row>
    <row r="25" spans="2:11" ht="15" x14ac:dyDescent="0.2">
      <c r="B25" s="67"/>
      <c r="C25" s="184"/>
      <c r="D25" s="182"/>
      <c r="E25" s="182"/>
      <c r="F25" s="182"/>
      <c r="G25" s="186"/>
      <c r="H25" s="186"/>
      <c r="I25" s="182"/>
      <c r="J25" s="72"/>
      <c r="K25" s="25"/>
    </row>
    <row r="26" spans="2:11" ht="15" x14ac:dyDescent="0.2">
      <c r="B26" s="67"/>
      <c r="C26" s="208" t="s">
        <v>61</v>
      </c>
      <c r="D26" s="181" t="s">
        <v>274</v>
      </c>
      <c r="E26" s="182"/>
      <c r="F26" s="182"/>
      <c r="G26" s="186"/>
      <c r="H26" s="186"/>
      <c r="I26" s="182"/>
      <c r="J26" s="72"/>
      <c r="K26" s="25"/>
    </row>
    <row r="27" spans="2:11" ht="15" x14ac:dyDescent="0.2">
      <c r="B27" s="67"/>
      <c r="C27" s="184"/>
      <c r="D27" s="182"/>
      <c r="E27" s="182"/>
      <c r="F27" s="182"/>
      <c r="G27" s="186"/>
      <c r="H27" s="186"/>
      <c r="I27" s="182"/>
      <c r="J27" s="72"/>
      <c r="K27" s="25"/>
    </row>
    <row r="28" spans="2:11" ht="15" x14ac:dyDescent="0.2">
      <c r="B28" s="67"/>
      <c r="C28" s="184"/>
      <c r="D28" s="182" t="s">
        <v>14</v>
      </c>
      <c r="E28" s="182"/>
      <c r="F28" s="182"/>
      <c r="G28" s="186"/>
      <c r="H28" s="186"/>
      <c r="I28" s="182"/>
      <c r="J28" s="72"/>
      <c r="K28" s="25"/>
    </row>
    <row r="29" spans="2:11" ht="15" x14ac:dyDescent="0.2">
      <c r="B29" s="67"/>
      <c r="C29" s="184"/>
      <c r="D29" s="182"/>
      <c r="E29" s="182"/>
      <c r="F29" s="182"/>
      <c r="G29" s="186"/>
      <c r="H29" s="186"/>
      <c r="I29" s="182"/>
      <c r="J29" s="72"/>
      <c r="K29" s="25"/>
    </row>
    <row r="30" spans="2:11" ht="15" x14ac:dyDescent="0.2">
      <c r="B30" s="67"/>
      <c r="C30" s="208" t="s">
        <v>62</v>
      </c>
      <c r="D30" s="181" t="s">
        <v>15</v>
      </c>
      <c r="E30" s="182"/>
      <c r="F30" s="182"/>
      <c r="G30" s="186"/>
      <c r="H30" s="186"/>
      <c r="I30" s="182"/>
      <c r="J30" s="72"/>
      <c r="K30" s="25"/>
    </row>
    <row r="31" spans="2:11" ht="15" x14ac:dyDescent="0.2">
      <c r="B31" s="67"/>
      <c r="C31" s="208"/>
      <c r="D31" s="180"/>
      <c r="E31" s="182"/>
      <c r="F31" s="182"/>
      <c r="G31" s="186"/>
      <c r="H31" s="186"/>
      <c r="I31" s="182"/>
      <c r="J31" s="72"/>
      <c r="K31" s="25"/>
    </row>
    <row r="32" spans="2:11" ht="15" x14ac:dyDescent="0.2">
      <c r="B32" s="67"/>
      <c r="C32" s="208"/>
      <c r="D32" s="182" t="s">
        <v>278</v>
      </c>
      <c r="E32" s="182"/>
      <c r="F32" s="182"/>
      <c r="G32" s="186"/>
      <c r="H32" s="186"/>
      <c r="I32" s="182"/>
      <c r="J32" s="72"/>
      <c r="K32" s="25"/>
    </row>
    <row r="33" spans="2:11" ht="15" x14ac:dyDescent="0.2">
      <c r="B33" s="67"/>
      <c r="C33" s="184"/>
      <c r="D33" s="182"/>
      <c r="E33" s="182"/>
      <c r="F33" s="182"/>
      <c r="G33" s="186"/>
      <c r="H33" s="186"/>
      <c r="I33" s="182"/>
      <c r="J33" s="72"/>
      <c r="K33" s="25"/>
    </row>
    <row r="34" spans="2:11" ht="15" x14ac:dyDescent="0.2">
      <c r="B34" s="67"/>
      <c r="C34" s="208" t="s">
        <v>16</v>
      </c>
      <c r="D34" s="181" t="s">
        <v>275</v>
      </c>
      <c r="E34" s="187"/>
      <c r="F34" s="182"/>
      <c r="G34" s="186"/>
      <c r="H34" s="186"/>
      <c r="I34" s="182"/>
      <c r="J34" s="72"/>
      <c r="K34" s="25"/>
    </row>
    <row r="35" spans="2:11" ht="15" x14ac:dyDescent="0.2">
      <c r="B35" s="67"/>
      <c r="C35" s="184"/>
      <c r="D35" s="187"/>
      <c r="E35" s="187"/>
      <c r="F35" s="187"/>
      <c r="G35" s="187"/>
      <c r="H35" s="186"/>
      <c r="I35" s="182"/>
      <c r="J35" s="72"/>
      <c r="K35" s="25"/>
    </row>
    <row r="36" spans="2:11" ht="15" x14ac:dyDescent="0.2">
      <c r="B36" s="67"/>
      <c r="C36" s="184"/>
      <c r="D36" s="185"/>
      <c r="E36" s="185"/>
      <c r="F36" s="186"/>
      <c r="G36" s="187"/>
      <c r="H36" s="186"/>
      <c r="I36" s="182"/>
      <c r="J36" s="72"/>
      <c r="K36" s="25"/>
    </row>
    <row r="37" spans="2:11" ht="15" x14ac:dyDescent="0.2">
      <c r="B37" s="67"/>
      <c r="C37" s="208" t="s">
        <v>17</v>
      </c>
      <c r="D37" s="181" t="s">
        <v>63</v>
      </c>
      <c r="E37" s="182"/>
      <c r="F37" s="182"/>
      <c r="G37" s="188"/>
      <c r="H37" s="187"/>
      <c r="I37" s="187"/>
      <c r="J37" s="72"/>
      <c r="K37" s="25"/>
    </row>
    <row r="38" spans="2:11" ht="15" x14ac:dyDescent="0.2">
      <c r="B38" s="67"/>
      <c r="C38" s="184"/>
      <c r="D38" s="182"/>
      <c r="E38" s="182"/>
      <c r="F38" s="187"/>
      <c r="G38" s="186"/>
      <c r="H38" s="187"/>
      <c r="I38" s="187"/>
      <c r="J38" s="72"/>
      <c r="K38" s="25"/>
    </row>
    <row r="39" spans="2:11" ht="15" x14ac:dyDescent="0.2">
      <c r="B39" s="67"/>
      <c r="C39" s="184"/>
      <c r="D39" s="182" t="s">
        <v>276</v>
      </c>
      <c r="E39" s="187"/>
      <c r="F39" s="187"/>
      <c r="G39" s="186"/>
      <c r="H39" s="186"/>
      <c r="I39" s="182"/>
      <c r="J39" s="72"/>
      <c r="K39" s="25"/>
    </row>
    <row r="40" spans="2:11" ht="15" x14ac:dyDescent="0.2">
      <c r="B40" s="67"/>
      <c r="C40" s="184"/>
      <c r="D40" s="182"/>
      <c r="E40" s="182"/>
      <c r="F40" s="187"/>
      <c r="G40" s="186"/>
      <c r="H40" s="186"/>
      <c r="I40" s="182"/>
      <c r="J40" s="72"/>
      <c r="K40" s="25"/>
    </row>
    <row r="41" spans="2:11" ht="15" x14ac:dyDescent="0.2">
      <c r="B41" s="67"/>
      <c r="C41" s="182"/>
      <c r="D41" s="182" t="s">
        <v>64</v>
      </c>
      <c r="E41" s="187"/>
      <c r="F41" s="187"/>
      <c r="G41" s="187"/>
      <c r="H41" s="187"/>
      <c r="I41" s="186"/>
      <c r="J41" s="72"/>
      <c r="K41" s="25"/>
    </row>
    <row r="42" spans="2:11" ht="15" x14ac:dyDescent="0.2">
      <c r="B42" s="67"/>
      <c r="C42" s="184"/>
      <c r="D42" s="182"/>
      <c r="E42" s="182"/>
      <c r="F42" s="182"/>
      <c r="G42" s="186"/>
      <c r="H42" s="186"/>
      <c r="I42" s="186"/>
      <c r="J42" s="72"/>
      <c r="K42" s="25"/>
    </row>
    <row r="43" spans="2:11" ht="15" x14ac:dyDescent="0.2">
      <c r="B43" s="67"/>
      <c r="C43" s="184"/>
      <c r="D43" s="182" t="s">
        <v>21</v>
      </c>
      <c r="E43" s="182"/>
      <c r="F43" s="182"/>
      <c r="G43" s="186"/>
      <c r="H43" s="187"/>
      <c r="I43" s="186"/>
      <c r="J43" s="72"/>
      <c r="K43" s="25"/>
    </row>
    <row r="44" spans="2:11" ht="15" x14ac:dyDescent="0.2">
      <c r="B44" s="67"/>
      <c r="C44" s="184"/>
      <c r="D44" s="182" t="s">
        <v>22</v>
      </c>
      <c r="E44" s="182"/>
      <c r="F44" s="182"/>
      <c r="G44" s="186"/>
      <c r="H44" s="186"/>
      <c r="I44" s="186"/>
      <c r="J44" s="72"/>
      <c r="K44" s="25"/>
    </row>
    <row r="45" spans="2:11" ht="15" x14ac:dyDescent="0.2">
      <c r="B45" s="67"/>
      <c r="C45" s="184"/>
      <c r="D45" s="182"/>
      <c r="E45" s="189"/>
      <c r="F45" s="182"/>
      <c r="G45" s="186"/>
      <c r="H45" s="186"/>
      <c r="I45" s="186"/>
      <c r="J45" s="72"/>
      <c r="K45" s="25"/>
    </row>
    <row r="46" spans="2:11" ht="15" x14ac:dyDescent="0.2">
      <c r="B46" s="67"/>
      <c r="C46" s="184"/>
      <c r="D46" s="182" t="s">
        <v>23</v>
      </c>
      <c r="E46" s="187"/>
      <c r="F46" s="182"/>
      <c r="G46" s="186"/>
      <c r="H46" s="186"/>
      <c r="I46" s="186"/>
      <c r="J46" s="72"/>
      <c r="K46" s="25"/>
    </row>
    <row r="47" spans="2:11" ht="15" x14ac:dyDescent="0.2">
      <c r="B47" s="67"/>
      <c r="C47" s="184"/>
      <c r="D47" s="182" t="s">
        <v>24</v>
      </c>
      <c r="E47" s="187"/>
      <c r="F47" s="182"/>
      <c r="G47" s="186"/>
      <c r="H47" s="186"/>
      <c r="I47" s="186"/>
      <c r="J47" s="72"/>
      <c r="K47" s="25"/>
    </row>
    <row r="48" spans="2:11" ht="15" x14ac:dyDescent="0.2">
      <c r="B48" s="67"/>
      <c r="C48" s="184"/>
      <c r="D48" s="189"/>
      <c r="E48" s="187"/>
      <c r="F48" s="182"/>
      <c r="G48" s="186"/>
      <c r="H48" s="186"/>
      <c r="I48" s="186"/>
      <c r="J48" s="72"/>
      <c r="K48" s="25"/>
    </row>
    <row r="49" spans="2:11" ht="15" x14ac:dyDescent="0.2">
      <c r="B49" s="67"/>
      <c r="C49" s="184"/>
      <c r="D49" s="187" t="s">
        <v>25</v>
      </c>
      <c r="E49" s="187"/>
      <c r="F49" s="187"/>
      <c r="G49" s="186"/>
      <c r="H49" s="186"/>
      <c r="I49" s="187"/>
      <c r="J49" s="72"/>
      <c r="K49" s="25"/>
    </row>
    <row r="50" spans="2:11" ht="15" x14ac:dyDescent="0.2">
      <c r="B50" s="67"/>
      <c r="C50" s="184"/>
      <c r="D50" s="182" t="s">
        <v>279</v>
      </c>
      <c r="E50" s="185"/>
      <c r="F50" s="187"/>
      <c r="G50" s="186"/>
      <c r="H50" s="186"/>
      <c r="I50" s="186"/>
      <c r="J50" s="72"/>
      <c r="K50" s="25"/>
    </row>
    <row r="51" spans="2:11" ht="15" x14ac:dyDescent="0.2">
      <c r="B51" s="67"/>
      <c r="C51" s="184"/>
      <c r="D51" s="187" t="s">
        <v>26</v>
      </c>
      <c r="E51" s="187"/>
      <c r="F51" s="187"/>
      <c r="G51" s="186"/>
      <c r="H51" s="186"/>
      <c r="I51" s="186"/>
      <c r="J51" s="72"/>
      <c r="K51" s="25"/>
    </row>
    <row r="52" spans="2:11" ht="15" x14ac:dyDescent="0.2">
      <c r="B52" s="67"/>
      <c r="C52" s="184"/>
      <c r="D52" s="182" t="s">
        <v>65</v>
      </c>
      <c r="E52" s="187"/>
      <c r="F52" s="187"/>
      <c r="G52" s="186"/>
      <c r="H52" s="186"/>
      <c r="I52" s="187"/>
      <c r="J52" s="72"/>
      <c r="K52" s="25"/>
    </row>
    <row r="53" spans="2:11" ht="15" x14ac:dyDescent="0.2">
      <c r="B53" s="67"/>
      <c r="C53" s="184"/>
      <c r="D53" s="187"/>
      <c r="E53" s="187"/>
      <c r="F53" s="187"/>
      <c r="G53" s="186"/>
      <c r="H53" s="186"/>
      <c r="I53" s="187"/>
      <c r="J53" s="72"/>
      <c r="K53" s="25"/>
    </row>
    <row r="54" spans="2:11" ht="15" x14ac:dyDescent="0.2">
      <c r="B54" s="67"/>
      <c r="C54" s="184"/>
      <c r="D54" s="189"/>
      <c r="E54" s="187"/>
      <c r="F54" s="187"/>
      <c r="G54" s="186"/>
      <c r="H54" s="186"/>
      <c r="I54" s="187"/>
      <c r="J54" s="72"/>
      <c r="K54" s="25"/>
    </row>
    <row r="55" spans="2:11" ht="15" x14ac:dyDescent="0.2">
      <c r="B55" s="67"/>
      <c r="C55" s="208" t="s">
        <v>18</v>
      </c>
      <c r="D55" s="181" t="s">
        <v>66</v>
      </c>
      <c r="E55" s="182"/>
      <c r="F55" s="182"/>
      <c r="G55" s="182"/>
      <c r="H55" s="190"/>
      <c r="I55" s="187"/>
      <c r="J55" s="72"/>
      <c r="K55" s="25"/>
    </row>
    <row r="56" spans="2:11" ht="15" x14ac:dyDescent="0.2">
      <c r="B56" s="67"/>
      <c r="C56" s="208"/>
      <c r="D56" s="181"/>
      <c r="E56" s="182"/>
      <c r="F56" s="182"/>
      <c r="G56" s="182"/>
      <c r="H56" s="190"/>
      <c r="I56" s="187"/>
      <c r="J56" s="72"/>
      <c r="K56" s="25"/>
    </row>
    <row r="57" spans="2:11" ht="15" x14ac:dyDescent="0.2">
      <c r="B57" s="67"/>
      <c r="C57" s="191"/>
      <c r="D57" s="182" t="s">
        <v>280</v>
      </c>
      <c r="E57" s="180"/>
      <c r="F57" s="182"/>
      <c r="G57" s="182"/>
      <c r="H57" s="190"/>
      <c r="I57" s="187"/>
      <c r="J57" s="72"/>
      <c r="K57" s="25"/>
    </row>
    <row r="58" spans="2:11" ht="10.5" customHeight="1" x14ac:dyDescent="0.2">
      <c r="B58" s="67"/>
      <c r="C58" s="208"/>
      <c r="D58" s="180"/>
      <c r="E58" s="180"/>
      <c r="F58" s="182"/>
      <c r="G58" s="186"/>
      <c r="H58" s="192"/>
      <c r="I58" s="187"/>
      <c r="J58" s="72"/>
      <c r="K58" s="25"/>
    </row>
    <row r="59" spans="2:11" ht="15" x14ac:dyDescent="0.2">
      <c r="B59" s="67"/>
      <c r="C59" s="208"/>
      <c r="D59" s="182"/>
      <c r="E59" s="182"/>
      <c r="F59" s="182"/>
      <c r="G59" s="186"/>
      <c r="H59" s="186"/>
      <c r="I59" s="187"/>
      <c r="J59" s="72"/>
      <c r="K59" s="25"/>
    </row>
    <row r="60" spans="2:11" ht="15" x14ac:dyDescent="0.2">
      <c r="B60" s="67"/>
      <c r="C60" s="208" t="s">
        <v>19</v>
      </c>
      <c r="D60" s="181" t="s">
        <v>67</v>
      </c>
      <c r="E60" s="182"/>
      <c r="F60" s="182"/>
      <c r="G60" s="186"/>
      <c r="H60" s="190"/>
      <c r="I60" s="186"/>
      <c r="J60" s="72"/>
      <c r="K60" s="25"/>
    </row>
    <row r="61" spans="2:11" ht="15" x14ac:dyDescent="0.2">
      <c r="B61" s="67"/>
      <c r="C61" s="208"/>
      <c r="D61" s="181"/>
      <c r="E61" s="182"/>
      <c r="F61" s="182"/>
      <c r="G61" s="186"/>
      <c r="H61" s="190"/>
      <c r="I61" s="186"/>
      <c r="J61" s="72"/>
      <c r="K61" s="25"/>
    </row>
    <row r="62" spans="2:11" ht="14.25" customHeight="1" x14ac:dyDescent="0.2">
      <c r="B62" s="67"/>
      <c r="C62" s="208"/>
      <c r="D62" s="182" t="s">
        <v>27</v>
      </c>
      <c r="E62" s="180"/>
      <c r="F62" s="182"/>
      <c r="G62" s="182"/>
      <c r="H62" s="190"/>
      <c r="I62" s="182"/>
      <c r="J62" s="72"/>
      <c r="K62" s="25"/>
    </row>
    <row r="63" spans="2:11" ht="13.5" customHeight="1" x14ac:dyDescent="0.2">
      <c r="B63" s="67"/>
      <c r="C63" s="183"/>
      <c r="D63" s="182" t="s">
        <v>70</v>
      </c>
      <c r="E63" s="182"/>
      <c r="F63" s="182"/>
      <c r="G63" s="182"/>
      <c r="H63" s="190"/>
      <c r="I63" s="186"/>
      <c r="J63" s="72"/>
      <c r="K63" s="25"/>
    </row>
    <row r="64" spans="2:11" ht="15" hidden="1" x14ac:dyDescent="0.2">
      <c r="B64" s="67"/>
      <c r="C64" s="183"/>
      <c r="D64" s="182"/>
      <c r="E64" s="182"/>
      <c r="F64" s="182"/>
      <c r="G64" s="182"/>
      <c r="H64" s="193"/>
      <c r="I64" s="182"/>
      <c r="J64" s="72"/>
      <c r="K64" s="25"/>
    </row>
    <row r="65" spans="1:11" ht="15" x14ac:dyDescent="0.2">
      <c r="B65" s="67"/>
      <c r="C65" s="183"/>
      <c r="D65" s="182" t="s">
        <v>71</v>
      </c>
      <c r="E65" s="182"/>
      <c r="F65" s="182"/>
      <c r="G65" s="182"/>
      <c r="H65" s="193"/>
      <c r="I65" s="182"/>
      <c r="J65" s="72"/>
      <c r="K65" s="25"/>
    </row>
    <row r="66" spans="1:11" ht="15" hidden="1" x14ac:dyDescent="0.2">
      <c r="B66" s="67"/>
      <c r="C66" s="183"/>
      <c r="D66" s="182"/>
      <c r="E66" s="182"/>
      <c r="F66" s="182"/>
      <c r="G66" s="182"/>
      <c r="H66" s="193"/>
      <c r="I66" s="182"/>
      <c r="J66" s="72"/>
      <c r="K66" s="25"/>
    </row>
    <row r="67" spans="1:11" ht="15" x14ac:dyDescent="0.2">
      <c r="B67" s="67"/>
      <c r="C67" s="183"/>
      <c r="D67" s="182"/>
      <c r="E67" s="182"/>
      <c r="F67" s="182"/>
      <c r="G67" s="182"/>
      <c r="H67" s="190"/>
      <c r="I67" s="182"/>
      <c r="J67" s="72"/>
      <c r="K67" s="25"/>
    </row>
    <row r="68" spans="1:11" ht="17.25" customHeight="1" x14ac:dyDescent="0.2">
      <c r="B68" s="67"/>
      <c r="C68" s="208"/>
      <c r="D68" s="182" t="s">
        <v>281</v>
      </c>
      <c r="E68" s="180"/>
      <c r="F68" s="187"/>
      <c r="G68" s="194"/>
      <c r="H68" s="195"/>
      <c r="I68" s="196"/>
      <c r="J68" s="72"/>
      <c r="K68" s="25"/>
    </row>
    <row r="69" spans="1:11" ht="12" customHeight="1" x14ac:dyDescent="0.2">
      <c r="B69" s="67"/>
      <c r="C69" s="208"/>
      <c r="D69" s="182" t="s">
        <v>282</v>
      </c>
      <c r="E69" s="180"/>
      <c r="F69" s="187"/>
      <c r="G69" s="194"/>
      <c r="H69" s="195"/>
      <c r="I69" s="196"/>
      <c r="J69" s="72"/>
      <c r="K69" s="25"/>
    </row>
    <row r="70" spans="1:11" ht="15" x14ac:dyDescent="0.2">
      <c r="B70" s="67"/>
      <c r="C70" s="183"/>
      <c r="D70" s="182" t="s">
        <v>28</v>
      </c>
      <c r="E70" s="180"/>
      <c r="F70" s="197"/>
      <c r="G70" s="186"/>
      <c r="H70" s="198"/>
      <c r="I70" s="182"/>
      <c r="J70" s="72"/>
      <c r="K70" s="25"/>
    </row>
    <row r="71" spans="1:11" ht="15" x14ac:dyDescent="0.2">
      <c r="B71" s="67"/>
      <c r="C71" s="183"/>
      <c r="D71" s="182"/>
      <c r="E71" s="182"/>
      <c r="F71" s="186"/>
      <c r="G71" s="182"/>
      <c r="H71" s="187"/>
      <c r="I71" s="199"/>
      <c r="J71" s="72"/>
      <c r="K71" s="25"/>
    </row>
    <row r="72" spans="1:11" ht="17.25" customHeight="1" x14ac:dyDescent="0.2">
      <c r="B72" s="67"/>
      <c r="C72" s="208" t="s">
        <v>20</v>
      </c>
      <c r="D72" s="200" t="s">
        <v>68</v>
      </c>
      <c r="E72" s="182"/>
      <c r="F72" s="187"/>
      <c r="G72" s="186"/>
      <c r="H72" s="201"/>
      <c r="I72" s="201"/>
      <c r="J72" s="72"/>
      <c r="K72" s="25"/>
    </row>
    <row r="73" spans="1:11" ht="14.25" customHeight="1" x14ac:dyDescent="0.2">
      <c r="A73" s="6"/>
      <c r="B73" s="67"/>
      <c r="C73" s="182"/>
      <c r="D73" s="191"/>
      <c r="E73" s="182"/>
      <c r="F73" s="187"/>
      <c r="G73" s="186"/>
      <c r="H73" s="201"/>
      <c r="I73" s="201"/>
      <c r="J73" s="72"/>
      <c r="K73" s="25"/>
    </row>
    <row r="74" spans="1:11" ht="15" x14ac:dyDescent="0.2">
      <c r="B74" s="67"/>
      <c r="C74" s="182"/>
      <c r="D74" s="182" t="s">
        <v>29</v>
      </c>
      <c r="E74" s="182"/>
      <c r="F74" s="198"/>
      <c r="G74" s="186"/>
      <c r="H74" s="201"/>
      <c r="I74" s="201"/>
      <c r="J74" s="72"/>
      <c r="K74" s="25"/>
    </row>
    <row r="75" spans="1:11" ht="15.75" customHeight="1" x14ac:dyDescent="0.2">
      <c r="A75" s="6"/>
      <c r="B75" s="67"/>
      <c r="C75" s="182"/>
      <c r="D75" s="182" t="s">
        <v>30</v>
      </c>
      <c r="E75" s="182"/>
      <c r="F75" s="187"/>
      <c r="G75" s="186"/>
      <c r="H75" s="202"/>
      <c r="I75" s="201"/>
      <c r="J75" s="72"/>
      <c r="K75" s="25"/>
    </row>
    <row r="76" spans="1:11" ht="15" x14ac:dyDescent="0.2">
      <c r="A76" s="6"/>
      <c r="B76" s="67"/>
      <c r="C76" s="182"/>
      <c r="D76" s="182"/>
      <c r="E76" s="182"/>
      <c r="F76" s="187"/>
      <c r="G76" s="186"/>
      <c r="H76" s="201"/>
      <c r="I76" s="201"/>
      <c r="J76" s="72"/>
      <c r="K76" s="25"/>
    </row>
    <row r="77" spans="1:11" ht="15" hidden="1" x14ac:dyDescent="0.2">
      <c r="B77" s="67"/>
      <c r="C77" s="182"/>
      <c r="D77" s="182"/>
      <c r="E77" s="182"/>
      <c r="F77" s="187"/>
      <c r="G77" s="186"/>
      <c r="H77" s="201"/>
      <c r="I77" s="201"/>
      <c r="J77" s="72"/>
      <c r="K77" s="25"/>
    </row>
    <row r="78" spans="1:11" ht="15" x14ac:dyDescent="0.2">
      <c r="B78" s="67"/>
      <c r="C78" s="182"/>
      <c r="D78" s="182" t="s">
        <v>283</v>
      </c>
      <c r="E78" s="182"/>
      <c r="F78" s="187"/>
      <c r="G78" s="203"/>
      <c r="H78" s="201"/>
      <c r="I78" s="201"/>
      <c r="J78" s="72"/>
      <c r="K78" s="25"/>
    </row>
    <row r="79" spans="1:11" ht="15" x14ac:dyDescent="0.2">
      <c r="B79" s="67"/>
      <c r="C79" s="182"/>
      <c r="D79" s="182" t="s">
        <v>69</v>
      </c>
      <c r="E79" s="182"/>
      <c r="F79" s="187"/>
      <c r="G79" s="186"/>
      <c r="H79" s="201"/>
      <c r="I79" s="201"/>
      <c r="J79" s="72"/>
      <c r="K79" s="25"/>
    </row>
    <row r="80" spans="1:11" ht="15" x14ac:dyDescent="0.2">
      <c r="B80" s="67"/>
      <c r="C80" s="182"/>
      <c r="D80" s="182" t="s">
        <v>277</v>
      </c>
      <c r="E80" s="182"/>
      <c r="F80" s="187"/>
      <c r="G80" s="186"/>
      <c r="H80" s="201"/>
      <c r="I80" s="201"/>
      <c r="J80" s="72"/>
      <c r="K80" s="25"/>
    </row>
    <row r="81" spans="2:11" ht="15" x14ac:dyDescent="0.2">
      <c r="B81" s="67"/>
      <c r="C81" s="187"/>
      <c r="D81" s="187"/>
      <c r="E81" s="182"/>
      <c r="F81" s="187"/>
      <c r="G81" s="204"/>
      <c r="H81" s="204"/>
      <c r="I81" s="204"/>
      <c r="J81" s="72"/>
      <c r="K81" s="25"/>
    </row>
    <row r="82" spans="2:11" ht="15" x14ac:dyDescent="0.2">
      <c r="B82" s="67"/>
      <c r="C82" s="187"/>
      <c r="D82" s="187" t="s">
        <v>31</v>
      </c>
      <c r="E82" s="182"/>
      <c r="F82" s="182"/>
      <c r="G82" s="201"/>
      <c r="H82" s="201"/>
      <c r="I82" s="201"/>
      <c r="J82" s="72"/>
      <c r="K82" s="25"/>
    </row>
    <row r="83" spans="2:11" ht="15" x14ac:dyDescent="0.2">
      <c r="B83" s="67"/>
      <c r="C83" s="187"/>
      <c r="D83" s="187" t="s">
        <v>32</v>
      </c>
      <c r="E83" s="182"/>
      <c r="F83" s="182"/>
      <c r="G83" s="201"/>
      <c r="H83" s="201"/>
      <c r="I83" s="201"/>
      <c r="J83" s="72"/>
      <c r="K83" s="25"/>
    </row>
    <row r="84" spans="2:11" ht="15" x14ac:dyDescent="0.2">
      <c r="B84" s="67"/>
      <c r="C84" s="187"/>
      <c r="D84" s="187"/>
      <c r="E84" s="182"/>
      <c r="F84" s="182"/>
      <c r="G84" s="201"/>
      <c r="H84" s="201"/>
      <c r="I84" s="201"/>
      <c r="J84" s="72"/>
      <c r="K84" s="25"/>
    </row>
    <row r="85" spans="2:11" ht="15.75" thickBot="1" x14ac:dyDescent="0.25">
      <c r="B85" s="86"/>
      <c r="C85" s="205"/>
      <c r="D85" s="205"/>
      <c r="E85" s="206"/>
      <c r="F85" s="206"/>
      <c r="G85" s="207"/>
      <c r="H85" s="207"/>
      <c r="I85" s="207"/>
      <c r="J85" s="88"/>
      <c r="K85" s="25"/>
    </row>
    <row r="86" spans="2:11" ht="15" thickTop="1" x14ac:dyDescent="0.2">
      <c r="C86" s="49"/>
    </row>
    <row r="87" spans="2:11" x14ac:dyDescent="0.2">
      <c r="H87" s="21"/>
    </row>
    <row r="88" spans="2:11" x14ac:dyDescent="0.2">
      <c r="H88" s="21"/>
    </row>
    <row r="89" spans="2:11" x14ac:dyDescent="0.2">
      <c r="D89" s="32"/>
      <c r="E89" s="35"/>
      <c r="F89" s="7"/>
      <c r="G89" s="33"/>
      <c r="H89" s="25"/>
    </row>
    <row r="90" spans="2:11" x14ac:dyDescent="0.2">
      <c r="D90" s="32"/>
      <c r="E90" s="35"/>
      <c r="F90" s="7"/>
      <c r="G90" s="33"/>
      <c r="H90" s="25"/>
    </row>
    <row r="91" spans="2:11" x14ac:dyDescent="0.2">
      <c r="H91" s="37"/>
    </row>
    <row r="92" spans="2:11" x14ac:dyDescent="0.2">
      <c r="H92" s="37"/>
    </row>
    <row r="93" spans="2:11" x14ac:dyDescent="0.2">
      <c r="H93" s="37"/>
    </row>
    <row r="94" spans="2:11" x14ac:dyDescent="0.2">
      <c r="H94" s="37"/>
    </row>
    <row r="95" spans="2:11" x14ac:dyDescent="0.2">
      <c r="H95" s="37"/>
    </row>
    <row r="96" spans="2:11" x14ac:dyDescent="0.2">
      <c r="H96" s="37"/>
    </row>
    <row r="97" spans="8:8" x14ac:dyDescent="0.2">
      <c r="H97" s="37"/>
    </row>
    <row r="98" spans="8:8" x14ac:dyDescent="0.2">
      <c r="H98" s="37"/>
    </row>
    <row r="99" spans="8:8" x14ac:dyDescent="0.2">
      <c r="H99" s="37"/>
    </row>
    <row r="100" spans="8:8" x14ac:dyDescent="0.2">
      <c r="H100" s="37"/>
    </row>
    <row r="101" spans="8:8" x14ac:dyDescent="0.2">
      <c r="H101" s="37"/>
    </row>
    <row r="102" spans="8:8" x14ac:dyDescent="0.2">
      <c r="H102" s="37"/>
    </row>
    <row r="103" spans="8:8" x14ac:dyDescent="0.2">
      <c r="H103" s="38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6"/>
  <sheetViews>
    <sheetView tabSelected="1" zoomScale="142" zoomScaleNormal="142" workbookViewId="0">
      <selection activeCell="D26" sqref="D26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3" customWidth="1"/>
    <col min="13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67"/>
      <c r="E4" s="367"/>
      <c r="F4" s="367"/>
      <c r="G4" s="367"/>
      <c r="H4" s="367"/>
      <c r="I4" s="367"/>
      <c r="J4" s="367"/>
      <c r="K4" s="263"/>
    </row>
    <row r="5" spans="3:11" x14ac:dyDescent="0.2">
      <c r="C5" s="262"/>
      <c r="D5" s="367"/>
      <c r="E5" s="367"/>
      <c r="F5" s="367"/>
      <c r="G5" s="367"/>
      <c r="H5" s="367"/>
      <c r="I5" s="367"/>
      <c r="J5" s="367"/>
      <c r="K5" s="263"/>
    </row>
    <row r="6" spans="3:11" x14ac:dyDescent="0.2">
      <c r="C6" s="361" t="s">
        <v>217</v>
      </c>
      <c r="D6" s="362"/>
      <c r="E6" s="362"/>
      <c r="F6" s="362"/>
      <c r="G6" s="362"/>
      <c r="H6" s="362"/>
      <c r="I6" s="362"/>
      <c r="J6" s="362"/>
      <c r="K6" s="363"/>
    </row>
    <row r="7" spans="3:11" x14ac:dyDescent="0.2">
      <c r="C7" s="361" t="s">
        <v>260</v>
      </c>
      <c r="D7" s="362"/>
      <c r="E7" s="362"/>
      <c r="F7" s="362"/>
      <c r="G7" s="362"/>
      <c r="H7" s="362"/>
      <c r="I7" s="362"/>
      <c r="J7" s="362"/>
      <c r="K7" s="363"/>
    </row>
    <row r="8" spans="3:11" x14ac:dyDescent="0.2">
      <c r="C8" s="361" t="s">
        <v>263</v>
      </c>
      <c r="D8" s="362"/>
      <c r="E8" s="362"/>
      <c r="F8" s="362"/>
      <c r="G8" s="362"/>
      <c r="H8" s="362"/>
      <c r="I8" s="362"/>
      <c r="J8" s="362"/>
      <c r="K8" s="363"/>
    </row>
    <row r="9" spans="3:11" x14ac:dyDescent="0.2">
      <c r="C9" s="361" t="s">
        <v>193</v>
      </c>
      <c r="D9" s="362"/>
      <c r="E9" s="362"/>
      <c r="F9" s="362"/>
      <c r="G9" s="362"/>
      <c r="H9" s="362"/>
      <c r="I9" s="362"/>
      <c r="J9" s="362"/>
      <c r="K9" s="363"/>
    </row>
    <row r="10" spans="3:11" ht="15.75" thickBot="1" x14ac:dyDescent="0.25">
      <c r="C10" s="364"/>
      <c r="D10" s="365"/>
      <c r="E10" s="365"/>
      <c r="F10" s="365"/>
      <c r="G10" s="365"/>
      <c r="H10" s="365"/>
      <c r="I10" s="365"/>
      <c r="J10" s="365"/>
      <c r="K10" s="366"/>
    </row>
    <row r="11" spans="3:11" ht="6" customHeight="1" x14ac:dyDescent="0.2">
      <c r="C11" s="264"/>
      <c r="D11" s="214"/>
      <c r="E11" s="214"/>
      <c r="F11" s="214"/>
      <c r="G11" s="214"/>
      <c r="H11" s="214"/>
      <c r="I11" s="214"/>
      <c r="J11" s="214"/>
      <c r="K11" s="265"/>
    </row>
    <row r="12" spans="3:11" ht="18.600000000000001" customHeight="1" x14ac:dyDescent="0.2">
      <c r="C12" s="264"/>
      <c r="D12" s="46" t="s">
        <v>198</v>
      </c>
      <c r="E12" s="215"/>
      <c r="F12" s="318">
        <v>2019</v>
      </c>
      <c r="G12" s="216"/>
      <c r="H12" s="318">
        <v>2018</v>
      </c>
      <c r="I12" s="211"/>
      <c r="J12" s="216" t="s">
        <v>81</v>
      </c>
      <c r="K12" s="266"/>
    </row>
    <row r="13" spans="3:11" ht="3.6" customHeight="1" x14ac:dyDescent="0.2">
      <c r="C13" s="264"/>
      <c r="D13" s="215"/>
      <c r="E13" s="215"/>
      <c r="F13" s="211"/>
      <c r="G13" s="216"/>
      <c r="H13" s="216"/>
      <c r="I13" s="211"/>
      <c r="J13" s="216"/>
      <c r="K13" s="266"/>
    </row>
    <row r="14" spans="3:11" ht="15.6" customHeight="1" x14ac:dyDescent="0.2">
      <c r="C14" s="264"/>
      <c r="D14" s="54" t="s">
        <v>35</v>
      </c>
      <c r="E14" s="211"/>
      <c r="F14" s="211"/>
      <c r="G14" s="211"/>
      <c r="H14" s="217"/>
      <c r="I14" s="211"/>
      <c r="J14" s="211"/>
      <c r="K14" s="266"/>
    </row>
    <row r="15" spans="3:11" x14ac:dyDescent="0.2">
      <c r="C15" s="264"/>
      <c r="D15" s="211" t="s">
        <v>36</v>
      </c>
      <c r="E15" s="211"/>
      <c r="F15" s="212">
        <v>21971135.519999996</v>
      </c>
      <c r="G15" s="211"/>
      <c r="H15" s="212">
        <v>33990332</v>
      </c>
      <c r="I15" s="211"/>
      <c r="J15" s="219">
        <v>1462536.8</v>
      </c>
      <c r="K15" s="266"/>
    </row>
    <row r="16" spans="3:11" x14ac:dyDescent="0.2">
      <c r="C16" s="264"/>
      <c r="D16" s="211" t="s">
        <v>37</v>
      </c>
      <c r="E16" s="211"/>
      <c r="F16" s="212">
        <v>207672832.61000001</v>
      </c>
      <c r="G16" s="211"/>
      <c r="H16" s="212">
        <v>272764418</v>
      </c>
      <c r="I16" s="211"/>
      <c r="J16" s="219"/>
      <c r="K16" s="266"/>
    </row>
    <row r="17" spans="3:11" x14ac:dyDescent="0.2">
      <c r="C17" s="264"/>
      <c r="D17" s="211" t="s">
        <v>38</v>
      </c>
      <c r="E17" s="211"/>
      <c r="F17" s="212">
        <v>2797749.18</v>
      </c>
      <c r="G17" s="211"/>
      <c r="H17" s="212">
        <v>2797749</v>
      </c>
      <c r="I17" s="211"/>
      <c r="J17" s="219"/>
      <c r="K17" s="266"/>
    </row>
    <row r="18" spans="3:11" x14ac:dyDescent="0.2">
      <c r="C18" s="264"/>
      <c r="D18" s="211" t="s">
        <v>60</v>
      </c>
      <c r="E18" s="211"/>
      <c r="F18" s="327">
        <v>460243.27</v>
      </c>
      <c r="G18" s="211"/>
      <c r="H18" s="212">
        <v>3813509</v>
      </c>
      <c r="I18" s="211"/>
      <c r="J18" s="219"/>
      <c r="K18" s="266"/>
    </row>
    <row r="19" spans="3:11" x14ac:dyDescent="0.2">
      <c r="C19" s="264"/>
      <c r="D19" s="211" t="s">
        <v>207</v>
      </c>
      <c r="E19" s="211"/>
      <c r="F19" s="342">
        <v>2912410.53</v>
      </c>
      <c r="G19" s="221"/>
      <c r="H19" s="212">
        <v>2260794</v>
      </c>
      <c r="I19" s="211"/>
      <c r="J19" s="221"/>
      <c r="K19" s="266"/>
    </row>
    <row r="20" spans="3:11" x14ac:dyDescent="0.2">
      <c r="C20" s="264"/>
      <c r="D20" s="211" t="s">
        <v>39</v>
      </c>
      <c r="E20" s="211"/>
      <c r="F20" s="342">
        <v>1369731.85</v>
      </c>
      <c r="G20" s="221"/>
      <c r="H20" s="212">
        <v>1164810</v>
      </c>
      <c r="I20" s="211"/>
      <c r="J20" s="221"/>
      <c r="K20" s="266"/>
    </row>
    <row r="21" spans="3:11" x14ac:dyDescent="0.2">
      <c r="C21" s="264"/>
      <c r="D21" s="211" t="s">
        <v>83</v>
      </c>
      <c r="E21" s="211"/>
      <c r="F21" s="342">
        <v>32556034.440000001</v>
      </c>
      <c r="G21" s="221"/>
      <c r="H21" s="342">
        <v>70000000</v>
      </c>
      <c r="I21" s="211"/>
      <c r="J21" s="221"/>
      <c r="K21" s="266"/>
    </row>
    <row r="22" spans="3:11" x14ac:dyDescent="0.2">
      <c r="C22" s="264"/>
      <c r="D22" s="211" t="s">
        <v>40</v>
      </c>
      <c r="E22" s="211"/>
      <c r="F22" s="342">
        <v>443593000</v>
      </c>
      <c r="G22" s="221"/>
      <c r="H22" s="212">
        <v>1084798000</v>
      </c>
      <c r="I22" s="211"/>
      <c r="J22" s="221"/>
      <c r="K22" s="266"/>
    </row>
    <row r="23" spans="3:11" x14ac:dyDescent="0.2">
      <c r="C23" s="264"/>
      <c r="D23" s="211" t="s">
        <v>84</v>
      </c>
      <c r="E23" s="211"/>
      <c r="F23" s="343">
        <v>421652000</v>
      </c>
      <c r="G23" s="211"/>
      <c r="H23" s="213">
        <v>701797000</v>
      </c>
      <c r="I23" s="211"/>
      <c r="J23" s="219">
        <f>SUM(J20:J21)</f>
        <v>0</v>
      </c>
      <c r="K23" s="266"/>
    </row>
    <row r="24" spans="3:11" x14ac:dyDescent="0.2">
      <c r="C24" s="264"/>
      <c r="D24" s="178" t="s">
        <v>235</v>
      </c>
      <c r="E24" s="211"/>
      <c r="F24" s="50">
        <f>SUM(F15:F23)</f>
        <v>1134985137.4000001</v>
      </c>
      <c r="G24" s="211"/>
      <c r="H24" s="258">
        <f>SUM(H15:H23)</f>
        <v>2173386612</v>
      </c>
      <c r="I24" s="211"/>
      <c r="J24" s="211"/>
      <c r="K24" s="266"/>
    </row>
    <row r="25" spans="3:11" x14ac:dyDescent="0.2">
      <c r="C25" s="264"/>
      <c r="D25" s="317"/>
      <c r="E25" s="211"/>
      <c r="F25" s="217"/>
      <c r="G25" s="211"/>
      <c r="H25" s="218"/>
      <c r="I25" s="211"/>
      <c r="J25" s="211"/>
      <c r="K25" s="266"/>
    </row>
    <row r="26" spans="3:11" x14ac:dyDescent="0.2">
      <c r="C26" s="264"/>
      <c r="D26" s="46" t="s">
        <v>44</v>
      </c>
      <c r="E26" s="211"/>
      <c r="F26" s="211"/>
      <c r="G26" s="222"/>
      <c r="H26" s="223"/>
      <c r="I26" s="211"/>
      <c r="J26" s="221">
        <v>399912.37</v>
      </c>
      <c r="K26" s="266"/>
    </row>
    <row r="27" spans="3:11" x14ac:dyDescent="0.2">
      <c r="C27" s="264"/>
      <c r="D27" s="211" t="s">
        <v>41</v>
      </c>
      <c r="E27" s="220"/>
      <c r="F27" s="212">
        <f>+'NOTAS   '!G82</f>
        <v>481009715.31999999</v>
      </c>
      <c r="G27" s="211"/>
      <c r="H27" s="212">
        <v>486475221</v>
      </c>
      <c r="I27" s="211"/>
      <c r="J27" s="221"/>
      <c r="K27" s="266"/>
    </row>
    <row r="28" spans="3:11" ht="14.45" customHeight="1" x14ac:dyDescent="0.2">
      <c r="C28" s="264"/>
      <c r="D28" s="211" t="s">
        <v>213</v>
      </c>
      <c r="E28" s="211"/>
      <c r="F28" s="228">
        <f>-'NOTAS   '!H82</f>
        <v>-136509645.67999998</v>
      </c>
      <c r="G28" s="211"/>
      <c r="H28" s="228">
        <v>-119843558</v>
      </c>
      <c r="I28" s="211"/>
      <c r="J28" s="221"/>
      <c r="K28" s="266"/>
    </row>
    <row r="29" spans="3:11" ht="13.9" customHeight="1" x14ac:dyDescent="0.2">
      <c r="C29" s="264"/>
      <c r="D29" s="211" t="s">
        <v>210</v>
      </c>
      <c r="E29" s="211"/>
      <c r="F29" s="226">
        <v>583496.12</v>
      </c>
      <c r="G29" s="211"/>
      <c r="H29" s="332">
        <v>849993</v>
      </c>
      <c r="I29" s="211"/>
      <c r="J29" s="221"/>
      <c r="K29" s="266"/>
    </row>
    <row r="30" spans="3:11" ht="17.25" customHeight="1" x14ac:dyDescent="0.2">
      <c r="C30" s="264"/>
      <c r="D30" s="178" t="s">
        <v>236</v>
      </c>
      <c r="E30" s="224"/>
      <c r="F30" s="209">
        <f>SUM(F27:F29)</f>
        <v>345083565.75999999</v>
      </c>
      <c r="G30" s="211"/>
      <c r="H30" s="122">
        <f>SUM(H27:H29)</f>
        <v>367481656</v>
      </c>
      <c r="I30" s="211"/>
      <c r="J30" s="221"/>
      <c r="K30" s="266"/>
    </row>
    <row r="31" spans="3:11" ht="17.25" customHeight="1" x14ac:dyDescent="0.2">
      <c r="C31" s="264"/>
      <c r="D31" s="211"/>
      <c r="E31" s="211"/>
      <c r="F31" s="211"/>
      <c r="G31" s="211"/>
      <c r="H31" s="218"/>
      <c r="I31" s="211"/>
      <c r="J31" s="219">
        <f>SUM(J26:J26)</f>
        <v>399912.37</v>
      </c>
      <c r="K31" s="266"/>
    </row>
    <row r="32" spans="3:11" ht="16.149999999999999" customHeight="1" thickBot="1" x14ac:dyDescent="0.25">
      <c r="C32" s="264"/>
      <c r="D32" s="178" t="s">
        <v>52</v>
      </c>
      <c r="E32" s="211"/>
      <c r="F32" s="168">
        <f>+F30+F24</f>
        <v>1480068703.1600001</v>
      </c>
      <c r="G32" s="316"/>
      <c r="H32" s="168">
        <f>+H24+H30</f>
        <v>2540868268</v>
      </c>
      <c r="I32" s="211"/>
      <c r="J32" s="227">
        <f>+J15+J23+J31</f>
        <v>1862449.17</v>
      </c>
      <c r="K32" s="266"/>
    </row>
    <row r="33" spans="3:12" ht="10.9" customHeight="1" thickTop="1" x14ac:dyDescent="0.2">
      <c r="C33" s="264"/>
      <c r="D33" s="211"/>
      <c r="E33" s="211"/>
      <c r="F33" s="211"/>
      <c r="G33" s="211"/>
      <c r="H33" s="219"/>
      <c r="I33" s="211"/>
      <c r="J33" s="211"/>
      <c r="K33" s="266"/>
    </row>
    <row r="34" spans="3:12" ht="16.899999999999999" customHeight="1" x14ac:dyDescent="0.2">
      <c r="C34" s="264"/>
      <c r="D34" s="46" t="s">
        <v>43</v>
      </c>
      <c r="E34" s="211"/>
      <c r="F34" s="329"/>
      <c r="G34" s="221"/>
      <c r="H34" s="217"/>
      <c r="I34" s="211"/>
      <c r="J34" s="226">
        <v>-9259239.8100000005</v>
      </c>
      <c r="K34" s="266"/>
    </row>
    <row r="35" spans="3:12" ht="17.45" customHeight="1" x14ac:dyDescent="0.2">
      <c r="C35" s="264"/>
      <c r="D35" s="220" t="s">
        <v>49</v>
      </c>
      <c r="E35" s="211"/>
      <c r="F35" s="219"/>
      <c r="G35" s="211"/>
      <c r="H35" s="211"/>
      <c r="I35" s="211"/>
      <c r="J35" s="221"/>
      <c r="K35" s="266"/>
    </row>
    <row r="36" spans="3:12" ht="12.6" customHeight="1" x14ac:dyDescent="0.2">
      <c r="C36" s="267"/>
      <c r="D36" s="211" t="s">
        <v>47</v>
      </c>
      <c r="E36" s="220"/>
      <c r="F36" s="229">
        <f>+'NOTAS   '!H122</f>
        <v>4228102.76</v>
      </c>
      <c r="G36" s="211"/>
      <c r="H36" s="229">
        <v>8324089</v>
      </c>
      <c r="I36" s="211"/>
      <c r="J36" s="211"/>
      <c r="K36" s="266"/>
    </row>
    <row r="37" spans="3:12" ht="13.9" customHeight="1" x14ac:dyDescent="0.2">
      <c r="C37" s="267"/>
      <c r="D37" s="211" t="s">
        <v>46</v>
      </c>
      <c r="E37" s="220"/>
      <c r="F37" s="229">
        <f>+'NOTAS   '!H148</f>
        <v>33737434.43</v>
      </c>
      <c r="G37" s="216"/>
      <c r="H37" s="229">
        <v>36343830</v>
      </c>
      <c r="I37" s="211"/>
      <c r="J37" s="216" t="s">
        <v>81</v>
      </c>
      <c r="K37" s="266"/>
    </row>
    <row r="38" spans="3:12" ht="12.6" customHeight="1" x14ac:dyDescent="0.2">
      <c r="C38" s="267"/>
      <c r="D38" s="211" t="s">
        <v>143</v>
      </c>
      <c r="E38" s="220"/>
      <c r="F38" s="230">
        <v>33034.910000000098</v>
      </c>
      <c r="G38" s="216"/>
      <c r="H38" s="230">
        <v>253575</v>
      </c>
      <c r="I38" s="211"/>
      <c r="J38" s="216"/>
      <c r="K38" s="266"/>
    </row>
    <row r="39" spans="3:12" ht="15" customHeight="1" x14ac:dyDescent="0.2">
      <c r="C39" s="267"/>
      <c r="D39" s="178" t="s">
        <v>233</v>
      </c>
      <c r="E39" s="211"/>
      <c r="F39" s="50">
        <f>SUM(F36:F38)</f>
        <v>37998572.099999994</v>
      </c>
      <c r="G39" s="221"/>
      <c r="H39" s="55">
        <f>SUM(H36:H38)</f>
        <v>44921494</v>
      </c>
      <c r="I39" s="211"/>
      <c r="J39" s="221"/>
      <c r="K39" s="266"/>
      <c r="L39" s="135"/>
    </row>
    <row r="40" spans="3:12" ht="12" customHeight="1" x14ac:dyDescent="0.2">
      <c r="C40" s="267"/>
      <c r="D40" s="211"/>
      <c r="E40" s="211"/>
      <c r="F40" s="211"/>
      <c r="G40" s="221"/>
      <c r="H40" s="221"/>
      <c r="I40" s="211"/>
      <c r="J40" s="221"/>
      <c r="K40" s="266"/>
      <c r="L40" s="135"/>
    </row>
    <row r="41" spans="3:12" x14ac:dyDescent="0.2">
      <c r="C41" s="267"/>
      <c r="D41" s="46" t="s">
        <v>48</v>
      </c>
      <c r="E41" s="211"/>
      <c r="F41" s="211"/>
      <c r="G41" s="221"/>
      <c r="H41" s="221"/>
      <c r="I41" s="211"/>
      <c r="J41" s="221"/>
      <c r="K41" s="266"/>
      <c r="L41" s="135"/>
    </row>
    <row r="42" spans="3:12" x14ac:dyDescent="0.2">
      <c r="C42" s="267"/>
      <c r="D42" s="211" t="s">
        <v>45</v>
      </c>
      <c r="E42" s="220"/>
      <c r="F42" s="229">
        <f>+'NOTAS   '!H129</f>
        <v>647548304.14999998</v>
      </c>
      <c r="G42" s="221"/>
      <c r="H42" s="221">
        <v>1302843901</v>
      </c>
      <c r="I42" s="211"/>
      <c r="J42" s="221"/>
      <c r="K42" s="266"/>
      <c r="L42" s="135"/>
    </row>
    <row r="43" spans="3:12" ht="12.6" customHeight="1" x14ac:dyDescent="0.2">
      <c r="C43" s="267"/>
      <c r="D43" s="211" t="s">
        <v>180</v>
      </c>
      <c r="E43" s="220"/>
      <c r="F43" s="229">
        <v>3806174.64</v>
      </c>
      <c r="G43" s="221"/>
      <c r="H43" s="221">
        <v>54914071</v>
      </c>
      <c r="I43" s="211"/>
      <c r="J43" s="221"/>
      <c r="K43" s="266"/>
      <c r="L43" s="135"/>
    </row>
    <row r="44" spans="3:12" ht="12.6" customHeight="1" x14ac:dyDescent="0.2">
      <c r="C44" s="267"/>
      <c r="D44" s="211" t="s">
        <v>181</v>
      </c>
      <c r="E44" s="220"/>
      <c r="F44" s="230">
        <v>421652000</v>
      </c>
      <c r="G44" s="221"/>
      <c r="H44" s="226">
        <v>701797000</v>
      </c>
      <c r="I44" s="211"/>
      <c r="J44" s="221"/>
      <c r="K44" s="266"/>
      <c r="L44" s="135"/>
    </row>
    <row r="45" spans="3:12" ht="14.45" customHeight="1" x14ac:dyDescent="0.2">
      <c r="C45" s="267"/>
      <c r="D45" s="178" t="s">
        <v>218</v>
      </c>
      <c r="E45" s="211"/>
      <c r="F45" s="50">
        <f>SUM(F42:F44)</f>
        <v>1073006478.79</v>
      </c>
      <c r="G45" s="221"/>
      <c r="H45" s="50">
        <f>SUM(H42:H44)</f>
        <v>2059554972</v>
      </c>
      <c r="I45" s="211"/>
      <c r="J45" s="221"/>
      <c r="K45" s="266"/>
      <c r="L45" s="135"/>
    </row>
    <row r="46" spans="3:12" ht="6.6" customHeight="1" x14ac:dyDescent="0.2">
      <c r="C46" s="267"/>
      <c r="D46" s="317"/>
      <c r="E46" s="211"/>
      <c r="F46" s="217"/>
      <c r="G46" s="221"/>
      <c r="H46" s="241"/>
      <c r="I46" s="211"/>
      <c r="J46" s="221"/>
      <c r="K46" s="266"/>
      <c r="L46" s="135"/>
    </row>
    <row r="47" spans="3:12" ht="18.75" customHeight="1" thickBot="1" x14ac:dyDescent="0.25">
      <c r="C47" s="267"/>
      <c r="D47" s="178" t="s">
        <v>53</v>
      </c>
      <c r="E47" s="224"/>
      <c r="F47" s="244">
        <f>+F39+F45</f>
        <v>1111005050.8899999</v>
      </c>
      <c r="G47" s="221"/>
      <c r="H47" s="244">
        <f>+H39+H45</f>
        <v>2104476466</v>
      </c>
      <c r="I47" s="211"/>
      <c r="J47" s="221"/>
      <c r="K47" s="266"/>
      <c r="L47" s="135"/>
    </row>
    <row r="48" spans="3:12" ht="10.9" customHeight="1" thickTop="1" x14ac:dyDescent="0.2">
      <c r="C48" s="267"/>
      <c r="D48" s="242"/>
      <c r="E48" s="211"/>
      <c r="F48" s="211"/>
      <c r="G48" s="219"/>
      <c r="H48" s="225"/>
      <c r="I48" s="211"/>
      <c r="J48" s="219" t="e">
        <f>+#REF!+#REF!+#REF!</f>
        <v>#REF!</v>
      </c>
      <c r="K48" s="266"/>
      <c r="L48" s="135"/>
    </row>
    <row r="49" spans="3:12" ht="13.9" customHeight="1" x14ac:dyDescent="0.2">
      <c r="C49" s="267"/>
      <c r="D49" s="54" t="s">
        <v>219</v>
      </c>
      <c r="E49" s="211"/>
      <c r="F49" s="221"/>
      <c r="G49" s="221"/>
      <c r="H49" s="211"/>
      <c r="I49" s="211"/>
      <c r="J49" s="211"/>
      <c r="K49" s="266"/>
      <c r="L49" s="135"/>
    </row>
    <row r="50" spans="3:12" x14ac:dyDescent="0.2">
      <c r="C50" s="267"/>
      <c r="D50" s="211" t="s">
        <v>57</v>
      </c>
      <c r="E50" s="211"/>
      <c r="F50" s="212">
        <v>101467631.81999999</v>
      </c>
      <c r="G50" s="221"/>
      <c r="H50" s="212">
        <v>111885323.45999999</v>
      </c>
      <c r="I50" s="211"/>
      <c r="J50" s="226">
        <v>53367236.979999997</v>
      </c>
      <c r="K50" s="266"/>
      <c r="L50" s="135"/>
    </row>
    <row r="51" spans="3:12" x14ac:dyDescent="0.2">
      <c r="C51" s="267"/>
      <c r="D51" s="211" t="s">
        <v>220</v>
      </c>
      <c r="E51" s="211"/>
      <c r="F51" s="212">
        <v>313800012.92999995</v>
      </c>
      <c r="G51" s="221"/>
      <c r="H51" s="212">
        <v>271188543</v>
      </c>
      <c r="I51" s="211"/>
      <c r="J51" s="221"/>
      <c r="K51" s="266"/>
      <c r="L51" s="135"/>
    </row>
    <row r="52" spans="3:12" x14ac:dyDescent="0.2">
      <c r="C52" s="267"/>
      <c r="D52" s="211" t="s">
        <v>50</v>
      </c>
      <c r="E52" s="211"/>
      <c r="F52" s="213">
        <v>-46203992.550000101</v>
      </c>
      <c r="G52" s="221"/>
      <c r="H52" s="323">
        <v>53317935.299999997</v>
      </c>
      <c r="I52" s="211"/>
      <c r="J52" s="221"/>
      <c r="K52" s="266"/>
    </row>
    <row r="53" spans="3:12" x14ac:dyDescent="0.2">
      <c r="C53" s="267"/>
      <c r="D53" s="178" t="s">
        <v>58</v>
      </c>
      <c r="E53" s="211"/>
      <c r="F53" s="249">
        <f>SUM(F50:F52)</f>
        <v>369063652.19999981</v>
      </c>
      <c r="G53" s="221"/>
      <c r="H53" s="319">
        <f>SUM(H50:H52)</f>
        <v>436391801.75999999</v>
      </c>
      <c r="I53" s="211"/>
      <c r="J53" s="221"/>
      <c r="K53" s="266"/>
    </row>
    <row r="54" spans="3:12" x14ac:dyDescent="0.2">
      <c r="C54" s="267"/>
      <c r="D54" s="211"/>
      <c r="E54" s="211"/>
      <c r="F54" s="221"/>
      <c r="G54" s="221"/>
      <c r="H54" s="221"/>
      <c r="I54" s="211"/>
      <c r="J54" s="211"/>
      <c r="K54" s="266"/>
    </row>
    <row r="55" spans="3:12" ht="15.75" thickBot="1" x14ac:dyDescent="0.25">
      <c r="C55" s="267"/>
      <c r="D55" s="178" t="s">
        <v>59</v>
      </c>
      <c r="E55" s="210"/>
      <c r="F55" s="168">
        <f>+F53+F47</f>
        <v>1480068703.0899997</v>
      </c>
      <c r="G55" s="58"/>
      <c r="H55" s="168">
        <f>+H53+H47</f>
        <v>2540868267.7600002</v>
      </c>
      <c r="I55" s="211"/>
      <c r="J55" s="227" t="e">
        <f>SUM(J48:J50)</f>
        <v>#REF!</v>
      </c>
      <c r="K55" s="266"/>
    </row>
    <row r="56" spans="3:12" ht="16.5" thickTop="1" thickBot="1" x14ac:dyDescent="0.25">
      <c r="C56" s="268"/>
      <c r="D56" s="269"/>
      <c r="E56" s="269"/>
      <c r="F56" s="269"/>
      <c r="G56" s="270"/>
      <c r="H56" s="270" t="s">
        <v>93</v>
      </c>
      <c r="I56" s="271"/>
      <c r="J56" s="271"/>
      <c r="K56" s="272"/>
    </row>
    <row r="57" spans="3:12" ht="15.75" thickTop="1" x14ac:dyDescent="0.2">
      <c r="C57" s="45"/>
      <c r="D57" s="210"/>
      <c r="E57" s="210"/>
      <c r="F57" s="243"/>
      <c r="G57" s="211"/>
      <c r="H57" s="217"/>
      <c r="I57" s="211"/>
      <c r="J57" s="226">
        <v>-5348157.34</v>
      </c>
      <c r="K57" s="211"/>
    </row>
    <row r="58" spans="3:12" x14ac:dyDescent="0.2">
      <c r="C58" s="45"/>
      <c r="D58" s="210"/>
      <c r="E58" s="210"/>
      <c r="F58" s="324"/>
      <c r="G58" s="324"/>
      <c r="H58" s="324"/>
      <c r="I58" s="211"/>
      <c r="J58" s="221"/>
      <c r="K58" s="211"/>
    </row>
    <row r="59" spans="3:12" x14ac:dyDescent="0.2">
      <c r="C59" s="45"/>
      <c r="D59" s="210"/>
      <c r="E59" s="210"/>
      <c r="F59" s="243"/>
      <c r="G59" s="243"/>
      <c r="H59" s="243"/>
      <c r="I59" s="211"/>
      <c r="J59" s="221"/>
      <c r="K59" s="211"/>
    </row>
    <row r="60" spans="3:12" x14ac:dyDescent="0.2">
      <c r="C60" s="245"/>
      <c r="D60" s="242"/>
      <c r="E60" s="242"/>
      <c r="F60" s="246"/>
      <c r="G60" s="242"/>
      <c r="H60" s="247"/>
      <c r="I60" s="242"/>
      <c r="J60" s="242"/>
      <c r="K60" s="242"/>
      <c r="L60" s="135"/>
    </row>
    <row r="61" spans="3:12" x14ac:dyDescent="0.2">
      <c r="C61" s="16"/>
      <c r="D61" s="349" t="s">
        <v>248</v>
      </c>
      <c r="E61" s="233"/>
      <c r="F61" s="349"/>
      <c r="G61" s="350" t="s">
        <v>249</v>
      </c>
      <c r="H61" s="350"/>
      <c r="I61" s="233"/>
      <c r="J61" s="233"/>
      <c r="K61" s="233"/>
      <c r="L61" s="135"/>
    </row>
    <row r="62" spans="3:12" x14ac:dyDescent="0.2">
      <c r="C62" s="5"/>
      <c r="D62" s="13" t="s">
        <v>246</v>
      </c>
      <c r="E62" s="234"/>
      <c r="F62" s="368" t="s">
        <v>51</v>
      </c>
      <c r="G62" s="368"/>
      <c r="H62" s="368"/>
      <c r="I62" s="235"/>
      <c r="J62" s="235"/>
      <c r="K62" s="236"/>
      <c r="L62" s="136"/>
    </row>
    <row r="63" spans="3:12" x14ac:dyDescent="0.2">
      <c r="C63" s="16"/>
      <c r="D63" s="233"/>
      <c r="E63" s="233"/>
      <c r="F63" s="233"/>
      <c r="G63" s="233"/>
      <c r="H63" s="233"/>
      <c r="I63" s="233"/>
      <c r="J63" s="233"/>
      <c r="K63" s="233"/>
      <c r="L63" s="135"/>
    </row>
    <row r="64" spans="3:12" x14ac:dyDescent="0.2">
      <c r="C64" s="16"/>
      <c r="D64" s="233"/>
      <c r="E64" s="233"/>
      <c r="F64" s="233"/>
      <c r="G64" s="233"/>
      <c r="H64" s="233"/>
      <c r="I64" s="233"/>
      <c r="J64" s="233"/>
      <c r="K64" s="233"/>
      <c r="L64" s="135"/>
    </row>
    <row r="65" spans="3:12" x14ac:dyDescent="0.2">
      <c r="C65" s="16"/>
      <c r="D65" s="232"/>
      <c r="E65" s="233"/>
      <c r="F65" s="233"/>
      <c r="G65" s="233"/>
      <c r="H65" s="233"/>
      <c r="I65" s="233"/>
      <c r="J65" s="233"/>
      <c r="K65" s="233"/>
      <c r="L65" s="135"/>
    </row>
    <row r="66" spans="3:12" x14ac:dyDescent="0.2">
      <c r="C66" s="16"/>
      <c r="D66" s="351" t="s">
        <v>250</v>
      </c>
      <c r="E66" s="352"/>
      <c r="F66" s="352"/>
      <c r="G66" s="248"/>
      <c r="H66" s="248"/>
      <c r="I66" s="248"/>
      <c r="J66" s="248"/>
      <c r="K66" s="233"/>
      <c r="L66" s="135"/>
    </row>
    <row r="67" spans="3:12" x14ac:dyDescent="0.2">
      <c r="C67" s="16"/>
      <c r="D67" s="255" t="s">
        <v>251</v>
      </c>
      <c r="E67" s="237"/>
      <c r="F67" s="237"/>
      <c r="G67" s="237"/>
      <c r="H67" s="233"/>
      <c r="I67" s="237"/>
      <c r="J67" s="237"/>
      <c r="K67" s="233"/>
    </row>
    <row r="68" spans="3:12" x14ac:dyDescent="0.2">
      <c r="C68" s="15"/>
      <c r="D68" s="232"/>
      <c r="E68" s="232"/>
      <c r="F68" s="232"/>
      <c r="G68" s="232"/>
      <c r="H68" s="238"/>
      <c r="I68" s="232"/>
      <c r="J68" s="232"/>
      <c r="K68" s="232"/>
    </row>
    <row r="69" spans="3:12" x14ac:dyDescent="0.2">
      <c r="C69" s="15"/>
      <c r="D69" s="232"/>
      <c r="E69" s="232"/>
      <c r="F69" s="171"/>
      <c r="G69" s="232"/>
      <c r="H69" s="238"/>
      <c r="I69" s="232"/>
      <c r="J69" s="232"/>
      <c r="K69" s="232"/>
    </row>
    <row r="70" spans="3:12" x14ac:dyDescent="0.2">
      <c r="C70" s="15"/>
      <c r="D70" s="238"/>
      <c r="E70" s="232"/>
      <c r="F70" s="171"/>
      <c r="G70" s="232"/>
      <c r="H70" s="232"/>
      <c r="I70" s="232"/>
      <c r="J70" s="232"/>
      <c r="K70" s="232"/>
    </row>
    <row r="71" spans="3:12" x14ac:dyDescent="0.2">
      <c r="C71" s="15"/>
      <c r="D71" s="238"/>
      <c r="E71" s="232"/>
      <c r="F71" s="171"/>
      <c r="G71" s="232"/>
      <c r="H71" s="238"/>
      <c r="I71" s="232"/>
      <c r="J71" s="232"/>
      <c r="K71" s="232"/>
    </row>
    <row r="72" spans="3:12" x14ac:dyDescent="0.2">
      <c r="C72" s="15"/>
      <c r="D72" s="238"/>
      <c r="E72" s="232"/>
      <c r="F72" s="173"/>
      <c r="G72" s="232"/>
      <c r="H72" s="233"/>
      <c r="I72" s="232"/>
      <c r="J72" s="232"/>
      <c r="K72" s="232"/>
      <c r="L72" s="136"/>
    </row>
    <row r="73" spans="3:12" x14ac:dyDescent="0.2">
      <c r="C73" s="15"/>
      <c r="D73" s="239"/>
      <c r="E73" s="232"/>
      <c r="F73" s="171"/>
      <c r="G73" s="232"/>
      <c r="H73" s="238"/>
      <c r="I73" s="232"/>
      <c r="J73" s="232"/>
      <c r="K73" s="232"/>
      <c r="L73" s="136"/>
    </row>
    <row r="74" spans="3:12" x14ac:dyDescent="0.2">
      <c r="C74" s="15"/>
      <c r="D74" s="238"/>
      <c r="E74" s="232"/>
      <c r="F74" s="172"/>
      <c r="G74" s="232"/>
      <c r="H74" s="171"/>
      <c r="I74" s="232"/>
      <c r="J74" s="232"/>
      <c r="K74" s="232"/>
      <c r="L74" s="135"/>
    </row>
    <row r="75" spans="3:12" x14ac:dyDescent="0.2">
      <c r="C75" s="15"/>
      <c r="D75" s="232"/>
      <c r="E75" s="232"/>
      <c r="F75" s="171"/>
      <c r="G75" s="232"/>
      <c r="H75" s="238"/>
      <c r="I75" s="232"/>
      <c r="J75" s="232"/>
      <c r="K75" s="232"/>
      <c r="L75" s="135"/>
    </row>
    <row r="76" spans="3:12" x14ac:dyDescent="0.2">
      <c r="C76" s="15"/>
      <c r="D76" s="232"/>
      <c r="E76" s="232"/>
      <c r="F76" s="171">
        <f>+F55-F32</f>
        <v>-7.0000410079956055E-2</v>
      </c>
      <c r="G76" s="232"/>
      <c r="H76" s="171">
        <f>+H55-H32</f>
        <v>-0.23999977111816406</v>
      </c>
      <c r="I76" s="232"/>
      <c r="J76" s="232"/>
      <c r="K76" s="232"/>
      <c r="L76" s="135"/>
    </row>
    <row r="77" spans="3:12" x14ac:dyDescent="0.2">
      <c r="C77" s="15"/>
      <c r="D77" s="232"/>
      <c r="E77" s="232"/>
      <c r="F77" s="171"/>
      <c r="G77" s="232"/>
      <c r="H77" s="171"/>
      <c r="I77" s="232"/>
      <c r="J77" s="232"/>
      <c r="K77" s="232"/>
      <c r="L77" s="135"/>
    </row>
    <row r="78" spans="3:12" x14ac:dyDescent="0.2">
      <c r="C78" s="15"/>
      <c r="D78" s="232"/>
      <c r="E78" s="232"/>
      <c r="F78" s="171"/>
      <c r="G78" s="232"/>
      <c r="H78" s="171"/>
      <c r="I78" s="232"/>
      <c r="J78" s="232"/>
      <c r="K78" s="232" t="s">
        <v>33</v>
      </c>
      <c r="L78" s="135"/>
    </row>
    <row r="79" spans="3:12" s="2" customFormat="1" x14ac:dyDescent="0.2">
      <c r="C79" s="15"/>
      <c r="D79" s="232"/>
      <c r="E79" s="232"/>
      <c r="F79" s="171"/>
      <c r="G79" s="232"/>
      <c r="H79" s="171"/>
      <c r="I79" s="232"/>
      <c r="J79" s="232"/>
      <c r="K79" s="232"/>
      <c r="L79" s="3"/>
    </row>
    <row r="80" spans="3:12" customFormat="1" x14ac:dyDescent="0.2">
      <c r="C80" s="15"/>
      <c r="D80" s="232"/>
      <c r="E80" s="232"/>
      <c r="F80" s="171"/>
      <c r="G80" s="232"/>
      <c r="H80" s="173"/>
      <c r="I80" s="232"/>
      <c r="J80" s="232"/>
      <c r="K80" s="232"/>
      <c r="L80" s="3"/>
    </row>
    <row r="81" spans="3:12" customFormat="1" ht="15" customHeight="1" x14ac:dyDescent="0.2">
      <c r="C81" s="15"/>
      <c r="D81" s="232"/>
      <c r="E81" s="232"/>
      <c r="F81" s="173"/>
      <c r="G81" s="232"/>
      <c r="H81" s="171"/>
      <c r="I81" s="232"/>
      <c r="J81" s="232"/>
      <c r="K81" s="232"/>
      <c r="L81" s="137"/>
    </row>
    <row r="82" spans="3:12" s="2" customFormat="1" x14ac:dyDescent="0.2">
      <c r="C82" s="15"/>
      <c r="D82" s="232"/>
      <c r="E82" s="232"/>
      <c r="F82" s="171"/>
      <c r="G82" s="232"/>
      <c r="H82" s="238"/>
      <c r="I82" s="232"/>
      <c r="J82" s="232"/>
      <c r="K82" s="232"/>
      <c r="L82" s="3"/>
    </row>
    <row r="83" spans="3:12" s="2" customFormat="1" x14ac:dyDescent="0.2">
      <c r="C83" s="15"/>
      <c r="D83" s="232"/>
      <c r="E83" s="232"/>
      <c r="F83" s="172"/>
      <c r="G83" s="232"/>
      <c r="H83" s="240"/>
      <c r="I83" s="232"/>
      <c r="J83" s="232"/>
      <c r="K83" s="232"/>
      <c r="L83" s="3"/>
    </row>
    <row r="84" spans="3:12" s="2" customFormat="1" x14ac:dyDescent="0.2">
      <c r="C84" s="15"/>
      <c r="D84" s="232"/>
      <c r="E84" s="232"/>
      <c r="F84" s="171"/>
      <c r="G84" s="232"/>
      <c r="H84" s="240"/>
      <c r="I84" s="232"/>
      <c r="J84" s="232"/>
      <c r="K84" s="232"/>
      <c r="L84" s="3"/>
    </row>
    <row r="85" spans="3:12" s="2" customFormat="1" x14ac:dyDescent="0.2">
      <c r="C85" s="15"/>
      <c r="D85" s="232"/>
      <c r="E85" s="232"/>
      <c r="F85" s="171"/>
      <c r="G85" s="232"/>
      <c r="H85" s="232"/>
      <c r="I85" s="232"/>
      <c r="J85" s="232"/>
      <c r="K85" s="232"/>
      <c r="L85" s="3"/>
    </row>
    <row r="86" spans="3:12" x14ac:dyDescent="0.2">
      <c r="C86" s="15"/>
      <c r="D86" s="232"/>
      <c r="E86" s="232"/>
      <c r="F86" s="171"/>
      <c r="G86" s="232"/>
      <c r="H86" s="232"/>
      <c r="I86" s="232"/>
      <c r="J86" s="232"/>
      <c r="K86" s="232"/>
    </row>
    <row r="87" spans="3:12" x14ac:dyDescent="0.2">
      <c r="C87" s="15"/>
      <c r="D87" s="232"/>
      <c r="E87" s="232"/>
      <c r="F87" s="238"/>
      <c r="G87" s="232"/>
      <c r="H87" s="232"/>
      <c r="I87" s="232"/>
      <c r="J87" s="232"/>
      <c r="K87" s="232"/>
    </row>
    <row r="88" spans="3:12" x14ac:dyDescent="0.2">
      <c r="C88" s="15"/>
      <c r="D88" s="232"/>
      <c r="E88" s="232"/>
      <c r="F88" s="238"/>
      <c r="G88" s="232"/>
      <c r="H88" s="232"/>
      <c r="I88" s="232"/>
      <c r="J88" s="232"/>
      <c r="K88" s="232"/>
    </row>
    <row r="89" spans="3:12" x14ac:dyDescent="0.2">
      <c r="C89" s="15"/>
      <c r="D89" s="232"/>
      <c r="E89" s="232"/>
      <c r="F89" s="232"/>
      <c r="G89" s="232"/>
      <c r="H89" s="232"/>
      <c r="I89" s="232"/>
      <c r="J89" s="232"/>
      <c r="K89" s="232"/>
    </row>
    <row r="90" spans="3:12" x14ac:dyDescent="0.2">
      <c r="C90" s="15"/>
      <c r="D90" s="232"/>
      <c r="E90" s="232"/>
      <c r="F90" s="232"/>
      <c r="G90" s="232"/>
      <c r="H90" s="232"/>
      <c r="I90" s="232"/>
      <c r="J90" s="232"/>
      <c r="K90" s="232"/>
    </row>
    <row r="91" spans="3:12" x14ac:dyDescent="0.2">
      <c r="C91" s="15"/>
      <c r="D91" s="232"/>
      <c r="E91" s="232"/>
      <c r="F91" s="232"/>
      <c r="G91" s="232"/>
      <c r="H91" s="232"/>
      <c r="I91" s="232"/>
      <c r="J91" s="232"/>
      <c r="K91" s="232"/>
    </row>
    <row r="92" spans="3:12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2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2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2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2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3:11" x14ac:dyDescent="0.2">
      <c r="C166" s="15"/>
      <c r="D166" s="15"/>
      <c r="E166" s="15"/>
      <c r="F166" s="15"/>
      <c r="G166" s="15"/>
      <c r="H166" s="15"/>
      <c r="I166" s="15"/>
      <c r="J166" s="15"/>
      <c r="K166" s="15"/>
    </row>
  </sheetData>
  <mergeCells count="8">
    <mergeCell ref="C9:K9"/>
    <mergeCell ref="C10:K10"/>
    <mergeCell ref="D4:J4"/>
    <mergeCell ref="D5:J5"/>
    <mergeCell ref="C6:K6"/>
    <mergeCell ref="C8:K8"/>
    <mergeCell ref="F62:H62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>
      <selection activeCell="K14" sqref="K14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4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59"/>
      <c r="D6" s="359"/>
      <c r="E6" s="359"/>
      <c r="F6" s="359"/>
      <c r="G6" s="359"/>
      <c r="H6" s="359"/>
      <c r="I6" s="359"/>
      <c r="J6" s="360"/>
    </row>
    <row r="7" spans="2:10" x14ac:dyDescent="0.2">
      <c r="B7" s="26"/>
      <c r="C7" s="359" t="s">
        <v>118</v>
      </c>
      <c r="D7" s="359"/>
      <c r="E7" s="359"/>
      <c r="F7" s="359"/>
      <c r="G7" s="359"/>
      <c r="H7" s="359"/>
      <c r="I7" s="359"/>
      <c r="J7" s="360"/>
    </row>
    <row r="8" spans="2:10" x14ac:dyDescent="0.2">
      <c r="B8" s="371" t="s">
        <v>260</v>
      </c>
      <c r="C8" s="359"/>
      <c r="D8" s="359"/>
      <c r="E8" s="359"/>
      <c r="F8" s="359"/>
      <c r="G8" s="359"/>
      <c r="H8" s="359"/>
      <c r="I8" s="359"/>
      <c r="J8" s="360"/>
    </row>
    <row r="9" spans="2:10" x14ac:dyDescent="0.2">
      <c r="B9" s="26"/>
      <c r="C9" s="359" t="s">
        <v>264</v>
      </c>
      <c r="D9" s="359"/>
      <c r="E9" s="359"/>
      <c r="F9" s="359"/>
      <c r="G9" s="359"/>
      <c r="H9" s="359"/>
      <c r="I9" s="359"/>
      <c r="J9" s="360"/>
    </row>
    <row r="10" spans="2:10" x14ac:dyDescent="0.2">
      <c r="B10" s="26"/>
      <c r="C10" s="359" t="s">
        <v>196</v>
      </c>
      <c r="D10" s="359"/>
      <c r="E10" s="359"/>
      <c r="F10" s="359"/>
      <c r="G10" s="359"/>
      <c r="H10" s="359"/>
      <c r="I10" s="359"/>
      <c r="J10" s="360"/>
    </row>
    <row r="11" spans="2:10" x14ac:dyDescent="0.2">
      <c r="B11" s="26"/>
      <c r="C11" s="27"/>
      <c r="D11" s="27"/>
      <c r="E11" s="27"/>
      <c r="F11" s="27"/>
      <c r="G11" s="27"/>
      <c r="H11" s="27"/>
      <c r="I11" s="27"/>
      <c r="J11" s="28"/>
    </row>
    <row r="12" spans="2:10" ht="15" thickBot="1" x14ac:dyDescent="0.25">
      <c r="B12" s="29"/>
      <c r="C12" s="30"/>
      <c r="D12" s="30"/>
      <c r="E12" s="30"/>
      <c r="F12" s="30"/>
      <c r="G12" s="30"/>
      <c r="H12" s="30"/>
      <c r="I12" s="30"/>
      <c r="J12" s="31"/>
    </row>
    <row r="13" spans="2:10" x14ac:dyDescent="0.2">
      <c r="B13" s="63"/>
      <c r="C13" s="64"/>
      <c r="D13" s="65"/>
      <c r="E13" s="65"/>
      <c r="F13" s="65"/>
      <c r="G13" s="65"/>
      <c r="H13" s="65"/>
      <c r="I13" s="65"/>
      <c r="J13" s="66"/>
    </row>
    <row r="14" spans="2:10" x14ac:dyDescent="0.2">
      <c r="B14" s="67"/>
      <c r="C14" s="68" t="s">
        <v>136</v>
      </c>
      <c r="D14" s="69" t="s">
        <v>5</v>
      </c>
      <c r="E14" s="69"/>
      <c r="F14" s="70"/>
      <c r="G14" s="71"/>
      <c r="H14" s="71"/>
      <c r="I14" s="71"/>
      <c r="J14" s="72"/>
    </row>
    <row r="15" spans="2:10" x14ac:dyDescent="0.2">
      <c r="B15" s="67"/>
      <c r="C15" s="68"/>
      <c r="D15" s="69"/>
      <c r="E15" s="69"/>
      <c r="F15" s="70"/>
      <c r="G15" s="71"/>
      <c r="H15" s="71"/>
      <c r="I15" s="71"/>
      <c r="J15" s="72"/>
    </row>
    <row r="16" spans="2:10" x14ac:dyDescent="0.2">
      <c r="B16" s="67"/>
      <c r="C16" s="73"/>
      <c r="D16" s="71" t="s">
        <v>261</v>
      </c>
      <c r="E16" s="71"/>
      <c r="F16" s="71"/>
      <c r="G16" s="71"/>
      <c r="H16" s="71"/>
      <c r="I16" s="71"/>
      <c r="J16" s="72"/>
    </row>
    <row r="17" spans="2:10" x14ac:dyDescent="0.2">
      <c r="B17" s="67"/>
      <c r="C17" s="73"/>
      <c r="D17" s="71" t="s">
        <v>126</v>
      </c>
      <c r="E17" s="71"/>
      <c r="F17" s="71"/>
      <c r="G17" s="71"/>
      <c r="H17" s="71"/>
      <c r="I17" s="71"/>
      <c r="J17" s="72"/>
    </row>
    <row r="18" spans="2:10" x14ac:dyDescent="0.2">
      <c r="B18" s="67"/>
      <c r="C18" s="73"/>
      <c r="D18" s="71" t="s">
        <v>123</v>
      </c>
      <c r="E18" s="71"/>
      <c r="F18" s="71"/>
      <c r="G18" s="71"/>
      <c r="H18" s="71"/>
      <c r="I18" s="71"/>
      <c r="J18" s="72"/>
    </row>
    <row r="19" spans="2:10" x14ac:dyDescent="0.2">
      <c r="B19" s="67"/>
      <c r="C19" s="73"/>
      <c r="D19" s="71"/>
      <c r="E19" s="71"/>
      <c r="F19" s="71"/>
      <c r="G19" s="71"/>
      <c r="H19" s="71"/>
      <c r="I19" s="71"/>
      <c r="J19" s="72"/>
    </row>
    <row r="20" spans="2:10" ht="13.15" customHeight="1" x14ac:dyDescent="0.2">
      <c r="B20" s="67"/>
      <c r="C20" s="74"/>
      <c r="D20" s="75" t="s">
        <v>91</v>
      </c>
      <c r="E20" s="75"/>
      <c r="F20" s="71"/>
      <c r="G20" s="71"/>
      <c r="H20" s="55"/>
      <c r="I20" s="71"/>
      <c r="J20" s="72"/>
    </row>
    <row r="21" spans="2:10" hidden="1" x14ac:dyDescent="0.2">
      <c r="B21" s="67"/>
      <c r="C21" s="74"/>
      <c r="D21" s="71" t="s">
        <v>90</v>
      </c>
      <c r="E21" s="75"/>
      <c r="F21" s="71"/>
      <c r="G21" s="55">
        <v>0</v>
      </c>
      <c r="H21" s="55"/>
      <c r="I21" s="71"/>
      <c r="J21" s="72"/>
    </row>
    <row r="22" spans="2:10" x14ac:dyDescent="0.2">
      <c r="B22" s="67"/>
      <c r="C22" s="74"/>
      <c r="D22" s="71" t="s">
        <v>163</v>
      </c>
      <c r="E22" s="71"/>
      <c r="F22" s="71"/>
      <c r="G22" s="55">
        <v>100000</v>
      </c>
      <c r="H22" s="55"/>
      <c r="I22" s="71"/>
      <c r="J22" s="72"/>
    </row>
    <row r="23" spans="2:10" x14ac:dyDescent="0.2">
      <c r="B23" s="67"/>
      <c r="C23" s="74"/>
      <c r="D23" s="71" t="s">
        <v>186</v>
      </c>
      <c r="E23" s="61"/>
      <c r="F23" s="71"/>
      <c r="G23" s="60">
        <v>50000</v>
      </c>
      <c r="H23" s="60">
        <v>150000</v>
      </c>
      <c r="I23" s="71"/>
      <c r="J23" s="72"/>
    </row>
    <row r="24" spans="2:10" x14ac:dyDescent="0.2">
      <c r="B24" s="67"/>
      <c r="C24" s="74"/>
      <c r="D24" s="62"/>
      <c r="E24" s="62"/>
      <c r="F24" s="62"/>
      <c r="G24" s="62"/>
      <c r="H24" s="55"/>
      <c r="I24" s="71"/>
      <c r="J24" s="72"/>
    </row>
    <row r="25" spans="2:10" x14ac:dyDescent="0.2">
      <c r="B25" s="67"/>
      <c r="C25" s="74"/>
      <c r="D25" s="75" t="s">
        <v>120</v>
      </c>
      <c r="E25" s="75"/>
      <c r="F25" s="55"/>
      <c r="G25" s="61"/>
      <c r="H25" s="55"/>
      <c r="I25" s="71"/>
      <c r="J25" s="72"/>
    </row>
    <row r="26" spans="2:10" x14ac:dyDescent="0.2">
      <c r="B26" s="67"/>
      <c r="C26" s="74"/>
      <c r="D26" s="71" t="s">
        <v>121</v>
      </c>
      <c r="E26" s="71"/>
      <c r="F26" s="71"/>
      <c r="G26" s="121">
        <v>2030046.27</v>
      </c>
      <c r="H26" s="62"/>
      <c r="I26" s="62"/>
      <c r="J26" s="72"/>
    </row>
    <row r="27" spans="2:10" x14ac:dyDescent="0.2">
      <c r="B27" s="67"/>
      <c r="C27" s="74"/>
      <c r="D27" s="71" t="s">
        <v>122</v>
      </c>
      <c r="E27" s="71"/>
      <c r="F27" s="61"/>
      <c r="G27" s="55">
        <v>18876491.739999998</v>
      </c>
      <c r="H27" s="62"/>
      <c r="I27" s="62"/>
      <c r="J27" s="72"/>
    </row>
    <row r="28" spans="2:10" x14ac:dyDescent="0.2">
      <c r="B28" s="67"/>
      <c r="C28" s="74"/>
      <c r="D28" s="71" t="s">
        <v>131</v>
      </c>
      <c r="E28" s="62"/>
      <c r="F28" s="62"/>
      <c r="G28" s="55">
        <v>568800.74</v>
      </c>
      <c r="H28" s="55"/>
      <c r="I28" s="71"/>
      <c r="J28" s="72"/>
    </row>
    <row r="29" spans="2:10" x14ac:dyDescent="0.2">
      <c r="B29" s="67"/>
      <c r="C29" s="74"/>
      <c r="D29" s="71" t="s">
        <v>132</v>
      </c>
      <c r="E29" s="71"/>
      <c r="F29" s="62"/>
      <c r="G29" s="60">
        <v>345796.77</v>
      </c>
      <c r="H29" s="60">
        <v>21821135.519999996</v>
      </c>
      <c r="I29" s="71"/>
      <c r="J29" s="72"/>
    </row>
    <row r="30" spans="2:10" x14ac:dyDescent="0.2">
      <c r="B30" s="67"/>
      <c r="C30" s="74"/>
      <c r="D30" s="71"/>
      <c r="E30" s="71"/>
      <c r="F30" s="62"/>
      <c r="G30" s="55"/>
      <c r="H30" s="55"/>
      <c r="I30" s="71"/>
      <c r="J30" s="72"/>
    </row>
    <row r="31" spans="2:10" ht="15" thickBot="1" x14ac:dyDescent="0.25">
      <c r="B31" s="67"/>
      <c r="C31" s="74"/>
      <c r="D31" s="71"/>
      <c r="E31" s="71"/>
      <c r="F31" s="62"/>
      <c r="G31" s="55"/>
      <c r="H31" s="76">
        <v>21971135.519999996</v>
      </c>
      <c r="I31" s="71"/>
      <c r="J31" s="72"/>
    </row>
    <row r="32" spans="2:10" ht="15" thickTop="1" x14ac:dyDescent="0.2">
      <c r="B32" s="67"/>
      <c r="C32" s="74"/>
      <c r="D32" s="71"/>
      <c r="E32" s="71"/>
      <c r="F32" s="62"/>
      <c r="G32" s="55"/>
      <c r="H32" s="55"/>
      <c r="I32" s="71"/>
      <c r="J32" s="72"/>
    </row>
    <row r="33" spans="2:10" x14ac:dyDescent="0.2">
      <c r="B33" s="67"/>
      <c r="C33" s="74"/>
      <c r="D33" s="71" t="s">
        <v>177</v>
      </c>
      <c r="E33" s="71"/>
      <c r="F33" s="71"/>
      <c r="G33" s="55">
        <v>73075906.629999995</v>
      </c>
      <c r="H33" s="55"/>
      <c r="I33" s="55"/>
      <c r="J33" s="72"/>
    </row>
    <row r="34" spans="2:10" x14ac:dyDescent="0.2">
      <c r="B34" s="67"/>
      <c r="C34" s="74"/>
      <c r="D34" s="71" t="s">
        <v>79</v>
      </c>
      <c r="E34" s="71"/>
      <c r="F34" s="71"/>
      <c r="G34" s="55">
        <v>12765181.17</v>
      </c>
      <c r="I34" s="55"/>
      <c r="J34" s="72"/>
    </row>
    <row r="35" spans="2:10" x14ac:dyDescent="0.2">
      <c r="B35" s="67"/>
      <c r="C35" s="74"/>
      <c r="D35" s="71" t="s">
        <v>159</v>
      </c>
      <c r="E35" s="71"/>
      <c r="F35" s="71"/>
      <c r="G35" s="55">
        <v>89871905.299999997</v>
      </c>
      <c r="H35" s="55"/>
      <c r="I35" s="55"/>
      <c r="J35" s="72"/>
    </row>
    <row r="36" spans="2:10" x14ac:dyDescent="0.2">
      <c r="B36" s="67"/>
      <c r="C36" s="74"/>
      <c r="D36" s="71" t="s">
        <v>158</v>
      </c>
      <c r="F36" s="71"/>
      <c r="G36" s="55">
        <v>824466.99</v>
      </c>
      <c r="H36" s="55"/>
      <c r="I36" s="55"/>
      <c r="J36" s="72"/>
    </row>
    <row r="37" spans="2:10" x14ac:dyDescent="0.2">
      <c r="B37" s="67"/>
      <c r="C37" s="74"/>
      <c r="D37" s="71" t="s">
        <v>88</v>
      </c>
      <c r="E37" s="62"/>
      <c r="F37" s="71"/>
      <c r="G37" s="60">
        <v>1791659.96</v>
      </c>
      <c r="H37" s="60">
        <v>178329120.05000001</v>
      </c>
      <c r="I37" s="55"/>
      <c r="J37" s="72"/>
    </row>
    <row r="38" spans="2:10" hidden="1" x14ac:dyDescent="0.2">
      <c r="B38" s="67"/>
      <c r="C38" s="74"/>
      <c r="D38" s="71" t="s">
        <v>87</v>
      </c>
      <c r="E38" s="62"/>
      <c r="F38" s="71"/>
      <c r="G38" s="60">
        <v>0</v>
      </c>
      <c r="H38" s="60">
        <v>0</v>
      </c>
      <c r="I38" s="55"/>
      <c r="J38" s="72"/>
    </row>
    <row r="39" spans="2:10" x14ac:dyDescent="0.2">
      <c r="B39" s="67"/>
      <c r="C39" s="74"/>
      <c r="E39" s="62"/>
      <c r="F39" s="71"/>
      <c r="G39" s="55"/>
      <c r="H39" s="55"/>
      <c r="I39" s="55"/>
      <c r="J39" s="72"/>
    </row>
    <row r="40" spans="2:10" x14ac:dyDescent="0.2">
      <c r="B40" s="67"/>
      <c r="C40" s="74"/>
      <c r="D40" s="75" t="s">
        <v>164</v>
      </c>
      <c r="E40" s="75"/>
      <c r="F40" s="62"/>
      <c r="G40" s="55"/>
      <c r="H40" s="55"/>
      <c r="I40" s="55"/>
      <c r="J40" s="72"/>
    </row>
    <row r="41" spans="2:10" hidden="1" x14ac:dyDescent="0.2">
      <c r="B41" s="67"/>
      <c r="C41" s="74"/>
      <c r="D41" s="62" t="s">
        <v>166</v>
      </c>
      <c r="E41" s="62"/>
      <c r="F41" s="62"/>
      <c r="G41" s="55">
        <v>0</v>
      </c>
      <c r="H41" s="55"/>
      <c r="I41" s="55"/>
      <c r="J41" s="72"/>
    </row>
    <row r="42" spans="2:10" x14ac:dyDescent="0.2">
      <c r="B42" s="67"/>
      <c r="C42" s="74"/>
      <c r="D42" s="61" t="s">
        <v>176</v>
      </c>
      <c r="E42" s="62"/>
      <c r="F42" s="62"/>
      <c r="G42" s="55">
        <v>2425421.73</v>
      </c>
      <c r="H42" s="55"/>
      <c r="I42" s="61"/>
      <c r="J42" s="72"/>
    </row>
    <row r="43" spans="2:10" x14ac:dyDescent="0.2">
      <c r="B43" s="67"/>
      <c r="C43" s="74"/>
      <c r="D43" s="62" t="s">
        <v>165</v>
      </c>
      <c r="E43" s="61"/>
      <c r="F43" s="62"/>
      <c r="G43" s="60">
        <v>26918290.829999998</v>
      </c>
      <c r="H43" s="60">
        <v>29343712.559999999</v>
      </c>
      <c r="I43" s="61"/>
      <c r="J43" s="72"/>
    </row>
    <row r="44" spans="2:10" x14ac:dyDescent="0.2">
      <c r="B44" s="67"/>
      <c r="C44" s="74"/>
      <c r="E44" s="62"/>
      <c r="F44" s="62"/>
      <c r="G44" s="55" t="s">
        <v>167</v>
      </c>
      <c r="H44" s="55"/>
      <c r="I44" s="61"/>
      <c r="J44" s="72"/>
    </row>
    <row r="45" spans="2:10" ht="15" thickBot="1" x14ac:dyDescent="0.25">
      <c r="B45" s="67"/>
      <c r="C45" s="73"/>
      <c r="D45" s="71"/>
      <c r="E45" s="71"/>
      <c r="F45" s="71"/>
      <c r="G45" s="71"/>
      <c r="H45" s="76">
        <v>207672832.61000001</v>
      </c>
      <c r="I45" s="61"/>
      <c r="J45" s="72"/>
    </row>
    <row r="46" spans="2:10" ht="15" thickTop="1" x14ac:dyDescent="0.2">
      <c r="B46" s="67"/>
      <c r="C46" s="73"/>
      <c r="D46" s="71"/>
      <c r="E46" s="71"/>
      <c r="F46" s="71"/>
      <c r="G46" s="71"/>
      <c r="H46" s="52"/>
      <c r="I46" s="61"/>
      <c r="J46" s="72"/>
    </row>
    <row r="47" spans="2:10" x14ac:dyDescent="0.2">
      <c r="B47" s="67"/>
      <c r="C47" s="68" t="s">
        <v>205</v>
      </c>
      <c r="D47" s="69" t="s">
        <v>147</v>
      </c>
      <c r="E47" s="69"/>
      <c r="F47" s="71"/>
      <c r="G47" s="71"/>
      <c r="H47" s="52"/>
      <c r="I47" s="61"/>
      <c r="J47" s="72"/>
    </row>
    <row r="48" spans="2:10" ht="10.5" customHeight="1" x14ac:dyDescent="0.2">
      <c r="B48" s="67"/>
      <c r="C48" s="68"/>
      <c r="D48" s="69"/>
      <c r="E48" s="69"/>
      <c r="F48" s="71"/>
      <c r="G48" s="55"/>
      <c r="H48" s="77"/>
      <c r="I48" s="61"/>
      <c r="J48" s="72"/>
    </row>
    <row r="49" spans="2:10" x14ac:dyDescent="0.2">
      <c r="B49" s="67"/>
      <c r="C49" s="68"/>
      <c r="D49" s="71" t="s">
        <v>139</v>
      </c>
      <c r="E49" s="71"/>
      <c r="F49" s="71"/>
      <c r="G49" s="55"/>
      <c r="H49" s="60">
        <v>2797749.18</v>
      </c>
      <c r="I49" s="61"/>
      <c r="J49" s="72"/>
    </row>
    <row r="50" spans="2:10" hidden="1" x14ac:dyDescent="0.2">
      <c r="B50" s="67"/>
      <c r="C50" s="68"/>
      <c r="D50" s="71" t="s">
        <v>10</v>
      </c>
      <c r="E50" s="71"/>
      <c r="F50" s="71"/>
      <c r="G50" s="55"/>
      <c r="H50" s="60">
        <v>0</v>
      </c>
      <c r="I50" s="61"/>
      <c r="J50" s="72"/>
    </row>
    <row r="51" spans="2:10" ht="15" thickBot="1" x14ac:dyDescent="0.25">
      <c r="B51" s="67"/>
      <c r="C51" s="68"/>
      <c r="D51" s="71"/>
      <c r="E51" s="71"/>
      <c r="F51" s="71"/>
      <c r="G51" s="55"/>
      <c r="H51" s="76">
        <v>2797749.18</v>
      </c>
      <c r="I51" s="55"/>
      <c r="J51" s="72"/>
    </row>
    <row r="52" spans="2:10" ht="14.25" customHeight="1" thickTop="1" x14ac:dyDescent="0.2">
      <c r="B52" s="67"/>
      <c r="C52" s="68" t="s">
        <v>206</v>
      </c>
      <c r="D52" s="69" t="s">
        <v>140</v>
      </c>
      <c r="E52" s="69"/>
      <c r="F52" s="71"/>
      <c r="G52" s="71"/>
      <c r="H52" s="52"/>
      <c r="I52" s="71"/>
      <c r="J52" s="72"/>
    </row>
    <row r="53" spans="2:10" ht="13.5" customHeight="1" x14ac:dyDescent="0.2">
      <c r="B53" s="67"/>
      <c r="C53" s="73"/>
      <c r="D53" s="71"/>
      <c r="E53" s="71"/>
      <c r="F53" s="71"/>
      <c r="G53" s="71"/>
      <c r="H53" s="52"/>
      <c r="I53" s="55"/>
      <c r="J53" s="72"/>
    </row>
    <row r="54" spans="2:10" hidden="1" x14ac:dyDescent="0.2">
      <c r="B54" s="67"/>
      <c r="C54" s="73"/>
      <c r="D54" s="71" t="s">
        <v>142</v>
      </c>
      <c r="E54" s="71"/>
      <c r="F54" s="71"/>
      <c r="G54" s="71"/>
      <c r="H54" s="78"/>
      <c r="I54" s="71"/>
      <c r="J54" s="72"/>
    </row>
    <row r="55" spans="2:10" hidden="1" x14ac:dyDescent="0.2">
      <c r="B55" s="67"/>
      <c r="C55" s="73"/>
      <c r="D55" s="71" t="s">
        <v>169</v>
      </c>
      <c r="E55" s="71"/>
      <c r="F55" s="71"/>
      <c r="G55" s="71"/>
      <c r="H55" s="78">
        <v>0</v>
      </c>
      <c r="I55" s="71"/>
      <c r="J55" s="72"/>
    </row>
    <row r="56" spans="2:10" x14ac:dyDescent="0.2">
      <c r="B56" s="67"/>
      <c r="C56" s="73"/>
      <c r="D56" s="71" t="s">
        <v>169</v>
      </c>
      <c r="E56" s="71"/>
      <c r="F56" s="71"/>
      <c r="G56" s="71"/>
      <c r="H56" s="78">
        <v>210052.77</v>
      </c>
      <c r="I56" s="71"/>
      <c r="J56" s="72"/>
    </row>
    <row r="57" spans="2:10" x14ac:dyDescent="0.2">
      <c r="B57" s="67"/>
      <c r="C57" s="73"/>
      <c r="D57" s="71" t="s">
        <v>232</v>
      </c>
      <c r="E57" s="71"/>
      <c r="F57" s="71"/>
      <c r="G57" s="71"/>
      <c r="H57" s="78">
        <v>1159679.08</v>
      </c>
      <c r="I57" s="71"/>
      <c r="J57" s="72"/>
    </row>
    <row r="58" spans="2:10" ht="15" thickBot="1" x14ac:dyDescent="0.25">
      <c r="B58" s="67"/>
      <c r="C58" s="73"/>
      <c r="D58" s="71"/>
      <c r="E58" s="71"/>
      <c r="F58" s="71"/>
      <c r="G58" s="71"/>
      <c r="H58" s="79">
        <v>1369731.85</v>
      </c>
      <c r="I58" s="71"/>
      <c r="J58" s="72"/>
    </row>
    <row r="59" spans="2:10" ht="17.25" customHeight="1" thickTop="1" x14ac:dyDescent="0.2">
      <c r="B59" s="67"/>
      <c r="C59" s="68"/>
      <c r="D59" s="80"/>
      <c r="E59" s="69"/>
      <c r="F59" s="62"/>
      <c r="G59" s="81"/>
      <c r="H59" s="82"/>
      <c r="I59" s="83"/>
      <c r="J59" s="72"/>
    </row>
    <row r="60" spans="2:10" ht="12" customHeight="1" x14ac:dyDescent="0.2">
      <c r="B60" s="67"/>
      <c r="C60" s="68"/>
      <c r="D60" s="69"/>
      <c r="E60" s="69"/>
      <c r="F60" s="62"/>
      <c r="G60" s="81"/>
      <c r="H60" s="82"/>
      <c r="I60" s="83"/>
      <c r="J60" s="72"/>
    </row>
    <row r="61" spans="2:10" x14ac:dyDescent="0.2">
      <c r="B61" s="67"/>
      <c r="C61" s="73"/>
      <c r="D61" s="69" t="s">
        <v>111</v>
      </c>
      <c r="E61" s="69"/>
      <c r="F61" s="148"/>
      <c r="G61" s="55"/>
      <c r="H61" s="44"/>
      <c r="I61" s="71"/>
      <c r="J61" s="72"/>
    </row>
    <row r="62" spans="2:10" x14ac:dyDescent="0.2">
      <c r="B62" s="67"/>
      <c r="C62" s="73"/>
      <c r="D62" s="71"/>
      <c r="E62" s="71"/>
      <c r="F62" s="55"/>
      <c r="G62" s="71"/>
      <c r="H62" s="62"/>
      <c r="I62" s="90"/>
      <c r="J62" s="72"/>
    </row>
    <row r="63" spans="2:10" ht="21.75" customHeight="1" x14ac:dyDescent="0.2">
      <c r="B63" s="67"/>
      <c r="C63" s="68" t="s">
        <v>208</v>
      </c>
      <c r="D63" s="84" t="s">
        <v>265</v>
      </c>
      <c r="E63" s="84"/>
      <c r="F63" s="71"/>
      <c r="G63" s="71"/>
      <c r="H63" s="55"/>
      <c r="I63" s="90"/>
      <c r="J63" s="72"/>
    </row>
    <row r="64" spans="2:10" x14ac:dyDescent="0.2">
      <c r="B64" s="67"/>
      <c r="C64" s="73"/>
      <c r="D64" s="71"/>
      <c r="E64" s="71"/>
      <c r="F64" s="71"/>
      <c r="G64" s="71"/>
      <c r="H64" s="71"/>
      <c r="I64" s="71"/>
      <c r="J64" s="72"/>
    </row>
    <row r="65" spans="1:10" x14ac:dyDescent="0.2">
      <c r="B65" s="67"/>
      <c r="C65" s="152"/>
      <c r="D65" s="369" t="s">
        <v>198</v>
      </c>
      <c r="E65" s="153"/>
      <c r="F65" s="154"/>
      <c r="G65" s="369" t="s">
        <v>199</v>
      </c>
      <c r="H65" s="153" t="s">
        <v>134</v>
      </c>
      <c r="I65" s="155" t="s">
        <v>200</v>
      </c>
      <c r="J65" s="72"/>
    </row>
    <row r="66" spans="1:10" ht="15" thickBot="1" x14ac:dyDescent="0.25">
      <c r="B66" s="67"/>
      <c r="C66" s="156"/>
      <c r="D66" s="370"/>
      <c r="E66" s="91"/>
      <c r="F66" s="92"/>
      <c r="G66" s="370"/>
      <c r="H66" s="91" t="s">
        <v>201</v>
      </c>
      <c r="I66" s="157" t="s">
        <v>202</v>
      </c>
      <c r="J66" s="72"/>
    </row>
    <row r="67" spans="1:10" x14ac:dyDescent="0.2">
      <c r="B67" s="67"/>
      <c r="C67" s="158"/>
      <c r="D67" s="71"/>
      <c r="E67" s="71"/>
      <c r="F67" s="71"/>
      <c r="G67" s="56"/>
      <c r="H67" s="56"/>
      <c r="I67" s="159"/>
      <c r="J67" s="72"/>
    </row>
    <row r="68" spans="1:10" ht="17.25" customHeight="1" x14ac:dyDescent="0.2">
      <c r="B68" s="67"/>
      <c r="C68" s="160" t="s">
        <v>203</v>
      </c>
      <c r="D68" s="71"/>
      <c r="E68" s="71"/>
      <c r="F68" s="62"/>
      <c r="G68" s="55">
        <v>179178600</v>
      </c>
      <c r="H68" s="56"/>
      <c r="I68" s="159">
        <v>179178600</v>
      </c>
      <c r="J68" s="72"/>
    </row>
    <row r="69" spans="1:10" ht="14.25" customHeight="1" x14ac:dyDescent="0.2">
      <c r="B69" s="67"/>
      <c r="C69" s="160" t="s">
        <v>204</v>
      </c>
      <c r="D69" s="71"/>
      <c r="E69" s="71"/>
      <c r="F69" s="62"/>
      <c r="G69" s="337">
        <v>90440344.430000007</v>
      </c>
      <c r="H69" s="56">
        <v>26077318.629999999</v>
      </c>
      <c r="I69" s="159">
        <v>64363025.800000012</v>
      </c>
      <c r="J69" s="72"/>
    </row>
    <row r="70" spans="1:10" ht="14.25" hidden="1" customHeight="1" x14ac:dyDescent="0.2">
      <c r="B70" s="67"/>
      <c r="C70" s="347" t="s">
        <v>237</v>
      </c>
      <c r="D70" s="71"/>
      <c r="E70" s="71"/>
      <c r="F70" s="62"/>
      <c r="G70" s="337">
        <v>0</v>
      </c>
      <c r="H70" s="56"/>
      <c r="I70" s="159">
        <v>0</v>
      </c>
      <c r="J70" s="72"/>
    </row>
    <row r="71" spans="1:10" ht="14.25" customHeight="1" x14ac:dyDescent="0.2">
      <c r="B71" s="67"/>
      <c r="C71" s="347" t="s">
        <v>238</v>
      </c>
      <c r="D71" s="71"/>
      <c r="E71" s="71"/>
      <c r="F71" s="62"/>
      <c r="G71" s="337">
        <v>56134208.799999997</v>
      </c>
      <c r="H71" s="56"/>
      <c r="I71" s="159">
        <v>56134208.799999997</v>
      </c>
      <c r="J71" s="72"/>
    </row>
    <row r="72" spans="1:10" ht="14.25" customHeight="1" x14ac:dyDescent="0.2">
      <c r="B72" s="67"/>
      <c r="C72" s="347" t="s">
        <v>239</v>
      </c>
      <c r="D72" s="71"/>
      <c r="E72" s="71"/>
      <c r="F72" s="62"/>
      <c r="G72" s="337">
        <v>8646000</v>
      </c>
      <c r="H72" s="56"/>
      <c r="I72" s="159">
        <v>8646000</v>
      </c>
      <c r="J72" s="72"/>
    </row>
    <row r="73" spans="1:10" ht="14.25" customHeight="1" x14ac:dyDescent="0.2">
      <c r="B73" s="67"/>
      <c r="C73" s="347" t="s">
        <v>247</v>
      </c>
      <c r="D73" s="71"/>
      <c r="E73" s="71"/>
      <c r="F73" s="62"/>
      <c r="G73" s="337">
        <v>203095.19</v>
      </c>
      <c r="H73" s="56"/>
      <c r="I73" s="159">
        <v>203095.19</v>
      </c>
      <c r="J73" s="72"/>
    </row>
    <row r="74" spans="1:10" x14ac:dyDescent="0.2">
      <c r="A74" s="6"/>
      <c r="B74" s="67"/>
      <c r="C74" s="347" t="s">
        <v>172</v>
      </c>
      <c r="D74" s="71"/>
      <c r="E74" s="71"/>
      <c r="F74" s="326"/>
      <c r="G74" s="337">
        <v>17037922.940000001</v>
      </c>
      <c r="H74" s="338">
        <v>16229067.43</v>
      </c>
      <c r="I74" s="159">
        <v>808855.51000000164</v>
      </c>
      <c r="J74" s="72"/>
    </row>
    <row r="75" spans="1:10" ht="15.75" customHeight="1" x14ac:dyDescent="0.2">
      <c r="B75" s="67"/>
      <c r="C75" s="347" t="s">
        <v>95</v>
      </c>
      <c r="D75" s="71"/>
      <c r="E75" s="71"/>
      <c r="F75" s="62"/>
      <c r="G75" s="337">
        <v>34298466.020000003</v>
      </c>
      <c r="H75" s="338">
        <v>30805332.059999999</v>
      </c>
      <c r="I75" s="159">
        <v>3493133.9600000046</v>
      </c>
      <c r="J75" s="72"/>
    </row>
    <row r="76" spans="1:10" x14ac:dyDescent="0.2">
      <c r="A76" s="6"/>
      <c r="B76" s="67"/>
      <c r="C76" s="347" t="s">
        <v>189</v>
      </c>
      <c r="D76" s="71"/>
      <c r="E76" s="71"/>
      <c r="F76" s="62"/>
      <c r="G76" s="337">
        <v>6304488.1099999994</v>
      </c>
      <c r="H76" s="338">
        <v>2315025.77</v>
      </c>
      <c r="I76" s="159">
        <v>3989462.3399999994</v>
      </c>
      <c r="J76" s="72"/>
    </row>
    <row r="77" spans="1:10" hidden="1" x14ac:dyDescent="0.2">
      <c r="A77" s="6"/>
      <c r="B77" s="67"/>
      <c r="C77" s="347" t="s">
        <v>185</v>
      </c>
      <c r="D77" s="71"/>
      <c r="E77" s="71"/>
      <c r="F77" s="62"/>
      <c r="G77" s="337">
        <v>0</v>
      </c>
      <c r="H77" s="56">
        <v>0</v>
      </c>
      <c r="I77" s="159">
        <v>0</v>
      </c>
      <c r="J77" s="72"/>
    </row>
    <row r="78" spans="1:10" hidden="1" x14ac:dyDescent="0.2">
      <c r="A78" s="6"/>
      <c r="B78" s="67"/>
      <c r="C78" s="347" t="s">
        <v>56</v>
      </c>
      <c r="D78" s="71"/>
      <c r="E78" s="71"/>
      <c r="F78" s="62"/>
      <c r="G78" s="337">
        <v>0</v>
      </c>
      <c r="H78" s="56">
        <v>0</v>
      </c>
      <c r="I78" s="159">
        <v>0</v>
      </c>
      <c r="J78" s="72"/>
    </row>
    <row r="79" spans="1:10" x14ac:dyDescent="0.2">
      <c r="B79" s="67"/>
      <c r="C79" s="347" t="s">
        <v>192</v>
      </c>
      <c r="D79" s="71"/>
      <c r="E79" s="71"/>
      <c r="F79" s="62"/>
      <c r="G79" s="337">
        <v>19741345.149999999</v>
      </c>
      <c r="H79" s="56">
        <v>14094163.050000001</v>
      </c>
      <c r="I79" s="159">
        <v>5647182.0999999978</v>
      </c>
      <c r="J79" s="72"/>
    </row>
    <row r="80" spans="1:10" x14ac:dyDescent="0.2">
      <c r="B80" s="67"/>
      <c r="C80" s="160" t="s">
        <v>112</v>
      </c>
      <c r="D80" s="71"/>
      <c r="E80" s="71"/>
      <c r="F80" s="62"/>
      <c r="G80" s="337">
        <v>48503923.619999997</v>
      </c>
      <c r="H80" s="56">
        <v>40422337.479999997</v>
      </c>
      <c r="I80" s="159">
        <v>8081586.1400000006</v>
      </c>
      <c r="J80" s="72"/>
    </row>
    <row r="81" spans="2:10" x14ac:dyDescent="0.2">
      <c r="B81" s="67"/>
      <c r="C81" s="160" t="s">
        <v>154</v>
      </c>
      <c r="D81" s="71"/>
      <c r="E81" s="71"/>
      <c r="F81" s="62"/>
      <c r="G81" s="346">
        <v>20521321.060000002</v>
      </c>
      <c r="H81" s="93">
        <v>6566401.2599999998</v>
      </c>
      <c r="I81" s="159">
        <v>13954919.800000003</v>
      </c>
      <c r="J81" s="72"/>
    </row>
    <row r="82" spans="2:10" ht="15" thickBot="1" x14ac:dyDescent="0.25">
      <c r="B82" s="67"/>
      <c r="C82" s="162"/>
      <c r="D82" s="62"/>
      <c r="E82" s="71"/>
      <c r="F82" s="62"/>
      <c r="G82" s="94">
        <v>481009715.31999999</v>
      </c>
      <c r="H82" s="94">
        <v>136509645.67999998</v>
      </c>
      <c r="I82" s="163">
        <v>344500069.63999999</v>
      </c>
      <c r="J82" s="72"/>
    </row>
    <row r="83" spans="2:10" ht="15" thickTop="1" x14ac:dyDescent="0.2">
      <c r="B83" s="67"/>
      <c r="C83" s="164"/>
      <c r="D83" s="146"/>
      <c r="E83" s="165"/>
      <c r="F83" s="165"/>
      <c r="G83" s="93"/>
      <c r="H83" s="93"/>
      <c r="I83" s="161"/>
      <c r="J83" s="72"/>
    </row>
    <row r="84" spans="2:10" x14ac:dyDescent="0.2">
      <c r="B84" s="67"/>
      <c r="C84" s="62"/>
      <c r="D84" s="62"/>
      <c r="E84" s="71"/>
      <c r="F84" s="71"/>
      <c r="G84" s="56"/>
      <c r="H84" s="56"/>
      <c r="I84" s="56"/>
      <c r="J84" s="72"/>
    </row>
    <row r="85" spans="2:10" x14ac:dyDescent="0.2">
      <c r="B85" s="67"/>
      <c r="C85" s="62"/>
      <c r="D85" s="62"/>
      <c r="E85" s="71"/>
      <c r="F85" s="71"/>
      <c r="G85" s="56"/>
      <c r="H85" s="56"/>
      <c r="I85" s="56"/>
      <c r="J85" s="72"/>
    </row>
    <row r="86" spans="2:10" ht="15" thickBot="1" x14ac:dyDescent="0.25">
      <c r="B86" s="86"/>
      <c r="C86" s="111"/>
      <c r="D86" s="111"/>
      <c r="E86" s="87"/>
      <c r="F86" s="87"/>
      <c r="G86" s="169"/>
      <c r="H86" s="169"/>
      <c r="I86" s="169"/>
      <c r="J86" s="88"/>
    </row>
    <row r="87" spans="2:10" ht="18" customHeight="1" thickTop="1" x14ac:dyDescent="0.2">
      <c r="B87" s="67"/>
      <c r="C87" s="71"/>
      <c r="D87" s="142" t="s">
        <v>259</v>
      </c>
      <c r="E87" s="142"/>
      <c r="F87" s="142"/>
      <c r="G87" s="142"/>
      <c r="H87" s="89"/>
      <c r="I87" s="143"/>
      <c r="J87" s="72"/>
    </row>
    <row r="88" spans="2:10" x14ac:dyDescent="0.2">
      <c r="B88" s="67"/>
      <c r="C88" s="71"/>
      <c r="D88" s="142" t="s">
        <v>257</v>
      </c>
      <c r="E88" s="142"/>
      <c r="F88" s="142"/>
      <c r="G88" s="142"/>
      <c r="H88" s="89"/>
      <c r="I88" s="143"/>
      <c r="J88" s="72"/>
    </row>
    <row r="89" spans="2:10" x14ac:dyDescent="0.2">
      <c r="B89" s="95"/>
      <c r="C89" s="61"/>
      <c r="D89" s="178" t="s">
        <v>258</v>
      </c>
      <c r="E89" s="17"/>
      <c r="F89" s="36"/>
      <c r="G89" s="36"/>
      <c r="H89" s="89"/>
      <c r="I89" s="89"/>
      <c r="J89" s="96"/>
    </row>
    <row r="90" spans="2:10" x14ac:dyDescent="0.2">
      <c r="B90" s="95"/>
      <c r="C90" s="61"/>
      <c r="D90" s="142" t="s">
        <v>229</v>
      </c>
      <c r="E90" s="142"/>
      <c r="F90" s="142"/>
      <c r="G90" s="142"/>
      <c r="H90" s="89"/>
      <c r="I90" s="89"/>
      <c r="J90" s="96"/>
    </row>
    <row r="91" spans="2:10" x14ac:dyDescent="0.2">
      <c r="B91" s="95"/>
      <c r="C91" s="61"/>
      <c r="D91" s="142" t="s">
        <v>230</v>
      </c>
      <c r="E91" s="142"/>
      <c r="F91" s="142"/>
      <c r="G91" s="142"/>
      <c r="H91" s="89"/>
      <c r="I91" s="89"/>
      <c r="J91" s="96"/>
    </row>
    <row r="92" spans="2:10" x14ac:dyDescent="0.2">
      <c r="B92" s="95"/>
      <c r="C92" s="61"/>
      <c r="D92" s="142" t="s">
        <v>77</v>
      </c>
      <c r="E92" s="142"/>
      <c r="F92" s="142"/>
      <c r="G92" s="142"/>
      <c r="H92" s="89"/>
      <c r="I92" s="89"/>
      <c r="J92" s="96"/>
    </row>
    <row r="93" spans="2:10" x14ac:dyDescent="0.2">
      <c r="B93" s="95"/>
      <c r="C93" s="49"/>
      <c r="D93" s="62"/>
      <c r="E93" s="62"/>
      <c r="F93" s="49"/>
      <c r="G93" s="123"/>
      <c r="H93" s="62"/>
      <c r="I93" s="62"/>
      <c r="J93" s="96"/>
    </row>
    <row r="94" spans="2:10" x14ac:dyDescent="0.2">
      <c r="B94" s="95"/>
      <c r="C94" s="54" t="s">
        <v>197</v>
      </c>
      <c r="D94" s="54" t="s">
        <v>78</v>
      </c>
      <c r="E94" s="54"/>
      <c r="F94" s="49"/>
      <c r="G94" s="49"/>
      <c r="H94" s="62"/>
      <c r="I94" s="49"/>
      <c r="J94" s="96"/>
    </row>
    <row r="95" spans="2:10" ht="15" thickBot="1" x14ac:dyDescent="0.25">
      <c r="B95" s="95"/>
      <c r="C95" s="49"/>
      <c r="D95" s="49"/>
      <c r="E95" s="49"/>
      <c r="F95" s="49"/>
      <c r="G95" s="49"/>
      <c r="H95" s="49"/>
      <c r="I95" s="49"/>
      <c r="J95" s="96"/>
    </row>
    <row r="96" spans="2:10" ht="21" customHeight="1" thickBot="1" x14ac:dyDescent="0.25">
      <c r="B96" s="95"/>
      <c r="C96" s="49"/>
      <c r="D96" s="97" t="s">
        <v>198</v>
      </c>
      <c r="E96" s="98" t="s">
        <v>113</v>
      </c>
      <c r="F96" s="98" t="s">
        <v>183</v>
      </c>
      <c r="G96" s="98" t="s">
        <v>184</v>
      </c>
      <c r="H96" s="145" t="s">
        <v>76</v>
      </c>
      <c r="I96" s="99" t="s">
        <v>256</v>
      </c>
      <c r="J96" s="96"/>
    </row>
    <row r="97" spans="2:10" ht="9" customHeight="1" x14ac:dyDescent="0.2">
      <c r="B97" s="95"/>
      <c r="C97" s="49"/>
      <c r="D97" s="144"/>
      <c r="E97" s="166"/>
      <c r="F97" s="166"/>
      <c r="G97" s="167"/>
      <c r="H97" s="167"/>
      <c r="I97" s="166"/>
      <c r="J97" s="96"/>
    </row>
    <row r="98" spans="2:10" ht="14.25" customHeight="1" x14ac:dyDescent="0.2">
      <c r="B98" s="95"/>
      <c r="C98" s="49"/>
      <c r="D98" s="49"/>
      <c r="E98" s="49"/>
      <c r="F98" s="49"/>
      <c r="G98" s="62"/>
      <c r="H98" s="62"/>
      <c r="I98" s="49"/>
      <c r="J98" s="96"/>
    </row>
    <row r="99" spans="2:10" ht="14.25" customHeight="1" x14ac:dyDescent="0.2">
      <c r="B99" s="95"/>
      <c r="C99" s="49"/>
      <c r="D99" s="49" t="s">
        <v>191</v>
      </c>
      <c r="E99" s="174">
        <v>97238880</v>
      </c>
      <c r="F99" s="100">
        <v>83697100</v>
      </c>
      <c r="G99" s="100">
        <v>-30801220</v>
      </c>
      <c r="H99" s="62">
        <v>14896456</v>
      </c>
      <c r="I99" s="56">
        <v>-586736</v>
      </c>
      <c r="J99" s="96"/>
    </row>
    <row r="100" spans="2:10" x14ac:dyDescent="0.2">
      <c r="B100" s="95"/>
      <c r="C100" s="49"/>
      <c r="D100" s="49" t="s">
        <v>211</v>
      </c>
      <c r="E100" s="174">
        <v>70888238</v>
      </c>
      <c r="F100" s="100">
        <v>15435455</v>
      </c>
      <c r="G100" s="56">
        <v>28381266</v>
      </c>
      <c r="H100" s="146">
        <v>2179622</v>
      </c>
      <c r="I100" s="93">
        <v>-9830956</v>
      </c>
      <c r="J100" s="96"/>
    </row>
    <row r="101" spans="2:10" ht="15" thickBot="1" x14ac:dyDescent="0.25">
      <c r="B101" s="95"/>
      <c r="C101" s="49"/>
      <c r="D101" s="53" t="s">
        <v>212</v>
      </c>
      <c r="E101" s="175">
        <v>168127118</v>
      </c>
      <c r="F101" s="102">
        <v>99132555</v>
      </c>
      <c r="G101" s="102">
        <v>-2419954</v>
      </c>
      <c r="H101" s="112">
        <v>17076078</v>
      </c>
      <c r="I101" s="168">
        <v>-10417692</v>
      </c>
      <c r="J101" s="101"/>
    </row>
    <row r="102" spans="2:10" ht="18.75" customHeight="1" thickTop="1" thickBot="1" x14ac:dyDescent="0.25">
      <c r="B102" s="95"/>
      <c r="C102" s="49"/>
      <c r="D102" s="49"/>
      <c r="E102" s="49"/>
      <c r="F102" s="49"/>
      <c r="G102" s="49"/>
      <c r="H102" s="49"/>
      <c r="I102" s="61"/>
      <c r="J102" s="96"/>
    </row>
    <row r="103" spans="2:10" ht="15" thickBot="1" x14ac:dyDescent="0.25">
      <c r="B103" s="95"/>
      <c r="C103" s="49"/>
      <c r="D103" s="97" t="s">
        <v>198</v>
      </c>
      <c r="E103" s="99" t="s">
        <v>214</v>
      </c>
      <c r="F103" s="144"/>
      <c r="G103" s="177"/>
      <c r="H103" s="177"/>
      <c r="I103" s="144"/>
      <c r="J103" s="96"/>
    </row>
    <row r="104" spans="2:10" ht="18" customHeight="1" x14ac:dyDescent="0.2">
      <c r="B104" s="95"/>
      <c r="C104" s="49"/>
      <c r="D104" s="144"/>
      <c r="E104" s="166"/>
      <c r="F104" s="144"/>
      <c r="G104" s="62"/>
      <c r="H104" s="62"/>
      <c r="I104" s="144"/>
      <c r="J104" s="96"/>
    </row>
    <row r="105" spans="2:10" ht="14.25" customHeight="1" x14ac:dyDescent="0.2">
      <c r="B105" s="95"/>
      <c r="C105" s="49"/>
      <c r="D105" s="49" t="s">
        <v>191</v>
      </c>
      <c r="E105" s="356">
        <v>67205600</v>
      </c>
      <c r="F105" s="100"/>
      <c r="G105" s="100"/>
      <c r="H105" s="62"/>
      <c r="I105" s="56"/>
      <c r="J105" s="96"/>
    </row>
    <row r="106" spans="2:10" x14ac:dyDescent="0.2">
      <c r="B106" s="95"/>
      <c r="C106" s="49"/>
      <c r="D106" s="49" t="s">
        <v>211</v>
      </c>
      <c r="E106" s="356">
        <v>36165387</v>
      </c>
      <c r="F106" s="100"/>
      <c r="G106" s="56"/>
      <c r="H106" s="62"/>
      <c r="I106" s="56"/>
      <c r="J106" s="96"/>
    </row>
    <row r="107" spans="2:10" ht="15" thickBot="1" x14ac:dyDescent="0.25">
      <c r="B107" s="95"/>
      <c r="C107" s="49"/>
      <c r="D107" s="53" t="s">
        <v>212</v>
      </c>
      <c r="E107" s="175">
        <v>103370987</v>
      </c>
      <c r="F107" s="176"/>
      <c r="G107" s="176"/>
      <c r="H107" s="81"/>
      <c r="I107" s="58"/>
      <c r="J107" s="101"/>
    </row>
    <row r="108" spans="2:10" ht="15" thickTop="1" x14ac:dyDescent="0.2">
      <c r="B108" s="95"/>
      <c r="C108" s="49"/>
      <c r="D108" s="53"/>
      <c r="E108" s="339"/>
      <c r="F108" s="176"/>
      <c r="G108" s="176"/>
      <c r="H108" s="81"/>
      <c r="I108" s="58"/>
      <c r="J108" s="101"/>
    </row>
    <row r="109" spans="2:10" x14ac:dyDescent="0.2">
      <c r="B109" s="95"/>
      <c r="C109" s="49"/>
      <c r="D109" s="53"/>
      <c r="E109" s="339"/>
      <c r="F109" s="357"/>
      <c r="G109" s="176"/>
      <c r="H109" s="81"/>
      <c r="I109" s="58"/>
      <c r="J109" s="101"/>
    </row>
    <row r="110" spans="2:10" x14ac:dyDescent="0.2">
      <c r="B110" s="95"/>
      <c r="C110" s="54" t="s">
        <v>240</v>
      </c>
      <c r="D110" s="340" t="s">
        <v>241</v>
      </c>
      <c r="E110" s="340"/>
      <c r="F110" s="176"/>
      <c r="G110" s="176"/>
      <c r="H110" s="81"/>
      <c r="I110" s="58"/>
      <c r="J110" s="101"/>
    </row>
    <row r="111" spans="2:10" ht="6.75" customHeight="1" x14ac:dyDescent="0.2">
      <c r="B111" s="95"/>
      <c r="C111" s="49"/>
      <c r="D111" s="53"/>
      <c r="E111" s="339"/>
      <c r="F111" s="176"/>
      <c r="G111" s="176"/>
      <c r="H111" s="81"/>
      <c r="I111" s="58"/>
      <c r="J111" s="101"/>
    </row>
    <row r="112" spans="2:10" x14ac:dyDescent="0.2">
      <c r="B112" s="95"/>
      <c r="C112" s="49"/>
      <c r="D112" s="142" t="s">
        <v>245</v>
      </c>
      <c r="E112" s="341"/>
      <c r="F112" s="118"/>
      <c r="G112" s="118"/>
      <c r="H112" s="62"/>
      <c r="I112" s="58"/>
      <c r="J112" s="101"/>
    </row>
    <row r="113" spans="1:10" x14ac:dyDescent="0.2">
      <c r="B113" s="95"/>
      <c r="C113" s="49"/>
      <c r="D113" s="142" t="s">
        <v>244</v>
      </c>
      <c r="E113" s="49"/>
      <c r="F113" s="49"/>
      <c r="G113" s="123"/>
      <c r="H113" s="118"/>
      <c r="I113" s="61"/>
      <c r="J113" s="96"/>
    </row>
    <row r="114" spans="1:10" x14ac:dyDescent="0.2">
      <c r="B114" s="95"/>
      <c r="C114" s="54"/>
      <c r="D114" s="142" t="s">
        <v>242</v>
      </c>
      <c r="E114" s="49"/>
      <c r="F114" s="49"/>
      <c r="G114" s="118"/>
      <c r="H114" s="118"/>
      <c r="I114" s="61"/>
      <c r="J114" s="96"/>
    </row>
    <row r="115" spans="1:10" x14ac:dyDescent="0.2">
      <c r="B115" s="95"/>
      <c r="C115" s="54"/>
      <c r="D115" s="49"/>
      <c r="E115" s="49"/>
      <c r="F115" s="49"/>
      <c r="G115" s="118"/>
      <c r="H115" s="118"/>
      <c r="I115" s="61"/>
      <c r="J115" s="96"/>
    </row>
    <row r="116" spans="1:10" x14ac:dyDescent="0.2">
      <c r="B116" s="95"/>
      <c r="C116" s="49"/>
      <c r="D116" s="69" t="s">
        <v>4</v>
      </c>
      <c r="E116" s="69"/>
      <c r="F116" s="70"/>
      <c r="G116" s="62"/>
      <c r="H116" s="118"/>
      <c r="I116" s="56"/>
      <c r="J116" s="96"/>
    </row>
    <row r="117" spans="1:10" x14ac:dyDescent="0.2">
      <c r="B117" s="95"/>
      <c r="C117" s="49"/>
      <c r="D117" s="62"/>
      <c r="E117" s="62"/>
      <c r="F117" s="62"/>
      <c r="G117" s="62"/>
      <c r="H117" s="62"/>
      <c r="I117" s="134"/>
      <c r="J117" s="96"/>
    </row>
    <row r="118" spans="1:10" x14ac:dyDescent="0.2">
      <c r="B118" s="95"/>
      <c r="C118" s="68" t="s">
        <v>109</v>
      </c>
      <c r="D118" s="81" t="s">
        <v>266</v>
      </c>
      <c r="E118" s="81"/>
      <c r="F118" s="62"/>
      <c r="G118" s="62"/>
      <c r="H118" s="62"/>
      <c r="I118" s="50"/>
      <c r="J118" s="103"/>
    </row>
    <row r="119" spans="1:10" x14ac:dyDescent="0.2">
      <c r="B119" s="95"/>
      <c r="C119" s="62"/>
      <c r="D119" s="81"/>
      <c r="E119" s="81"/>
      <c r="F119" s="62"/>
      <c r="G119" s="62"/>
      <c r="I119" s="50"/>
      <c r="J119" s="103"/>
    </row>
    <row r="120" spans="1:10" x14ac:dyDescent="0.2">
      <c r="B120" s="95"/>
      <c r="C120" s="62"/>
      <c r="D120" s="81"/>
      <c r="E120" s="81"/>
      <c r="F120" s="62" t="s">
        <v>85</v>
      </c>
      <c r="G120" s="62"/>
      <c r="H120" s="55">
        <v>607870.52</v>
      </c>
      <c r="I120" s="50"/>
      <c r="J120" s="103"/>
    </row>
    <row r="121" spans="1:10" x14ac:dyDescent="0.2">
      <c r="B121" s="95"/>
      <c r="C121" s="62"/>
      <c r="D121" s="81"/>
      <c r="E121" s="61"/>
      <c r="F121" s="62" t="s">
        <v>86</v>
      </c>
      <c r="G121" s="104"/>
      <c r="H121" s="60">
        <v>3620232.24</v>
      </c>
      <c r="I121" s="50"/>
      <c r="J121" s="103"/>
    </row>
    <row r="122" spans="1:10" ht="14.25" customHeight="1" thickBot="1" x14ac:dyDescent="0.25">
      <c r="B122" s="95"/>
      <c r="C122" s="62"/>
      <c r="D122" s="62"/>
      <c r="E122" s="62"/>
      <c r="F122" s="62"/>
      <c r="G122" s="85" t="s">
        <v>138</v>
      </c>
      <c r="H122" s="105">
        <v>4228102.76</v>
      </c>
      <c r="I122" s="50"/>
      <c r="J122" s="103"/>
    </row>
    <row r="123" spans="1:10" ht="15.75" customHeight="1" thickTop="1" x14ac:dyDescent="0.2">
      <c r="B123" s="95"/>
      <c r="C123" s="62"/>
      <c r="D123" s="62"/>
      <c r="E123" s="62"/>
      <c r="F123" s="62"/>
      <c r="G123" s="85"/>
      <c r="H123" s="106"/>
      <c r="I123" s="50"/>
      <c r="J123" s="103"/>
    </row>
    <row r="124" spans="1:10" ht="15.75" customHeight="1" x14ac:dyDescent="0.2">
      <c r="B124" s="95"/>
      <c r="C124" s="62"/>
      <c r="D124" s="69" t="s">
        <v>155</v>
      </c>
      <c r="E124" s="69"/>
      <c r="F124" s="62"/>
      <c r="G124" s="85"/>
      <c r="H124" s="106"/>
      <c r="I124" s="50"/>
      <c r="J124" s="103"/>
    </row>
    <row r="125" spans="1:10" x14ac:dyDescent="0.2">
      <c r="A125" s="34"/>
      <c r="B125" s="95"/>
      <c r="C125" s="62"/>
      <c r="D125" s="62"/>
      <c r="E125" s="62"/>
      <c r="F125" s="62"/>
      <c r="G125" s="85"/>
      <c r="H125" s="106"/>
      <c r="I125" s="50"/>
      <c r="J125" s="103"/>
    </row>
    <row r="126" spans="1:10" x14ac:dyDescent="0.2">
      <c r="B126" s="95"/>
      <c r="C126" s="68" t="s">
        <v>137</v>
      </c>
      <c r="D126" s="107" t="s">
        <v>267</v>
      </c>
      <c r="E126" s="107"/>
      <c r="F126" s="81"/>
      <c r="G126" s="85"/>
      <c r="H126" s="106"/>
      <c r="I126" s="50"/>
      <c r="J126" s="103"/>
    </row>
    <row r="127" spans="1:10" x14ac:dyDescent="0.2">
      <c r="B127" s="95"/>
      <c r="C127" s="62"/>
      <c r="D127" s="81"/>
      <c r="E127" s="81"/>
      <c r="F127" s="81"/>
      <c r="G127" s="85"/>
      <c r="H127" s="106"/>
      <c r="I127" s="50"/>
      <c r="J127" s="103"/>
    </row>
    <row r="128" spans="1:10" ht="15" customHeight="1" x14ac:dyDescent="0.2">
      <c r="B128" s="95"/>
      <c r="C128" s="62"/>
      <c r="D128" s="81"/>
      <c r="E128" s="81"/>
      <c r="F128" s="81"/>
      <c r="G128" s="85"/>
      <c r="H128" s="106"/>
      <c r="I128" s="50"/>
      <c r="J128" s="103"/>
    </row>
    <row r="129" spans="2:10" ht="14.25" customHeight="1" x14ac:dyDescent="0.2">
      <c r="B129" s="95"/>
      <c r="C129" s="62"/>
      <c r="E129" s="62"/>
      <c r="F129" s="62" t="s">
        <v>160</v>
      </c>
      <c r="G129" s="85"/>
      <c r="H129" s="100">
        <v>647548304.14999998</v>
      </c>
      <c r="I129" s="50"/>
      <c r="J129" s="103"/>
    </row>
    <row r="130" spans="2:10" hidden="1" x14ac:dyDescent="0.2">
      <c r="B130" s="95"/>
      <c r="C130" s="62"/>
      <c r="D130" s="62" t="s">
        <v>178</v>
      </c>
      <c r="E130" s="62"/>
      <c r="F130" s="62"/>
      <c r="G130" s="85"/>
      <c r="H130" s="100"/>
      <c r="I130" s="50"/>
      <c r="J130" s="103"/>
    </row>
    <row r="131" spans="2:10" ht="14.25" hidden="1" customHeight="1" x14ac:dyDescent="0.2">
      <c r="B131" s="95"/>
      <c r="C131" s="62"/>
      <c r="D131" s="62" t="s">
        <v>156</v>
      </c>
      <c r="E131" s="62"/>
      <c r="F131" s="62"/>
      <c r="G131" s="108"/>
      <c r="H131" s="100"/>
      <c r="I131" s="50"/>
      <c r="J131" s="103"/>
    </row>
    <row r="132" spans="2:10" ht="14.25" hidden="1" customHeight="1" x14ac:dyDescent="0.2">
      <c r="B132" s="95"/>
      <c r="C132" s="62"/>
      <c r="D132" s="62" t="s">
        <v>173</v>
      </c>
      <c r="E132" s="62"/>
      <c r="F132" s="62"/>
      <c r="G132" s="108"/>
      <c r="H132" s="109"/>
      <c r="I132" s="50"/>
      <c r="J132" s="103"/>
    </row>
    <row r="133" spans="2:10" ht="15" thickBot="1" x14ac:dyDescent="0.25">
      <c r="B133" s="95"/>
      <c r="C133" s="62"/>
      <c r="D133" s="81"/>
      <c r="E133" s="62"/>
      <c r="F133" s="81" t="s">
        <v>157</v>
      </c>
      <c r="G133" s="85"/>
      <c r="H133" s="110">
        <v>647548304.14999998</v>
      </c>
      <c r="I133" s="50"/>
      <c r="J133" s="103"/>
    </row>
    <row r="134" spans="2:10" ht="15.75" thickTop="1" thickBot="1" x14ac:dyDescent="0.25">
      <c r="B134" s="149"/>
      <c r="C134" s="111"/>
      <c r="D134" s="112"/>
      <c r="E134" s="112"/>
      <c r="F134" s="112"/>
      <c r="G134" s="113"/>
      <c r="H134" s="105"/>
      <c r="I134" s="114"/>
      <c r="J134" s="115"/>
    </row>
    <row r="135" spans="2:10" ht="21" customHeight="1" thickTop="1" x14ac:dyDescent="0.2">
      <c r="B135" s="95"/>
      <c r="C135" s="68" t="s">
        <v>141</v>
      </c>
      <c r="D135" s="69" t="s">
        <v>148</v>
      </c>
      <c r="E135" s="69"/>
      <c r="F135" s="62"/>
      <c r="G135" s="85"/>
      <c r="H135" s="106"/>
      <c r="I135" s="50"/>
      <c r="J135" s="103"/>
    </row>
    <row r="136" spans="2:10" x14ac:dyDescent="0.2">
      <c r="B136" s="95"/>
      <c r="C136" s="62"/>
      <c r="D136" s="69"/>
      <c r="E136" s="69"/>
      <c r="F136" s="62"/>
      <c r="G136" s="85"/>
      <c r="H136" s="106"/>
      <c r="I136" s="50"/>
      <c r="J136" s="103"/>
    </row>
    <row r="137" spans="2:10" ht="20.25" customHeight="1" x14ac:dyDescent="0.2">
      <c r="B137" s="95"/>
      <c r="D137" s="107" t="s">
        <v>268</v>
      </c>
      <c r="E137" s="107"/>
      <c r="F137" s="81"/>
      <c r="G137" s="85"/>
      <c r="H137" s="106"/>
      <c r="I137" s="50"/>
      <c r="J137" s="103"/>
    </row>
    <row r="138" spans="2:10" x14ac:dyDescent="0.2">
      <c r="B138" s="95"/>
      <c r="C138" s="68"/>
      <c r="D138" s="81"/>
      <c r="E138" s="81"/>
      <c r="F138" s="81"/>
      <c r="G138" s="85"/>
      <c r="H138" s="106"/>
      <c r="I138" s="50"/>
      <c r="J138" s="103"/>
    </row>
    <row r="139" spans="2:10" x14ac:dyDescent="0.2">
      <c r="B139" s="95"/>
      <c r="C139" s="62"/>
      <c r="D139" s="81"/>
      <c r="E139" s="81"/>
      <c r="G139" s="85"/>
      <c r="H139" s="106"/>
      <c r="I139" s="58"/>
      <c r="J139" s="103"/>
    </row>
    <row r="140" spans="2:10" x14ac:dyDescent="0.2">
      <c r="B140" s="95"/>
      <c r="C140" s="62"/>
      <c r="D140" s="89" t="s">
        <v>152</v>
      </c>
      <c r="E140" s="89"/>
      <c r="F140" s="89"/>
      <c r="G140" s="107"/>
      <c r="H140" s="100">
        <v>3440371.82</v>
      </c>
      <c r="I140" s="58"/>
      <c r="J140" s="103"/>
    </row>
    <row r="141" spans="2:10" x14ac:dyDescent="0.2">
      <c r="B141" s="95"/>
      <c r="C141" s="62"/>
      <c r="D141" s="89" t="s">
        <v>135</v>
      </c>
      <c r="E141" s="89"/>
      <c r="F141" s="89"/>
      <c r="G141" s="107"/>
      <c r="H141" s="100">
        <v>129462.08</v>
      </c>
      <c r="I141" s="58"/>
      <c r="J141" s="103"/>
    </row>
    <row r="142" spans="2:10" x14ac:dyDescent="0.2">
      <c r="B142" s="95"/>
      <c r="C142" s="62"/>
      <c r="D142" s="89" t="s">
        <v>133</v>
      </c>
      <c r="E142" s="89"/>
      <c r="F142" s="89"/>
      <c r="G142" s="107"/>
      <c r="H142" s="100">
        <v>9720830.2400000002</v>
      </c>
      <c r="I142" s="61"/>
      <c r="J142" s="103"/>
    </row>
    <row r="143" spans="2:10" hidden="1" x14ac:dyDescent="0.2">
      <c r="B143" s="95"/>
      <c r="C143" s="62"/>
      <c r="D143" s="89" t="s">
        <v>110</v>
      </c>
      <c r="E143" s="89"/>
      <c r="F143" s="89"/>
      <c r="G143" s="107"/>
      <c r="H143" s="56">
        <v>0</v>
      </c>
      <c r="I143" s="61"/>
      <c r="J143" s="103"/>
    </row>
    <row r="144" spans="2:10" hidden="1" x14ac:dyDescent="0.2">
      <c r="B144" s="95"/>
      <c r="C144" s="62"/>
      <c r="D144" s="89" t="s">
        <v>234</v>
      </c>
      <c r="E144" s="89"/>
      <c r="F144" s="89"/>
      <c r="G144" s="107"/>
      <c r="H144" s="56">
        <v>0</v>
      </c>
      <c r="I144" s="61"/>
      <c r="J144" s="103"/>
    </row>
    <row r="145" spans="2:10" x14ac:dyDescent="0.2">
      <c r="B145" s="95"/>
      <c r="C145" s="62"/>
      <c r="D145" s="116" t="s">
        <v>174</v>
      </c>
      <c r="E145" s="116"/>
      <c r="F145" s="89"/>
      <c r="G145" s="107"/>
      <c r="H145" s="100">
        <v>17649370.289999999</v>
      </c>
      <c r="I145" s="61"/>
      <c r="J145" s="103"/>
    </row>
    <row r="146" spans="2:10" hidden="1" x14ac:dyDescent="0.2">
      <c r="B146" s="95"/>
      <c r="C146" s="62"/>
      <c r="D146" s="89" t="s">
        <v>34</v>
      </c>
      <c r="E146" s="89"/>
      <c r="F146" s="89"/>
      <c r="G146" s="107"/>
      <c r="H146" s="100">
        <v>0</v>
      </c>
      <c r="I146" s="61"/>
      <c r="J146" s="103"/>
    </row>
    <row r="147" spans="2:10" x14ac:dyDescent="0.2">
      <c r="B147" s="95"/>
      <c r="C147" s="62"/>
      <c r="D147" s="116" t="s">
        <v>146</v>
      </c>
      <c r="E147" s="116"/>
      <c r="F147" s="89"/>
      <c r="G147" s="107"/>
      <c r="H147" s="100">
        <v>2797400</v>
      </c>
      <c r="I147" s="61"/>
      <c r="J147" s="103"/>
    </row>
    <row r="148" spans="2:10" ht="15" thickBot="1" x14ac:dyDescent="0.25">
      <c r="B148" s="95"/>
      <c r="C148" s="62"/>
      <c r="D148" s="117"/>
      <c r="E148" s="117"/>
      <c r="F148" s="89"/>
      <c r="G148" s="85" t="s">
        <v>149</v>
      </c>
      <c r="H148" s="110">
        <v>33737434.43</v>
      </c>
      <c r="I148" s="61"/>
      <c r="J148" s="103"/>
    </row>
    <row r="149" spans="2:10" ht="15" thickTop="1" x14ac:dyDescent="0.2">
      <c r="B149" s="95"/>
      <c r="C149" s="62"/>
      <c r="D149" s="117"/>
      <c r="E149" s="117"/>
      <c r="F149" s="89"/>
      <c r="G149" s="62"/>
      <c r="H149" s="62"/>
      <c r="I149" s="61"/>
      <c r="J149" s="103"/>
    </row>
    <row r="150" spans="2:10" hidden="1" x14ac:dyDescent="0.2">
      <c r="B150" s="95"/>
      <c r="C150" s="68" t="s">
        <v>150</v>
      </c>
      <c r="D150" s="69" t="s">
        <v>11</v>
      </c>
      <c r="E150" s="69"/>
      <c r="F150" s="70"/>
      <c r="G150" s="49"/>
      <c r="H150" s="118"/>
      <c r="I150" s="61"/>
      <c r="J150" s="103"/>
    </row>
    <row r="151" spans="2:10" hidden="1" x14ac:dyDescent="0.2">
      <c r="B151" s="95"/>
      <c r="C151" s="62"/>
      <c r="D151" s="49"/>
      <c r="E151" s="49"/>
      <c r="F151" s="49"/>
      <c r="G151" s="49"/>
      <c r="H151" s="118"/>
      <c r="I151" s="50"/>
      <c r="J151" s="103"/>
    </row>
    <row r="152" spans="2:10" ht="15" hidden="1" thickBot="1" x14ac:dyDescent="0.25">
      <c r="B152" s="95"/>
      <c r="C152" s="49"/>
      <c r="D152" s="49"/>
      <c r="E152" s="49"/>
      <c r="F152" s="49"/>
      <c r="G152" s="49"/>
      <c r="H152" s="118"/>
      <c r="I152" s="119" t="e">
        <v>#REF!</v>
      </c>
      <c r="J152" s="96"/>
    </row>
    <row r="153" spans="2:10" hidden="1" x14ac:dyDescent="0.2">
      <c r="B153" s="95"/>
      <c r="C153" s="49" t="s">
        <v>209</v>
      </c>
      <c r="D153" s="49"/>
      <c r="E153" s="49"/>
      <c r="F153" s="49"/>
      <c r="G153" s="49"/>
      <c r="H153" s="62"/>
      <c r="I153" s="49"/>
      <c r="J153" s="103"/>
    </row>
    <row r="154" spans="2:10" hidden="1" x14ac:dyDescent="0.2">
      <c r="B154" s="95"/>
      <c r="C154" s="49"/>
      <c r="D154" s="49"/>
      <c r="E154" s="49"/>
      <c r="F154" s="49"/>
      <c r="G154" s="49"/>
      <c r="H154" s="62"/>
      <c r="I154" s="49"/>
      <c r="J154" s="103"/>
    </row>
    <row r="155" spans="2:10" hidden="1" x14ac:dyDescent="0.2">
      <c r="B155" s="95"/>
      <c r="C155" s="49" t="s">
        <v>92</v>
      </c>
      <c r="D155" s="49"/>
      <c r="E155" s="49"/>
      <c r="F155" s="49"/>
      <c r="G155" s="49"/>
      <c r="H155" s="62"/>
      <c r="I155" s="50"/>
      <c r="J155" s="103"/>
    </row>
    <row r="156" spans="2:10" hidden="1" x14ac:dyDescent="0.2">
      <c r="B156" s="95"/>
      <c r="C156" s="49" t="s">
        <v>215</v>
      </c>
      <c r="D156" s="49"/>
      <c r="E156" s="49"/>
      <c r="F156" s="49"/>
      <c r="G156" s="49"/>
      <c r="H156" s="62"/>
      <c r="I156" s="50"/>
      <c r="J156" s="103"/>
    </row>
    <row r="157" spans="2:10" hidden="1" x14ac:dyDescent="0.2">
      <c r="B157" s="95"/>
      <c r="C157" s="49" t="s">
        <v>175</v>
      </c>
      <c r="D157" s="49"/>
      <c r="E157" s="49"/>
      <c r="F157" s="49"/>
      <c r="G157" s="49"/>
      <c r="H157" s="62"/>
      <c r="I157" s="50"/>
      <c r="J157" s="103"/>
    </row>
    <row r="158" spans="2:10" hidden="1" x14ac:dyDescent="0.2">
      <c r="B158" s="95"/>
      <c r="C158" s="49" t="s">
        <v>2</v>
      </c>
      <c r="D158" s="49"/>
      <c r="E158" s="49"/>
      <c r="F158" s="49"/>
      <c r="G158" s="49"/>
      <c r="H158" s="62"/>
      <c r="I158" s="50" t="s">
        <v>93</v>
      </c>
      <c r="J158" s="103"/>
    </row>
    <row r="159" spans="2:10" hidden="1" x14ac:dyDescent="0.2">
      <c r="B159" s="95"/>
      <c r="C159" s="49" t="s">
        <v>3</v>
      </c>
      <c r="D159" s="49"/>
      <c r="E159" s="49"/>
      <c r="F159" s="49"/>
      <c r="G159" s="49"/>
      <c r="H159" s="62"/>
      <c r="I159" s="50"/>
      <c r="J159" s="103"/>
    </row>
    <row r="160" spans="2:10" hidden="1" x14ac:dyDescent="0.2">
      <c r="B160" s="95"/>
      <c r="C160" s="54" t="s">
        <v>127</v>
      </c>
      <c r="D160" s="49"/>
      <c r="E160" s="49"/>
      <c r="F160" s="49"/>
      <c r="G160" s="49"/>
      <c r="H160" s="62"/>
      <c r="I160" s="51">
        <v>0</v>
      </c>
      <c r="J160" s="103"/>
    </row>
    <row r="161" spans="2:10" hidden="1" x14ac:dyDescent="0.2">
      <c r="B161" s="95"/>
      <c r="C161" s="49" t="s">
        <v>128</v>
      </c>
      <c r="D161" s="49"/>
      <c r="E161" s="49"/>
      <c r="F161" s="49"/>
      <c r="G161" s="49"/>
      <c r="H161" s="62"/>
      <c r="I161" s="56"/>
      <c r="J161" s="103"/>
    </row>
    <row r="162" spans="2:10" x14ac:dyDescent="0.2">
      <c r="B162" s="95"/>
      <c r="C162" s="49"/>
      <c r="D162" s="49"/>
      <c r="E162" s="49"/>
      <c r="F162" s="49"/>
      <c r="G162" s="49"/>
      <c r="H162" s="62"/>
      <c r="I162" s="56"/>
      <c r="J162" s="103"/>
    </row>
    <row r="163" spans="2:10" x14ac:dyDescent="0.2">
      <c r="B163" s="95"/>
      <c r="C163" s="170"/>
      <c r="D163" s="54"/>
      <c r="E163" s="54"/>
      <c r="F163" s="49"/>
      <c r="G163" s="49"/>
      <c r="I163" s="106"/>
      <c r="J163" s="103"/>
    </row>
    <row r="164" spans="2:10" ht="21.75" customHeight="1" thickBot="1" x14ac:dyDescent="0.25">
      <c r="B164" s="149"/>
      <c r="C164" s="151"/>
      <c r="D164" s="151"/>
      <c r="E164" s="151"/>
      <c r="F164" s="150"/>
      <c r="G164" s="150"/>
      <c r="H164" s="111"/>
      <c r="I164" s="105"/>
      <c r="J164" s="115"/>
    </row>
    <row r="165" spans="2:10" ht="15" thickTop="1" x14ac:dyDescent="0.2">
      <c r="C165" s="49"/>
    </row>
    <row r="166" spans="2:10" x14ac:dyDescent="0.2">
      <c r="H166" s="21"/>
    </row>
    <row r="167" spans="2:10" x14ac:dyDescent="0.2">
      <c r="H167" s="21"/>
    </row>
    <row r="168" spans="2:10" x14ac:dyDescent="0.2">
      <c r="D168" s="32"/>
      <c r="E168" s="35"/>
      <c r="F168" s="7"/>
      <c r="G168" s="33"/>
      <c r="H168" s="25"/>
    </row>
    <row r="169" spans="2:10" x14ac:dyDescent="0.2">
      <c r="D169" s="32"/>
      <c r="E169" s="35"/>
      <c r="F169" s="7"/>
      <c r="G169" s="33"/>
      <c r="H169" s="25"/>
    </row>
    <row r="170" spans="2:10" x14ac:dyDescent="0.2">
      <c r="H170" s="355"/>
    </row>
    <row r="172" spans="2:10" x14ac:dyDescent="0.2">
      <c r="H172" s="37"/>
    </row>
    <row r="173" spans="2:10" x14ac:dyDescent="0.2">
      <c r="H173" s="37"/>
    </row>
    <row r="174" spans="2:10" x14ac:dyDescent="0.2">
      <c r="H174" s="37"/>
    </row>
    <row r="175" spans="2:10" x14ac:dyDescent="0.2">
      <c r="H175" s="37"/>
    </row>
    <row r="176" spans="2:10" x14ac:dyDescent="0.2">
      <c r="H176" s="37"/>
    </row>
    <row r="177" spans="8:8" x14ac:dyDescent="0.2">
      <c r="H177" s="37"/>
    </row>
    <row r="178" spans="8:8" x14ac:dyDescent="0.2">
      <c r="H178" s="37"/>
    </row>
    <row r="179" spans="8:8" x14ac:dyDescent="0.2">
      <c r="H179" s="37"/>
    </row>
    <row r="180" spans="8:8" x14ac:dyDescent="0.2">
      <c r="H180" s="37"/>
    </row>
    <row r="181" spans="8:8" x14ac:dyDescent="0.2">
      <c r="H181" s="37"/>
    </row>
    <row r="182" spans="8:8" x14ac:dyDescent="0.2">
      <c r="H182" s="38"/>
    </row>
  </sheetData>
  <mergeCells count="7">
    <mergeCell ref="G65:G66"/>
    <mergeCell ref="D65:D66"/>
    <mergeCell ref="C6:J6"/>
    <mergeCell ref="C7:J7"/>
    <mergeCell ref="C9:J9"/>
    <mergeCell ref="C10:J10"/>
    <mergeCell ref="B8:J8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2"/>
  <sheetViews>
    <sheetView zoomScale="148" zoomScaleNormal="148" workbookViewId="0">
      <selection activeCell="C30" sqref="C30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19"/>
      <c r="D6" s="19"/>
      <c r="E6" s="19"/>
      <c r="F6" s="19"/>
      <c r="G6" s="263"/>
    </row>
    <row r="7" spans="2:7" x14ac:dyDescent="0.2">
      <c r="B7" s="262"/>
      <c r="C7" s="19"/>
      <c r="D7" s="19"/>
      <c r="E7" s="19"/>
      <c r="F7" s="19"/>
      <c r="G7" s="263"/>
    </row>
    <row r="8" spans="2:7" x14ac:dyDescent="0.2">
      <c r="B8" s="262"/>
      <c r="C8" s="4"/>
      <c r="D8" s="4"/>
      <c r="E8" s="4"/>
      <c r="F8" s="4"/>
      <c r="G8" s="263"/>
    </row>
    <row r="9" spans="2:7" x14ac:dyDescent="0.2">
      <c r="B9" s="361" t="s">
        <v>1</v>
      </c>
      <c r="C9" s="362"/>
      <c r="D9" s="362"/>
      <c r="E9" s="362"/>
      <c r="F9" s="362"/>
      <c r="G9" s="363"/>
    </row>
    <row r="10" spans="2:7" x14ac:dyDescent="0.2">
      <c r="B10" s="361" t="s">
        <v>260</v>
      </c>
      <c r="C10" s="362"/>
      <c r="D10" s="362"/>
      <c r="E10" s="362"/>
      <c r="F10" s="362"/>
      <c r="G10" s="363"/>
    </row>
    <row r="11" spans="2:7" x14ac:dyDescent="0.2">
      <c r="B11" s="361" t="s">
        <v>269</v>
      </c>
      <c r="C11" s="362"/>
      <c r="D11" s="362"/>
      <c r="E11" s="362"/>
      <c r="F11" s="362"/>
      <c r="G11" s="363"/>
    </row>
    <row r="12" spans="2:7" x14ac:dyDescent="0.2">
      <c r="B12" s="361" t="s">
        <v>193</v>
      </c>
      <c r="C12" s="362"/>
      <c r="D12" s="362"/>
      <c r="E12" s="362"/>
      <c r="F12" s="362"/>
      <c r="G12" s="363"/>
    </row>
    <row r="13" spans="2:7" ht="15" thickBot="1" x14ac:dyDescent="0.25">
      <c r="B13" s="273"/>
      <c r="C13" s="20"/>
      <c r="D13" s="20"/>
      <c r="E13" s="20"/>
      <c r="F13" s="20"/>
      <c r="G13" s="274"/>
    </row>
    <row r="14" spans="2:7" x14ac:dyDescent="0.2">
      <c r="B14" s="275"/>
      <c r="C14" s="49"/>
      <c r="D14" s="49"/>
      <c r="E14" s="49"/>
      <c r="F14" s="49"/>
      <c r="G14" s="96"/>
    </row>
    <row r="15" spans="2:7" x14ac:dyDescent="0.2">
      <c r="B15" s="275"/>
      <c r="C15" s="49"/>
      <c r="D15" s="321" t="s">
        <v>270</v>
      </c>
      <c r="E15" s="48"/>
      <c r="F15" s="321" t="s">
        <v>89</v>
      </c>
      <c r="G15" s="96"/>
    </row>
    <row r="16" spans="2:7" x14ac:dyDescent="0.2">
      <c r="B16" s="275"/>
      <c r="C16" s="49"/>
      <c r="D16" s="49"/>
      <c r="E16" s="49"/>
      <c r="F16" s="49"/>
      <c r="G16" s="96"/>
    </row>
    <row r="17" spans="2:7" x14ac:dyDescent="0.2">
      <c r="B17" s="275"/>
      <c r="C17" s="46" t="s">
        <v>221</v>
      </c>
      <c r="D17" s="62"/>
      <c r="E17" s="62"/>
      <c r="F17" s="62"/>
      <c r="G17" s="96"/>
    </row>
    <row r="18" spans="2:7" ht="12.75" hidden="1" customHeight="1" x14ac:dyDescent="0.2">
      <c r="B18" s="275"/>
      <c r="C18" s="49" t="s">
        <v>80</v>
      </c>
      <c r="D18" s="100">
        <v>0</v>
      </c>
      <c r="E18" s="100"/>
      <c r="F18" s="100">
        <v>0</v>
      </c>
      <c r="G18" s="96"/>
    </row>
    <row r="19" spans="2:7" hidden="1" x14ac:dyDescent="0.2">
      <c r="B19" s="275"/>
      <c r="C19" s="49" t="s">
        <v>187</v>
      </c>
      <c r="D19" s="100"/>
      <c r="E19" s="100"/>
      <c r="F19" s="100">
        <v>0</v>
      </c>
      <c r="G19" s="96"/>
    </row>
    <row r="20" spans="2:7" x14ac:dyDescent="0.2">
      <c r="B20" s="275"/>
      <c r="C20" s="49"/>
      <c r="D20" s="100"/>
      <c r="E20" s="100"/>
      <c r="F20" s="100"/>
      <c r="G20" s="96"/>
    </row>
    <row r="21" spans="2:7" x14ac:dyDescent="0.2">
      <c r="B21" s="275"/>
      <c r="C21" s="211" t="s">
        <v>151</v>
      </c>
      <c r="D21" s="250">
        <v>20621320.82</v>
      </c>
      <c r="E21" s="254"/>
      <c r="F21" s="250">
        <v>213737557.53999999</v>
      </c>
      <c r="G21" s="96"/>
    </row>
    <row r="22" spans="2:7" x14ac:dyDescent="0.2">
      <c r="B22" s="275"/>
      <c r="C22" s="211" t="s">
        <v>161</v>
      </c>
      <c r="D22" s="250">
        <v>32985920</v>
      </c>
      <c r="E22" s="254"/>
      <c r="F22" s="250">
        <v>347894912.32999998</v>
      </c>
      <c r="G22" s="96"/>
    </row>
    <row r="23" spans="2:7" x14ac:dyDescent="0.2">
      <c r="B23" s="275"/>
      <c r="C23" s="211" t="s">
        <v>168</v>
      </c>
      <c r="D23" s="250">
        <v>303735.96000000002</v>
      </c>
      <c r="E23" s="276"/>
      <c r="F23" s="250">
        <v>2295108</v>
      </c>
      <c r="G23" s="96"/>
    </row>
    <row r="24" spans="2:7" hidden="1" x14ac:dyDescent="0.2">
      <c r="B24" s="275"/>
      <c r="C24" s="211" t="s">
        <v>170</v>
      </c>
      <c r="D24" s="250">
        <v>0</v>
      </c>
      <c r="E24" s="231"/>
      <c r="F24" s="250">
        <v>0</v>
      </c>
      <c r="G24" s="96"/>
    </row>
    <row r="25" spans="2:7" x14ac:dyDescent="0.2">
      <c r="B25" s="275"/>
      <c r="C25" s="211" t="s">
        <v>108</v>
      </c>
      <c r="D25" s="251">
        <v>245200.48</v>
      </c>
      <c r="E25" s="250"/>
      <c r="F25" s="251">
        <v>5306007.6300000008</v>
      </c>
      <c r="G25" s="96"/>
    </row>
    <row r="26" spans="2:7" x14ac:dyDescent="0.2">
      <c r="B26" s="275"/>
      <c r="C26" s="59" t="s">
        <v>194</v>
      </c>
      <c r="D26" s="57">
        <v>54156177.259999998</v>
      </c>
      <c r="E26" s="100"/>
      <c r="F26" s="57">
        <v>569233585.5</v>
      </c>
      <c r="G26" s="96"/>
    </row>
    <row r="27" spans="2:7" x14ac:dyDescent="0.2">
      <c r="B27" s="275"/>
      <c r="D27" s="325"/>
      <c r="E27" s="325"/>
      <c r="G27" s="96"/>
    </row>
    <row r="28" spans="2:7" x14ac:dyDescent="0.2">
      <c r="B28" s="275"/>
      <c r="C28" s="46" t="s">
        <v>222</v>
      </c>
      <c r="D28" s="277"/>
      <c r="E28" s="45"/>
      <c r="F28" s="277"/>
      <c r="G28" s="96"/>
    </row>
    <row r="29" spans="2:7" x14ac:dyDescent="0.2">
      <c r="B29" s="275"/>
      <c r="C29" s="46"/>
      <c r="D29" s="100"/>
      <c r="E29" s="100"/>
      <c r="F29" s="100"/>
      <c r="G29" s="96"/>
    </row>
    <row r="30" spans="2:7" x14ac:dyDescent="0.2">
      <c r="B30" s="275"/>
      <c r="C30" s="252" t="s">
        <v>96</v>
      </c>
      <c r="D30" s="250">
        <v>32635421.449999999</v>
      </c>
      <c r="E30" s="254"/>
      <c r="F30" s="250">
        <v>362339480.88999999</v>
      </c>
      <c r="G30" s="96"/>
    </row>
    <row r="31" spans="2:7" x14ac:dyDescent="0.2">
      <c r="B31" s="275"/>
      <c r="C31" s="253" t="s">
        <v>97</v>
      </c>
      <c r="D31" s="250">
        <v>5516222.3799999999</v>
      </c>
      <c r="E31" s="254"/>
      <c r="F31" s="250">
        <v>202968598.38</v>
      </c>
      <c r="G31" s="96"/>
    </row>
    <row r="32" spans="2:7" x14ac:dyDescent="0.2">
      <c r="B32" s="275"/>
      <c r="C32" s="253" t="s">
        <v>243</v>
      </c>
      <c r="D32" s="250">
        <v>2077754.91</v>
      </c>
      <c r="E32" s="328"/>
      <c r="F32" s="250">
        <v>24284017.920000002</v>
      </c>
      <c r="G32" s="96"/>
    </row>
    <row r="33" spans="2:7" x14ac:dyDescent="0.2">
      <c r="B33" s="275"/>
      <c r="C33" s="253" t="s">
        <v>114</v>
      </c>
      <c r="D33" s="250">
        <v>1495319.12</v>
      </c>
      <c r="E33" s="254"/>
      <c r="F33" s="250">
        <v>16314390.359999999</v>
      </c>
      <c r="G33" s="96"/>
    </row>
    <row r="34" spans="2:7" x14ac:dyDescent="0.2">
      <c r="B34" s="275"/>
      <c r="C34" s="253" t="s">
        <v>98</v>
      </c>
      <c r="D34" s="251">
        <v>225644</v>
      </c>
      <c r="E34" s="254"/>
      <c r="F34" s="251">
        <v>9531090.5</v>
      </c>
      <c r="G34" s="96"/>
    </row>
    <row r="35" spans="2:7" x14ac:dyDescent="0.2">
      <c r="B35" s="275"/>
      <c r="C35" s="53" t="s">
        <v>100</v>
      </c>
      <c r="D35" s="57">
        <v>41950361.859999992</v>
      </c>
      <c r="E35" s="106"/>
      <c r="F35" s="57">
        <v>615437578.04999995</v>
      </c>
      <c r="G35" s="96"/>
    </row>
    <row r="36" spans="2:7" x14ac:dyDescent="0.2">
      <c r="B36" s="275"/>
      <c r="C36" s="53"/>
      <c r="D36" s="106"/>
      <c r="E36" s="106"/>
      <c r="F36" s="106"/>
      <c r="G36" s="96"/>
    </row>
    <row r="37" spans="2:7" hidden="1" x14ac:dyDescent="0.2">
      <c r="B37" s="275"/>
      <c r="C37" s="46" t="s">
        <v>99</v>
      </c>
      <c r="D37" s="100"/>
      <c r="E37" s="45"/>
      <c r="F37" s="100"/>
      <c r="G37" s="96"/>
    </row>
    <row r="38" spans="2:7" hidden="1" x14ac:dyDescent="0.2">
      <c r="B38" s="275"/>
      <c r="C38" s="89" t="s">
        <v>195</v>
      </c>
      <c r="D38" s="120">
        <v>0</v>
      </c>
      <c r="E38" s="45"/>
      <c r="F38" s="109">
        <v>0</v>
      </c>
      <c r="G38" s="96"/>
    </row>
    <row r="39" spans="2:7" hidden="1" x14ac:dyDescent="0.2">
      <c r="B39" s="275"/>
      <c r="C39" s="53" t="s">
        <v>101</v>
      </c>
      <c r="D39" s="82">
        <v>0</v>
      </c>
      <c r="E39" s="106"/>
      <c r="F39" s="106">
        <v>0</v>
      </c>
      <c r="G39" s="96"/>
    </row>
    <row r="40" spans="2:7" x14ac:dyDescent="0.2">
      <c r="B40" s="275"/>
      <c r="C40" s="53"/>
      <c r="D40" s="106"/>
      <c r="E40" s="106"/>
      <c r="F40" s="106"/>
      <c r="G40" s="96"/>
    </row>
    <row r="41" spans="2:7" x14ac:dyDescent="0.2">
      <c r="B41" s="275"/>
      <c r="C41" s="59" t="s">
        <v>82</v>
      </c>
      <c r="D41" s="57">
        <v>41950361.859999992</v>
      </c>
      <c r="E41" s="100"/>
      <c r="F41" s="57">
        <v>615437578.04999995</v>
      </c>
      <c r="G41" s="96"/>
    </row>
    <row r="42" spans="2:7" x14ac:dyDescent="0.2">
      <c r="B42" s="275"/>
      <c r="C42" s="49"/>
      <c r="D42" s="100"/>
      <c r="E42" s="100"/>
      <c r="F42" s="109"/>
      <c r="G42" s="96"/>
    </row>
    <row r="43" spans="2:7" ht="15" thickBot="1" x14ac:dyDescent="0.25">
      <c r="B43" s="275"/>
      <c r="C43" s="59" t="s">
        <v>171</v>
      </c>
      <c r="D43" s="110">
        <v>12205815.400000006</v>
      </c>
      <c r="E43" s="100"/>
      <c r="F43" s="110">
        <v>-46203992.549999952</v>
      </c>
      <c r="G43" s="96"/>
    </row>
    <row r="44" spans="2:7" ht="15" thickTop="1" x14ac:dyDescent="0.2">
      <c r="B44" s="275"/>
      <c r="C44" s="49"/>
      <c r="D44" s="55"/>
      <c r="E44" s="62"/>
      <c r="F44" s="62"/>
      <c r="G44" s="96"/>
    </row>
    <row r="45" spans="2:7" ht="14.25" hidden="1" customHeight="1" x14ac:dyDescent="0.2">
      <c r="B45" s="275"/>
      <c r="C45" s="46"/>
      <c r="D45" s="55"/>
      <c r="E45" s="62"/>
      <c r="F45" s="62"/>
      <c r="G45" s="96"/>
    </row>
    <row r="46" spans="2:7" hidden="1" x14ac:dyDescent="0.2">
      <c r="B46" s="275"/>
      <c r="C46" s="46"/>
      <c r="D46" s="55"/>
      <c r="E46" s="62"/>
      <c r="F46" s="62"/>
      <c r="G46" s="96"/>
    </row>
    <row r="47" spans="2:7" hidden="1" x14ac:dyDescent="0.2">
      <c r="B47" s="275"/>
      <c r="C47" s="46"/>
      <c r="D47" s="55"/>
      <c r="E47" s="62"/>
      <c r="F47" s="62"/>
      <c r="G47" s="96"/>
    </row>
    <row r="48" spans="2:7" x14ac:dyDescent="0.2">
      <c r="B48" s="275"/>
      <c r="C48" s="54"/>
      <c r="D48" s="81"/>
      <c r="E48" s="45"/>
      <c r="F48" s="45"/>
      <c r="G48" s="96"/>
    </row>
    <row r="49" spans="2:7" x14ac:dyDescent="0.2">
      <c r="B49" s="275"/>
      <c r="C49" s="54"/>
      <c r="D49" s="277"/>
      <c r="E49" s="45"/>
      <c r="F49" s="277"/>
      <c r="G49" s="96"/>
    </row>
    <row r="50" spans="2:7" x14ac:dyDescent="0.2">
      <c r="B50" s="275"/>
      <c r="C50" s="49"/>
      <c r="D50" s="277"/>
      <c r="E50" s="277"/>
      <c r="F50" s="277"/>
      <c r="G50" s="96"/>
    </row>
    <row r="51" spans="2:7" x14ac:dyDescent="0.2">
      <c r="B51" s="275"/>
      <c r="C51" s="49"/>
      <c r="E51" s="49"/>
      <c r="F51" s="123"/>
      <c r="G51" s="96"/>
    </row>
    <row r="52" spans="2:7" ht="15" thickBot="1" x14ac:dyDescent="0.25">
      <c r="B52" s="278"/>
      <c r="C52" s="150"/>
      <c r="D52" s="279"/>
      <c r="E52" s="150"/>
      <c r="F52" s="280"/>
      <c r="G52" s="281"/>
    </row>
    <row r="53" spans="2:7" s="16" customFormat="1" ht="15" thickTop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11"/>
      <c r="D56" s="11"/>
      <c r="E56" s="11"/>
      <c r="F56" s="11"/>
      <c r="G56" s="11"/>
    </row>
    <row r="57" spans="2:7" s="16" customFormat="1" x14ac:dyDescent="0.2">
      <c r="B57" s="11"/>
      <c r="C57" s="353" t="s">
        <v>248</v>
      </c>
      <c r="D57" s="372" t="s">
        <v>252</v>
      </c>
      <c r="E57" s="372"/>
      <c r="F57" s="372"/>
      <c r="G57" s="11"/>
    </row>
    <row r="58" spans="2:7" s="5" customFormat="1" x14ac:dyDescent="0.2">
      <c r="B58" s="10"/>
      <c r="C58" s="13" t="s">
        <v>246</v>
      </c>
      <c r="D58" s="368" t="s">
        <v>216</v>
      </c>
      <c r="E58" s="368"/>
      <c r="F58" s="368"/>
      <c r="G58" s="12"/>
    </row>
    <row r="59" spans="2:7" s="5" customFormat="1" x14ac:dyDescent="0.2">
      <c r="B59" s="10"/>
      <c r="D59" s="256"/>
      <c r="E59" s="256"/>
      <c r="F59" s="256"/>
      <c r="G59" s="12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1"/>
      <c r="D61" s="11"/>
      <c r="E61" s="11"/>
      <c r="F61" s="11"/>
      <c r="G61" s="11"/>
    </row>
    <row r="62" spans="2:7" s="16" customFormat="1" x14ac:dyDescent="0.2">
      <c r="B62" s="11"/>
      <c r="C62" s="13" t="s">
        <v>253</v>
      </c>
      <c r="D62" s="11"/>
      <c r="E62" s="11"/>
      <c r="F62" s="11"/>
      <c r="G62" s="11"/>
    </row>
    <row r="63" spans="2:7" s="16" customFormat="1" x14ac:dyDescent="0.2">
      <c r="B63" s="11"/>
      <c r="C63" s="257" t="s">
        <v>54</v>
      </c>
      <c r="D63" s="257"/>
      <c r="E63" s="257"/>
      <c r="F63" s="257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>
      <c r="B73" s="11"/>
      <c r="C73" s="11"/>
      <c r="D73" s="11"/>
      <c r="E73" s="11"/>
      <c r="F73" s="11"/>
      <c r="G73" s="11"/>
    </row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/>
    <row r="1872" spans="3:6" s="16" customFormat="1" x14ac:dyDescent="0.2">
      <c r="C1872" s="15"/>
      <c r="D1872" s="15"/>
      <c r="E1872" s="15"/>
      <c r="F1872" s="15"/>
    </row>
  </sheetData>
  <mergeCells count="6">
    <mergeCell ref="D58:F58"/>
    <mergeCell ref="D57:F57"/>
    <mergeCell ref="B9:G9"/>
    <mergeCell ref="B11:G11"/>
    <mergeCell ref="B12:G12"/>
    <mergeCell ref="B10:G10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2"/>
  <sheetViews>
    <sheetView zoomScale="160" zoomScaleNormal="160" workbookViewId="0">
      <selection activeCell="B16" sqref="B16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2"/>
      <c r="C4" s="283"/>
      <c r="D4" s="284"/>
      <c r="E4" s="284"/>
      <c r="F4" s="285"/>
    </row>
    <row r="5" spans="2:6" x14ac:dyDescent="0.2">
      <c r="B5" s="286"/>
      <c r="C5" s="39"/>
      <c r="D5" s="40"/>
      <c r="E5" s="40"/>
      <c r="F5" s="287"/>
    </row>
    <row r="6" spans="2:6" x14ac:dyDescent="0.2">
      <c r="B6" s="286"/>
      <c r="C6" s="39"/>
      <c r="D6" s="40"/>
      <c r="E6" s="40"/>
      <c r="F6" s="287"/>
    </row>
    <row r="7" spans="2:6" x14ac:dyDescent="0.2">
      <c r="B7" s="286"/>
      <c r="C7" s="39"/>
      <c r="D7" s="40"/>
      <c r="E7" s="40"/>
      <c r="F7" s="288"/>
    </row>
    <row r="8" spans="2:6" x14ac:dyDescent="0.2">
      <c r="B8" s="289"/>
      <c r="C8" s="18"/>
      <c r="D8" s="18"/>
      <c r="E8" s="18"/>
      <c r="F8" s="290"/>
    </row>
    <row r="9" spans="2:6" x14ac:dyDescent="0.2">
      <c r="B9" s="361" t="s">
        <v>7</v>
      </c>
      <c r="C9" s="362"/>
      <c r="D9" s="362"/>
      <c r="E9" s="362"/>
      <c r="F9" s="363"/>
    </row>
    <row r="10" spans="2:6" x14ac:dyDescent="0.2">
      <c r="B10" s="361" t="s">
        <v>260</v>
      </c>
      <c r="C10" s="362"/>
      <c r="D10" s="362"/>
      <c r="E10" s="362"/>
      <c r="F10" s="363"/>
    </row>
    <row r="11" spans="2:6" x14ac:dyDescent="0.2">
      <c r="B11" s="361" t="s">
        <v>269</v>
      </c>
      <c r="C11" s="362"/>
      <c r="D11" s="362"/>
      <c r="E11" s="362"/>
      <c r="F11" s="363"/>
    </row>
    <row r="12" spans="2:6" x14ac:dyDescent="0.2">
      <c r="B12" s="361" t="s">
        <v>193</v>
      </c>
      <c r="C12" s="362"/>
      <c r="D12" s="362"/>
      <c r="E12" s="362"/>
      <c r="F12" s="363"/>
    </row>
    <row r="13" spans="2:6" ht="15" thickBot="1" x14ac:dyDescent="0.25">
      <c r="B13" s="291"/>
      <c r="C13" s="41"/>
      <c r="D13" s="42"/>
      <c r="E13" s="42"/>
      <c r="F13" s="292"/>
    </row>
    <row r="14" spans="2:6" x14ac:dyDescent="0.2">
      <c r="B14" s="293"/>
      <c r="C14" s="124"/>
      <c r="D14" s="125"/>
      <c r="E14" s="125"/>
      <c r="F14" s="294"/>
    </row>
    <row r="15" spans="2:6" x14ac:dyDescent="0.2">
      <c r="B15" s="295" t="s">
        <v>223</v>
      </c>
      <c r="C15" s="81"/>
      <c r="D15" s="126"/>
      <c r="E15" s="127"/>
      <c r="F15" s="296"/>
    </row>
    <row r="16" spans="2:6" x14ac:dyDescent="0.2">
      <c r="B16" s="295"/>
      <c r="C16" s="81"/>
      <c r="D16" s="126"/>
      <c r="E16" s="127"/>
      <c r="F16" s="296"/>
    </row>
    <row r="17" spans="2:6" x14ac:dyDescent="0.2">
      <c r="B17" s="322" t="s">
        <v>228</v>
      </c>
      <c r="C17" s="81"/>
      <c r="D17" s="126"/>
      <c r="E17" s="127"/>
      <c r="F17" s="296"/>
    </row>
    <row r="18" spans="2:6" ht="16.5" x14ac:dyDescent="0.35">
      <c r="B18" s="297" t="s">
        <v>0</v>
      </c>
      <c r="C18" s="81"/>
      <c r="D18" s="126"/>
      <c r="E18" s="345" t="s">
        <v>270</v>
      </c>
      <c r="F18" s="298" t="s">
        <v>89</v>
      </c>
    </row>
    <row r="19" spans="2:6" x14ac:dyDescent="0.2">
      <c r="B19" s="297"/>
      <c r="C19" s="81"/>
      <c r="D19" s="126"/>
      <c r="E19" s="126"/>
      <c r="F19" s="296"/>
    </row>
    <row r="20" spans="2:6" ht="12.75" customHeight="1" x14ac:dyDescent="0.2">
      <c r="B20" s="299" t="s">
        <v>104</v>
      </c>
      <c r="C20" s="81"/>
      <c r="D20" s="126"/>
      <c r="E20" s="52">
        <v>12205815.400000006</v>
      </c>
      <c r="F20" s="296">
        <v>-46203992.549999952</v>
      </c>
    </row>
    <row r="21" spans="2:6" ht="12" customHeight="1" x14ac:dyDescent="0.2">
      <c r="B21" s="299"/>
      <c r="C21" s="81"/>
      <c r="D21" s="126"/>
      <c r="E21" s="52"/>
      <c r="F21" s="296"/>
    </row>
    <row r="22" spans="2:6" ht="14.25" customHeight="1" x14ac:dyDescent="0.2">
      <c r="B22" s="275" t="s">
        <v>179</v>
      </c>
      <c r="C22" s="62"/>
      <c r="D22" s="127"/>
      <c r="E22" s="333">
        <v>-153374.18</v>
      </c>
      <c r="F22" s="300">
        <v>-152163.00999999998</v>
      </c>
    </row>
    <row r="23" spans="2:6" ht="14.25" customHeight="1" x14ac:dyDescent="0.2">
      <c r="B23" s="275" t="s">
        <v>130</v>
      </c>
      <c r="C23" s="62"/>
      <c r="D23" s="127"/>
      <c r="E23" s="333">
        <v>5456034.4400000004</v>
      </c>
      <c r="F23" s="300">
        <v>3739507.0100000007</v>
      </c>
    </row>
    <row r="24" spans="2:6" ht="14.25" hidden="1" customHeight="1" x14ac:dyDescent="0.2">
      <c r="B24" s="275" t="s">
        <v>12</v>
      </c>
      <c r="C24" s="62"/>
      <c r="D24" s="127"/>
      <c r="E24" s="333">
        <v>0</v>
      </c>
      <c r="F24" s="300">
        <v>0</v>
      </c>
    </row>
    <row r="25" spans="2:6" s="43" customFormat="1" x14ac:dyDescent="0.2">
      <c r="B25" s="275" t="s">
        <v>182</v>
      </c>
      <c r="C25" s="81"/>
      <c r="D25" s="126"/>
      <c r="E25" s="348">
        <v>1083574.83</v>
      </c>
      <c r="F25" s="300">
        <v>4026035.39</v>
      </c>
    </row>
    <row r="26" spans="2:6" s="43" customFormat="1" ht="13.5" customHeight="1" x14ac:dyDescent="0.2">
      <c r="B26" s="275" t="s">
        <v>102</v>
      </c>
      <c r="C26" s="81"/>
      <c r="D26" s="126"/>
      <c r="E26" s="348">
        <v>155028.07999999999</v>
      </c>
      <c r="F26" s="300">
        <v>34492.239999999991</v>
      </c>
    </row>
    <row r="27" spans="2:6" s="43" customFormat="1" ht="13.5" customHeight="1" x14ac:dyDescent="0.2">
      <c r="B27" s="275" t="s">
        <v>144</v>
      </c>
      <c r="C27" s="81"/>
      <c r="D27" s="126"/>
      <c r="E27" s="348">
        <v>210052.75</v>
      </c>
      <c r="F27" s="300">
        <v>2596481.4500000002</v>
      </c>
    </row>
    <row r="28" spans="2:6" s="43" customFormat="1" x14ac:dyDescent="0.2">
      <c r="B28" s="275" t="s">
        <v>94</v>
      </c>
      <c r="C28" s="81"/>
      <c r="D28" s="126"/>
      <c r="E28" s="333">
        <v>49861.41</v>
      </c>
      <c r="F28" s="300">
        <v>-12423568.68</v>
      </c>
    </row>
    <row r="29" spans="2:6" s="43" customFormat="1" x14ac:dyDescent="0.2">
      <c r="B29" s="275" t="s">
        <v>129</v>
      </c>
      <c r="C29" s="81"/>
      <c r="D29" s="126"/>
      <c r="E29" s="333">
        <v>-2180870.96</v>
      </c>
      <c r="F29" s="300">
        <v>-165578.78000000003</v>
      </c>
    </row>
    <row r="30" spans="2:6" s="43" customFormat="1" x14ac:dyDescent="0.2">
      <c r="B30" s="275" t="s">
        <v>103</v>
      </c>
      <c r="C30" s="81"/>
      <c r="D30" s="126"/>
      <c r="E30" s="333">
        <v>-24845944.659999996</v>
      </c>
      <c r="F30" s="300">
        <v>19534236.090000004</v>
      </c>
    </row>
    <row r="31" spans="2:6" s="43" customFormat="1" x14ac:dyDescent="0.2">
      <c r="B31" s="275" t="s">
        <v>188</v>
      </c>
      <c r="C31" s="81"/>
      <c r="D31" s="126"/>
      <c r="E31" s="333">
        <v>0</v>
      </c>
      <c r="F31" s="300">
        <v>-93797889.519999996</v>
      </c>
    </row>
    <row r="32" spans="2:6" s="43" customFormat="1" x14ac:dyDescent="0.2">
      <c r="B32" s="275" t="s">
        <v>124</v>
      </c>
      <c r="C32" s="81"/>
      <c r="D32" s="126"/>
      <c r="E32" s="333">
        <v>1938087.5</v>
      </c>
      <c r="F32" s="300">
        <v>577001.79</v>
      </c>
    </row>
    <row r="33" spans="2:6" s="43" customFormat="1" x14ac:dyDescent="0.2">
      <c r="B33" s="275" t="s">
        <v>162</v>
      </c>
      <c r="C33" s="81"/>
      <c r="D33" s="126"/>
      <c r="E33" s="333">
        <v>-58167403.93</v>
      </c>
      <c r="F33" s="300">
        <v>-661587093.15999997</v>
      </c>
    </row>
    <row r="34" spans="2:6" s="43" customFormat="1" ht="15" thickBot="1" x14ac:dyDescent="0.25">
      <c r="B34" s="302"/>
      <c r="C34" s="128"/>
      <c r="D34" s="129"/>
      <c r="E34" s="129"/>
      <c r="F34" s="303"/>
    </row>
    <row r="35" spans="2:6" ht="16.5" customHeight="1" thickBot="1" x14ac:dyDescent="0.25">
      <c r="B35" s="310" t="s">
        <v>224</v>
      </c>
      <c r="C35" s="130"/>
      <c r="D35" s="131" t="e">
        <v>#REF!</v>
      </c>
      <c r="E35" s="147">
        <v>-64249139.319999993</v>
      </c>
      <c r="F35" s="304">
        <v>-783822531.7299999</v>
      </c>
    </row>
    <row r="36" spans="2:6" ht="14.25" customHeight="1" x14ac:dyDescent="0.2">
      <c r="B36" s="305"/>
      <c r="C36" s="124"/>
      <c r="D36" s="125"/>
      <c r="E36" s="125"/>
      <c r="F36" s="294"/>
    </row>
    <row r="37" spans="2:6" x14ac:dyDescent="0.2">
      <c r="B37" s="295" t="s">
        <v>225</v>
      </c>
      <c r="C37" s="81"/>
      <c r="D37" s="126"/>
      <c r="E37" s="127"/>
      <c r="F37" s="296"/>
    </row>
    <row r="38" spans="2:6" x14ac:dyDescent="0.2">
      <c r="B38" s="306"/>
      <c r="C38" s="81"/>
      <c r="D38" s="126"/>
      <c r="E38" s="344"/>
      <c r="F38" s="307"/>
    </row>
    <row r="39" spans="2:6" x14ac:dyDescent="0.2">
      <c r="B39" s="308" t="s">
        <v>231</v>
      </c>
      <c r="C39" s="81"/>
      <c r="D39" s="126"/>
      <c r="E39" s="334">
        <v>-456034.44</v>
      </c>
      <c r="F39" s="301">
        <v>710345000</v>
      </c>
    </row>
    <row r="40" spans="2:6" ht="12.75" customHeight="1" x14ac:dyDescent="0.2">
      <c r="B40" s="308" t="s">
        <v>105</v>
      </c>
      <c r="C40" s="62"/>
      <c r="D40" s="127"/>
      <c r="E40" s="334">
        <v>167118.82999999999</v>
      </c>
      <c r="F40" s="301">
        <v>12704307.93</v>
      </c>
    </row>
    <row r="41" spans="2:6" x14ac:dyDescent="0.2">
      <c r="B41" s="308" t="s">
        <v>106</v>
      </c>
      <c r="C41" s="62"/>
      <c r="D41" s="127"/>
      <c r="E41" s="334">
        <v>165844.66</v>
      </c>
      <c r="F41" s="301">
        <v>936872.51</v>
      </c>
    </row>
    <row r="42" spans="2:6" x14ac:dyDescent="0.2">
      <c r="B42" s="308" t="s">
        <v>107</v>
      </c>
      <c r="C42" s="62"/>
      <c r="D42" s="127"/>
      <c r="E42" s="334">
        <v>282725.49</v>
      </c>
      <c r="F42" s="301">
        <v>1775094.63</v>
      </c>
    </row>
    <row r="43" spans="2:6" ht="12.75" customHeight="1" x14ac:dyDescent="0.2">
      <c r="B43" s="308" t="s">
        <v>115</v>
      </c>
      <c r="C43" s="62"/>
      <c r="D43" s="127"/>
      <c r="E43" s="334">
        <v>727187.74</v>
      </c>
      <c r="F43" s="301">
        <v>6277358.5899999999</v>
      </c>
    </row>
    <row r="44" spans="2:6" ht="12.75" customHeight="1" x14ac:dyDescent="0.2">
      <c r="B44" s="308" t="s">
        <v>190</v>
      </c>
      <c r="C44" s="62"/>
      <c r="D44" s="127"/>
      <c r="E44" s="335">
        <v>38512.400000000001</v>
      </c>
      <c r="F44" s="301">
        <v>346611.60000000003</v>
      </c>
    </row>
    <row r="45" spans="2:6" ht="15" thickBot="1" x14ac:dyDescent="0.25">
      <c r="B45" s="302"/>
      <c r="C45" s="128"/>
      <c r="D45" s="129"/>
      <c r="E45" s="336"/>
      <c r="F45" s="309"/>
    </row>
    <row r="46" spans="2:6" ht="15.75" customHeight="1" thickBot="1" x14ac:dyDescent="0.25">
      <c r="B46" s="310" t="s">
        <v>226</v>
      </c>
      <c r="C46" s="130"/>
      <c r="D46" s="131" t="e">
        <v>#REF!</v>
      </c>
      <c r="E46" s="147">
        <v>925354.68</v>
      </c>
      <c r="F46" s="304">
        <v>732385245.25999999</v>
      </c>
    </row>
    <row r="47" spans="2:6" ht="15.75" customHeight="1" x14ac:dyDescent="0.2">
      <c r="B47" s="330"/>
      <c r="C47" s="124"/>
      <c r="D47" s="125"/>
      <c r="E47" s="331"/>
      <c r="F47" s="294"/>
    </row>
    <row r="48" spans="2:6" x14ac:dyDescent="0.2">
      <c r="B48" s="306"/>
      <c r="C48" s="81"/>
      <c r="D48" s="126"/>
      <c r="E48" s="126"/>
      <c r="F48" s="296"/>
    </row>
    <row r="49" spans="2:6" x14ac:dyDescent="0.2">
      <c r="B49" s="295" t="s">
        <v>8</v>
      </c>
      <c r="C49" s="81"/>
      <c r="D49" s="126"/>
      <c r="E49" s="126"/>
      <c r="F49" s="296"/>
    </row>
    <row r="50" spans="2:6" x14ac:dyDescent="0.2">
      <c r="B50" s="306"/>
      <c r="C50" s="81"/>
      <c r="D50" s="126"/>
      <c r="E50" s="126"/>
      <c r="F50" s="296"/>
    </row>
    <row r="51" spans="2:6" ht="12.75" hidden="1" customHeight="1" x14ac:dyDescent="0.2">
      <c r="B51" s="275" t="s">
        <v>116</v>
      </c>
      <c r="C51" s="81"/>
      <c r="D51" s="126"/>
      <c r="E51" s="55">
        <v>0</v>
      </c>
      <c r="F51" s="307">
        <v>0</v>
      </c>
    </row>
    <row r="52" spans="2:6" ht="12.75" customHeight="1" x14ac:dyDescent="0.2">
      <c r="B52" s="275" t="s">
        <v>55</v>
      </c>
      <c r="C52" s="81"/>
      <c r="D52" s="126"/>
      <c r="E52" s="358">
        <v>0</v>
      </c>
      <c r="F52" s="307">
        <v>-10417691.640000001</v>
      </c>
    </row>
    <row r="53" spans="2:6" ht="12.75" hidden="1" customHeight="1" x14ac:dyDescent="0.2">
      <c r="B53" s="275" t="s">
        <v>125</v>
      </c>
      <c r="C53" s="81"/>
      <c r="D53" s="126"/>
      <c r="E53" s="78">
        <v>0</v>
      </c>
      <c r="F53" s="307">
        <v>0</v>
      </c>
    </row>
    <row r="54" spans="2:6" hidden="1" x14ac:dyDescent="0.2">
      <c r="B54" s="275" t="s">
        <v>153</v>
      </c>
      <c r="C54" s="81"/>
      <c r="D54" s="126"/>
      <c r="E54" s="78">
        <v>0</v>
      </c>
      <c r="F54" s="307">
        <v>0</v>
      </c>
    </row>
    <row r="55" spans="2:6" hidden="1" x14ac:dyDescent="0.2">
      <c r="B55" s="275" t="s">
        <v>145</v>
      </c>
      <c r="C55" s="81"/>
      <c r="D55" s="126"/>
      <c r="E55" s="78">
        <v>0</v>
      </c>
      <c r="F55" s="307">
        <v>0</v>
      </c>
    </row>
    <row r="56" spans="2:6" hidden="1" x14ac:dyDescent="0.2">
      <c r="B56" s="275" t="s">
        <v>119</v>
      </c>
      <c r="C56" s="81"/>
      <c r="D56" s="126"/>
      <c r="E56" s="78">
        <v>0</v>
      </c>
      <c r="F56" s="307">
        <v>0</v>
      </c>
    </row>
    <row r="57" spans="2:6" ht="15" thickBot="1" x14ac:dyDescent="0.25">
      <c r="B57" s="302"/>
      <c r="C57" s="128"/>
      <c r="D57" s="129"/>
      <c r="E57" s="129"/>
      <c r="F57" s="309"/>
    </row>
    <row r="58" spans="2:6" ht="15.75" customHeight="1" thickBot="1" x14ac:dyDescent="0.25">
      <c r="B58" s="310" t="s">
        <v>9</v>
      </c>
      <c r="C58" s="132"/>
      <c r="D58" s="133" t="e">
        <v>#REF!</v>
      </c>
      <c r="E58" s="147">
        <v>0</v>
      </c>
      <c r="F58" s="304">
        <v>-10417691.640000001</v>
      </c>
    </row>
    <row r="59" spans="2:6" x14ac:dyDescent="0.2">
      <c r="B59" s="305"/>
      <c r="C59" s="124"/>
      <c r="D59" s="125"/>
      <c r="E59" s="125"/>
      <c r="F59" s="294"/>
    </row>
    <row r="60" spans="2:6" x14ac:dyDescent="0.2">
      <c r="B60" s="308" t="s">
        <v>42</v>
      </c>
      <c r="C60" s="62"/>
      <c r="D60" s="127"/>
      <c r="E60" s="121">
        <v>-63323784.640000001</v>
      </c>
      <c r="F60" s="311">
        <v>-1208921.030000098</v>
      </c>
    </row>
    <row r="61" spans="2:6" x14ac:dyDescent="0.2">
      <c r="B61" s="308" t="s">
        <v>117</v>
      </c>
      <c r="C61" s="62"/>
      <c r="D61" s="127"/>
      <c r="E61" s="55">
        <v>292967752.76999998</v>
      </c>
      <c r="F61" s="307">
        <v>230852889.19</v>
      </c>
    </row>
    <row r="62" spans="2:6" ht="15" thickBot="1" x14ac:dyDescent="0.25">
      <c r="B62" s="302"/>
      <c r="C62" s="128"/>
      <c r="D62" s="129"/>
      <c r="E62" s="129" t="s">
        <v>93</v>
      </c>
      <c r="F62" s="309"/>
    </row>
    <row r="63" spans="2:6" ht="18" customHeight="1" thickBot="1" x14ac:dyDescent="0.25">
      <c r="B63" s="320" t="s">
        <v>227</v>
      </c>
      <c r="C63" s="312"/>
      <c r="D63" s="313" t="e">
        <v>#REF!</v>
      </c>
      <c r="E63" s="314">
        <v>229643968.13</v>
      </c>
      <c r="F63" s="315">
        <v>229643968.15999991</v>
      </c>
    </row>
    <row r="64" spans="2:6" ht="15" thickTop="1" x14ac:dyDescent="0.2">
      <c r="B64" s="47"/>
      <c r="C64" s="61"/>
      <c r="D64" s="138"/>
      <c r="E64" s="138"/>
      <c r="F64" s="139"/>
    </row>
    <row r="65" spans="2:6" x14ac:dyDescent="0.2">
      <c r="B65" s="47"/>
      <c r="C65" s="61"/>
      <c r="D65" s="138"/>
      <c r="E65" s="138"/>
      <c r="F65" s="139"/>
    </row>
    <row r="66" spans="2:6" x14ac:dyDescent="0.2">
      <c r="B66" s="47"/>
      <c r="C66" s="61"/>
      <c r="D66" s="138"/>
      <c r="E66" s="138"/>
      <c r="F66" s="140"/>
    </row>
    <row r="67" spans="2:6" x14ac:dyDescent="0.2">
      <c r="B67" s="47"/>
      <c r="C67" s="61"/>
      <c r="D67" s="138"/>
      <c r="E67" s="138"/>
      <c r="F67" s="140"/>
    </row>
    <row r="68" spans="2:6" x14ac:dyDescent="0.2">
      <c r="B68" s="353" t="s">
        <v>248</v>
      </c>
      <c r="C68" s="61"/>
      <c r="D68" s="138"/>
      <c r="E68" s="374" t="s">
        <v>249</v>
      </c>
      <c r="F68" s="374"/>
    </row>
    <row r="69" spans="2:6" x14ac:dyDescent="0.2">
      <c r="B69" s="141" t="s">
        <v>246</v>
      </c>
      <c r="C69" s="61"/>
      <c r="D69" s="138"/>
      <c r="E69" s="375" t="s">
        <v>6</v>
      </c>
      <c r="F69" s="375"/>
    </row>
    <row r="70" spans="2:6" x14ac:dyDescent="0.2">
      <c r="C70" s="61"/>
      <c r="D70" s="138"/>
      <c r="E70" s="138"/>
    </row>
    <row r="71" spans="2:6" x14ac:dyDescent="0.2">
      <c r="B71" s="47"/>
      <c r="C71" s="61"/>
      <c r="D71" s="138"/>
      <c r="E71" s="138"/>
      <c r="F71" s="140"/>
    </row>
    <row r="72" spans="2:6" x14ac:dyDescent="0.2">
      <c r="B72" s="354" t="s">
        <v>254</v>
      </c>
      <c r="C72" s="61"/>
      <c r="D72" s="138"/>
      <c r="E72" s="138"/>
      <c r="F72" s="140"/>
    </row>
    <row r="73" spans="2:6" x14ac:dyDescent="0.2">
      <c r="B73" s="373" t="s">
        <v>255</v>
      </c>
      <c r="C73" s="373"/>
      <c r="D73" s="373"/>
      <c r="E73" s="373"/>
      <c r="F73" s="373"/>
    </row>
    <row r="77" spans="2:6" ht="13.5" customHeight="1" x14ac:dyDescent="0.2"/>
    <row r="78" spans="2:6" ht="14.25" customHeight="1" x14ac:dyDescent="0.2"/>
    <row r="79" spans="2:6" ht="13.9" customHeight="1" x14ac:dyDescent="0.2"/>
    <row r="82" spans="4:5" x14ac:dyDescent="0.2">
      <c r="D82" s="14"/>
      <c r="E82" s="14"/>
    </row>
  </sheetData>
  <mergeCells count="7">
    <mergeCell ref="B73:F73"/>
    <mergeCell ref="B9:F9"/>
    <mergeCell ref="B11:F11"/>
    <mergeCell ref="B12:F12"/>
    <mergeCell ref="E68:F68"/>
    <mergeCell ref="E69:F69"/>
    <mergeCell ref="B10:F10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2019-12-09T15:45:40Z</cp:lastPrinted>
  <dcterms:created xsi:type="dcterms:W3CDTF">2005-02-18T21:21:25Z</dcterms:created>
  <dcterms:modified xsi:type="dcterms:W3CDTF">2019-12-09T21:33:48Z</dcterms:modified>
</cp:coreProperties>
</file>