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D79BE520-F6B1-4032-9EDB-6A4519FDFFEE}" xr6:coauthVersionLast="36" xr6:coauthVersionMax="36" xr10:uidLastSave="{00000000-0000-0000-0000-000000000000}"/>
  <bookViews>
    <workbookView xWindow="-120" yWindow="-120" windowWidth="20730" windowHeight="11160" tabRatio="792" activeTab="9" xr2:uid="{00000000-000D-0000-FFFF-FFFF00000000}"/>
  </bookViews>
  <sheets>
    <sheet name="2015" sheetId="8" r:id="rId1"/>
    <sheet name=" 2016" sheetId="11" r:id="rId2"/>
    <sheet name="2017" sheetId="16" r:id="rId3"/>
    <sheet name=" 2018" sheetId="20" r:id="rId4"/>
    <sheet name="2019" sheetId="24" r:id="rId5"/>
    <sheet name=" 2020" sheetId="29" r:id="rId6"/>
    <sheet name="2021" sheetId="34" r:id="rId7"/>
    <sheet name=" 2022" sheetId="37" r:id="rId8"/>
    <sheet name=" 2023" sheetId="44" r:id="rId9"/>
    <sheet name=" 2024" sheetId="45" r:id="rId10"/>
  </sheets>
  <definedNames>
    <definedName name="_xlnm.Print_Area" localSheetId="1">' 2016'!$A$1:$F$36</definedName>
    <definedName name="_xlnm.Print_Area" localSheetId="3">' 2018'!$A$1:$G$31</definedName>
    <definedName name="_xlnm.Print_Area" localSheetId="5">' 2020'!$A$1:$E$35</definedName>
    <definedName name="_xlnm.Print_Area" localSheetId="0">'2015'!$A$1:$H$38</definedName>
    <definedName name="_xlnm.Print_Area" localSheetId="2">'2017'!$A$1:$E$35</definedName>
    <definedName name="_xlnm.Print_Area" localSheetId="4">'2019'!$A$1:$E$35</definedName>
    <definedName name="_xlnm.Print_Area" localSheetId="6">'2021'!$A$1:$E$35</definedName>
  </definedNames>
  <calcPr calcId="191029"/>
</workbook>
</file>

<file path=xl/calcChain.xml><?xml version="1.0" encoding="utf-8"?>
<calcChain xmlns="http://schemas.openxmlformats.org/spreadsheetml/2006/main">
  <c r="G11" i="45" l="1"/>
  <c r="F11" i="45"/>
  <c r="E11" i="45"/>
  <c r="D11" i="45"/>
  <c r="C11" i="45"/>
  <c r="G11" i="44" l="1"/>
  <c r="F11" i="44"/>
  <c r="E11" i="44"/>
  <c r="D11" i="44"/>
  <c r="C11" i="44"/>
  <c r="G13" i="37" l="1"/>
  <c r="F13" i="37"/>
  <c r="E13" i="37"/>
  <c r="D13" i="37"/>
  <c r="C13" i="37"/>
  <c r="E13" i="34" l="1"/>
  <c r="D13" i="34" l="1"/>
  <c r="C13" i="34"/>
  <c r="C13" i="29" l="1"/>
  <c r="D13" i="29"/>
  <c r="E13" i="29"/>
  <c r="E13" i="24"/>
  <c r="D13" i="24"/>
  <c r="C13" i="24"/>
  <c r="D13" i="20"/>
  <c r="E13" i="20"/>
  <c r="F13" i="20"/>
  <c r="G13" i="20"/>
  <c r="C14" i="20"/>
  <c r="C15" i="20"/>
  <c r="C16" i="20"/>
  <c r="E13" i="16"/>
  <c r="D13" i="16"/>
  <c r="C13" i="16"/>
  <c r="D13" i="11"/>
  <c r="E13" i="11"/>
  <c r="C13" i="11"/>
  <c r="C15" i="8"/>
  <c r="C14" i="8"/>
  <c r="C13" i="20" l="1"/>
</calcChain>
</file>

<file path=xl/sharedStrings.xml><?xml version="1.0" encoding="utf-8"?>
<sst xmlns="http://schemas.openxmlformats.org/spreadsheetml/2006/main" count="153" uniqueCount="33">
  <si>
    <t>Total</t>
  </si>
  <si>
    <t>Cuadro 1</t>
  </si>
  <si>
    <t>Período</t>
  </si>
  <si>
    <t>Resoluciones Sancionadoras</t>
  </si>
  <si>
    <t>Fuente: SISALRIL. A partir de los datos reportados por la Dirección Jurídica</t>
  </si>
  <si>
    <t>Enero-Marzo</t>
  </si>
  <si>
    <t>Abril-Junio</t>
  </si>
  <si>
    <t>Superintendencia de Salud y Riesgos Laborales</t>
  </si>
  <si>
    <t>Resoluciones Administrativas y Normativas</t>
  </si>
  <si>
    <t>Cuadro 5_009</t>
  </si>
  <si>
    <t>Resoluciones: Sancionadoras, Administrativas y Normativas Emitidas</t>
  </si>
  <si>
    <t>Año: 2015</t>
  </si>
  <si>
    <t>Julio-Septiembre</t>
  </si>
  <si>
    <t>Octubre-Diciembre</t>
  </si>
  <si>
    <t>Resoluciones Administrativas y  Normativas</t>
  </si>
  <si>
    <t xml:space="preserve">                     Fuente: SISALRIL. A partir de los datos reportados por la Dirección Jurídica</t>
  </si>
  <si>
    <t>Recursos de Inconformidad</t>
  </si>
  <si>
    <t>Resoluciones: Sancionadoras, Administrativas, Normativas Emitidas y Recursos de Inconformidad</t>
  </si>
  <si>
    <t>Recursos de Incorformidad</t>
  </si>
  <si>
    <t>Resolución y/o Recurso</t>
  </si>
  <si>
    <t xml:space="preserve"> Resoluciones Arbitral</t>
  </si>
  <si>
    <t>Resoluciones de Recursos de Reconsideracion</t>
  </si>
  <si>
    <t xml:space="preserve">Enero-Diciembre </t>
  </si>
  <si>
    <t>Resoluciones: Sancionadoras, Administrativas, Normativas Emitidas, Recursos de Inconformidad y Resoluciones Arbitral</t>
  </si>
  <si>
    <t xml:space="preserve">Año: 2023 </t>
  </si>
  <si>
    <t>Año: 2022</t>
  </si>
  <si>
    <t>Año: 2021</t>
  </si>
  <si>
    <t>Año: 2020</t>
  </si>
  <si>
    <t>Año: 2019</t>
  </si>
  <si>
    <t>Año: 2018</t>
  </si>
  <si>
    <t>Año: 2017</t>
  </si>
  <si>
    <t>Año: 2016</t>
  </si>
  <si>
    <t>Año: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</si>
</sst>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Border="1"/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0" fillId="0" borderId="5" xfId="0" applyFont="1" applyFill="1" applyBorder="1"/>
    <xf numFmtId="0" fontId="10" fillId="0" borderId="8" xfId="0" applyFont="1" applyFill="1" applyBorder="1"/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1" fillId="0" borderId="0" xfId="1" applyFont="1" applyAlignment="1" applyProtection="1">
      <protection locked="0"/>
    </xf>
    <xf numFmtId="0" fontId="12" fillId="3" borderId="13" xfId="0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right" vertical="center"/>
    </xf>
    <xf numFmtId="3" fontId="2" fillId="0" borderId="16" xfId="2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12" fillId="3" borderId="15" xfId="0" applyFont="1" applyFill="1" applyBorder="1" applyAlignment="1">
      <alignment horizontal="right" vertical="center" wrapText="1"/>
    </xf>
    <xf numFmtId="0" fontId="12" fillId="3" borderId="14" xfId="0" applyFont="1" applyFill="1" applyBorder="1" applyAlignment="1">
      <alignment horizontal="right" vertical="center" wrapText="1"/>
    </xf>
    <xf numFmtId="0" fontId="5" fillId="0" borderId="2" xfId="1" applyBorder="1" applyAlignment="1" applyProtection="1">
      <protection locked="0"/>
    </xf>
    <xf numFmtId="0" fontId="6" fillId="2" borderId="19" xfId="0" applyFont="1" applyFill="1" applyBorder="1" applyAlignment="1">
      <alignment horizontal="left" vertical="center"/>
    </xf>
    <xf numFmtId="3" fontId="9" fillId="2" borderId="20" xfId="2" applyNumberFormat="1" applyFont="1" applyFill="1" applyBorder="1" applyAlignment="1">
      <alignment horizontal="right" vertical="center"/>
    </xf>
    <xf numFmtId="3" fontId="9" fillId="2" borderId="21" xfId="2" applyNumberFormat="1" applyFont="1" applyFill="1" applyBorder="1" applyAlignment="1">
      <alignment horizontal="right" vertical="center"/>
    </xf>
    <xf numFmtId="0" fontId="5" fillId="0" borderId="1" xfId="1" applyBorder="1" applyAlignment="1" applyProtection="1"/>
    <xf numFmtId="0" fontId="3" fillId="0" borderId="2" xfId="0" applyFont="1" applyBorder="1" applyAlignment="1">
      <alignment vertical="center" wrapText="1"/>
    </xf>
    <xf numFmtId="0" fontId="5" fillId="0" borderId="0" xfId="1" applyBorder="1" applyAlignment="1" applyProtection="1">
      <protection locked="0"/>
    </xf>
    <xf numFmtId="0" fontId="4" fillId="4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0" fillId="0" borderId="26" xfId="0" applyFont="1" applyFill="1" applyBorder="1"/>
    <xf numFmtId="3" fontId="13" fillId="5" borderId="27" xfId="0" applyNumberFormat="1" applyFont="1" applyFill="1" applyBorder="1"/>
    <xf numFmtId="3" fontId="1" fillId="0" borderId="27" xfId="2" applyNumberFormat="1" applyFont="1" applyFill="1" applyBorder="1" applyAlignment="1">
      <alignment horizontal="right" vertical="center"/>
    </xf>
    <xf numFmtId="3" fontId="1" fillId="0" borderId="28" xfId="2" applyNumberFormat="1" applyFont="1" applyFill="1" applyBorder="1" applyAlignment="1">
      <alignment horizontal="right" vertical="center"/>
    </xf>
    <xf numFmtId="0" fontId="10" fillId="0" borderId="29" xfId="0" applyFont="1" applyFill="1" applyBorder="1"/>
    <xf numFmtId="3" fontId="13" fillId="5" borderId="30" xfId="0" applyNumberFormat="1" applyFont="1" applyFill="1" applyBorder="1"/>
    <xf numFmtId="0" fontId="0" fillId="0" borderId="30" xfId="0" applyBorder="1"/>
    <xf numFmtId="0" fontId="0" fillId="0" borderId="31" xfId="0" applyBorder="1"/>
    <xf numFmtId="0" fontId="14" fillId="0" borderId="0" xfId="0" applyFont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7" fillId="0" borderId="0" xfId="0" applyFont="1" applyBorder="1" applyAlignment="1">
      <alignment horizontal="left"/>
    </xf>
    <xf numFmtId="0" fontId="12" fillId="3" borderId="13" xfId="0" applyFont="1" applyFill="1" applyBorder="1" applyAlignment="1">
      <alignment horizontal="center" vertical="center" wrapText="1"/>
    </xf>
    <xf numFmtId="3" fontId="9" fillId="2" borderId="0" xfId="2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" fontId="0" fillId="0" borderId="0" xfId="0" applyNumberFormat="1"/>
    <xf numFmtId="3" fontId="9" fillId="2" borderId="34" xfId="2" applyNumberFormat="1" applyFont="1" applyFill="1" applyBorder="1" applyAlignment="1">
      <alignment horizontal="right" vertical="center"/>
    </xf>
    <xf numFmtId="3" fontId="1" fillId="0" borderId="34" xfId="2" applyNumberFormat="1" applyFont="1" applyFill="1" applyBorder="1" applyAlignment="1">
      <alignment horizontal="right" vertical="center"/>
    </xf>
    <xf numFmtId="3" fontId="1" fillId="0" borderId="35" xfId="2" applyNumberFormat="1" applyFont="1" applyFill="1" applyBorder="1" applyAlignment="1">
      <alignment horizontal="right" vertical="center"/>
    </xf>
    <xf numFmtId="3" fontId="9" fillId="2" borderId="36" xfId="2" applyNumberFormat="1" applyFont="1" applyFill="1" applyBorder="1" applyAlignment="1">
      <alignment horizontal="right" vertical="center"/>
    </xf>
    <xf numFmtId="0" fontId="0" fillId="0" borderId="36" xfId="0" applyBorder="1"/>
    <xf numFmtId="0" fontId="0" fillId="0" borderId="37" xfId="0" applyBorder="1"/>
    <xf numFmtId="3" fontId="6" fillId="2" borderId="34" xfId="0" applyNumberFormat="1" applyFont="1" applyFill="1" applyBorder="1" applyAlignment="1">
      <alignment horizontal="right"/>
    </xf>
    <xf numFmtId="3" fontId="6" fillId="2" borderId="35" xfId="0" applyNumberFormat="1" applyFont="1" applyFill="1" applyBorder="1" applyAlignment="1">
      <alignment horizontal="right"/>
    </xf>
    <xf numFmtId="0" fontId="12" fillId="3" borderId="32" xfId="0" applyFont="1" applyFill="1" applyBorder="1" applyAlignment="1">
      <alignment horizontal="center" vertical="center" wrapText="1"/>
    </xf>
    <xf numFmtId="3" fontId="6" fillId="2" borderId="33" xfId="0" applyNumberFormat="1" applyFont="1" applyFill="1" applyBorder="1" applyAlignment="1">
      <alignment horizontal="right"/>
    </xf>
    <xf numFmtId="0" fontId="7" fillId="0" borderId="0" xfId="0" applyFont="1" applyBorder="1" applyAlignment="1"/>
    <xf numFmtId="0" fontId="5" fillId="0" borderId="18" xfId="1" applyBorder="1" applyAlignment="1" applyProtection="1"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" fontId="2" fillId="0" borderId="6" xfId="2" applyNumberFormat="1" applyFont="1" applyFill="1" applyBorder="1" applyAlignment="1">
      <alignment horizontal="right" vertical="center"/>
    </xf>
    <xf numFmtId="3" fontId="2" fillId="0" borderId="7" xfId="2" applyNumberFormat="1" applyFont="1" applyFill="1" applyBorder="1" applyAlignment="1">
      <alignment horizontal="right" vertical="center"/>
    </xf>
    <xf numFmtId="0" fontId="10" fillId="0" borderId="0" xfId="0" applyFont="1" applyFill="1" applyBorder="1"/>
    <xf numFmtId="0" fontId="7" fillId="0" borderId="0" xfId="0" applyFont="1" applyBorder="1" applyAlignment="1">
      <alignment horizontal="left"/>
    </xf>
    <xf numFmtId="0" fontId="4" fillId="4" borderId="40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right" vertical="center" wrapText="1"/>
    </xf>
    <xf numFmtId="3" fontId="2" fillId="0" borderId="39" xfId="2" applyNumberFormat="1" applyFont="1" applyFill="1" applyBorder="1" applyAlignment="1">
      <alignment horizontal="right" vertical="center"/>
    </xf>
    <xf numFmtId="0" fontId="4" fillId="4" borderId="39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3" fontId="9" fillId="2" borderId="39" xfId="2" applyNumberFormat="1" applyFont="1" applyFill="1" applyBorder="1" applyAlignment="1">
      <alignment horizontal="right" vertical="center"/>
    </xf>
    <xf numFmtId="0" fontId="10" fillId="0" borderId="39" xfId="0" applyFont="1" applyFill="1" applyBorder="1"/>
    <xf numFmtId="0" fontId="10" fillId="0" borderId="41" xfId="0" applyFont="1" applyFill="1" applyBorder="1"/>
    <xf numFmtId="3" fontId="2" fillId="0" borderId="41" xfId="2" applyNumberFormat="1" applyFont="1" applyFill="1" applyBorder="1" applyAlignment="1">
      <alignment horizontal="right" vertical="center"/>
    </xf>
    <xf numFmtId="0" fontId="4" fillId="4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2" fillId="6" borderId="32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right" vertical="center" wrapText="1"/>
    </xf>
    <xf numFmtId="0" fontId="6" fillId="7" borderId="39" xfId="0" applyFont="1" applyFill="1" applyBorder="1" applyAlignment="1">
      <alignment horizontal="left" vertical="center"/>
    </xf>
    <xf numFmtId="3" fontId="9" fillId="7" borderId="39" xfId="2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FFA40D"/>
      <color rgb="FF00A4EB"/>
      <color rgb="FF003E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Resoluciones Sancionadoras y Normativas Emitidas. Año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184403494672643E-2"/>
          <c:y val="0.20682407452924487"/>
          <c:w val="0.9676311930106547"/>
          <c:h val="0.6803264120763392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'2015'!$B$14</c:f>
              <c:strCache>
                <c:ptCount val="1"/>
                <c:pt idx="0">
                  <c:v>Resoluciones Sancionadoras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B7-40C9-AD9C-5DAD41EEF01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B7-40C9-AD9C-5DAD41EEF01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B7-40C9-AD9C-5DAD41EEF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'2015'!$D$13:$G$13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'2015'!$D$14:$G$14</c:f>
              <c:numCache>
                <c:formatCode>#,##0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CFB7-40C9-AD9C-5DAD41EEF01E}"/>
            </c:ext>
          </c:extLst>
        </c:ser>
        <c:ser>
          <c:idx val="1"/>
          <c:order val="1"/>
          <c:tx>
            <c:strRef>
              <c:f>'2015'!$B$15</c:f>
              <c:strCache>
                <c:ptCount val="1"/>
                <c:pt idx="0">
                  <c:v>Resoluciones Administrativas y  Normativas</c:v>
                </c:pt>
              </c:strCache>
            </c:strRef>
          </c:tx>
          <c:spPr>
            <a:gradFill rotWithShape="1">
              <a:gsLst>
                <a:gs pos="100000">
                  <a:srgbClr val="77933C"/>
                </a:gs>
                <a:gs pos="10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B7-40C9-AD9C-5DAD41EEF01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B7-40C9-AD9C-5DAD41EEF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'2015'!$D$13:$G$13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'2015'!$D$15:$G$15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6-CFB7-40C9-AD9C-5DAD41EEF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59714160"/>
        <c:axId val="359709456"/>
        <c:axId val="0"/>
      </c:bar3DChart>
      <c:catAx>
        <c:axId val="35971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709456"/>
        <c:crosses val="autoZero"/>
        <c:auto val="1"/>
        <c:lblAlgn val="ctr"/>
        <c:lblOffset val="100"/>
        <c:noMultiLvlLbl val="0"/>
      </c:catAx>
      <c:valAx>
        <c:axId val="3597094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5971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Resoluciones Sancionadoras, Normativas Emitidas y </a:t>
            </a:r>
          </a:p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Recursos de Inconformidad</a:t>
            </a:r>
          </a:p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</a:t>
            </a:r>
            <a:r>
              <a:rPr lang="es-DO" sz="105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2024</a:t>
            </a:r>
            <a:endParaRPr lang="es-DO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4311267437396656E-2"/>
          <c:y val="0.48855008807337669"/>
          <c:w val="0.94752535272954563"/>
          <c:h val="0.50197684917727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2024'!$C$10</c:f>
              <c:strCache>
                <c:ptCount val="1"/>
                <c:pt idx="0">
                  <c:v>Resoluciones Sancionadoras</c:v>
                </c:pt>
              </c:strCache>
            </c:strRef>
          </c:tx>
          <c:spPr>
            <a:solidFill>
              <a:srgbClr val="003EA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606-4A4C-9A4A-24A4086A0BF1}"/>
              </c:ext>
            </c:extLst>
          </c:dPt>
          <c:dPt>
            <c:idx val="1"/>
            <c:invertIfNegative val="0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606-4A4C-9A4A-24A4086A0BF1}"/>
              </c:ext>
            </c:extLst>
          </c:dPt>
          <c:dPt>
            <c:idx val="2"/>
            <c:invertIfNegative val="0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606-4A4C-9A4A-24A4086A0B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2024'!$B$12:$B$12</c:f>
              <c:strCache>
                <c:ptCount val="1"/>
                <c:pt idx="0">
                  <c:v>Enero-Marzo</c:v>
                </c:pt>
              </c:strCache>
            </c:strRef>
          </c:cat>
          <c:val>
            <c:numRef>
              <c:f>' 2024'!$C$12:$C$12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06-4A4C-9A4A-24A4086A0BF1}"/>
            </c:ext>
          </c:extLst>
        </c:ser>
        <c:ser>
          <c:idx val="1"/>
          <c:order val="1"/>
          <c:tx>
            <c:strRef>
              <c:f>' 2024'!$D$10</c:f>
              <c:strCache>
                <c:ptCount val="1"/>
                <c:pt idx="0">
                  <c:v>Resoluciones Administrativas y Normativas</c:v>
                </c:pt>
              </c:strCache>
            </c:strRef>
          </c:tx>
          <c:spPr>
            <a:solidFill>
              <a:srgbClr val="FFA40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2024'!$B$12:$B$12</c:f>
              <c:strCache>
                <c:ptCount val="1"/>
                <c:pt idx="0">
                  <c:v>Enero-Marzo</c:v>
                </c:pt>
              </c:strCache>
            </c:strRef>
          </c:cat>
          <c:val>
            <c:numRef>
              <c:f>' 2024'!$D$12:$D$12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06-4A4C-9A4A-24A4086A0BF1}"/>
            </c:ext>
          </c:extLst>
        </c:ser>
        <c:ser>
          <c:idx val="2"/>
          <c:order val="2"/>
          <c:tx>
            <c:strRef>
              <c:f>' 2024'!$E$10</c:f>
              <c:strCache>
                <c:ptCount val="1"/>
                <c:pt idx="0">
                  <c:v>Recursos de Incorformidad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2024'!$B$12:$B$12</c:f>
              <c:strCache>
                <c:ptCount val="1"/>
                <c:pt idx="0">
                  <c:v>Enero-Marzo</c:v>
                </c:pt>
              </c:strCache>
            </c:strRef>
          </c:cat>
          <c:val>
            <c:numRef>
              <c:f>' 2024'!$E$12:$E$12</c:f>
              <c:numCache>
                <c:formatCode>#,##0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06-4A4C-9A4A-24A4086A0BF1}"/>
            </c:ext>
          </c:extLst>
        </c:ser>
        <c:ser>
          <c:idx val="3"/>
          <c:order val="3"/>
          <c:tx>
            <c:strRef>
              <c:f>' 2024'!$F$10</c:f>
              <c:strCache>
                <c:ptCount val="1"/>
                <c:pt idx="0">
                  <c:v> Resoluciones Arbitral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2024'!$B$12:$B$12</c:f>
              <c:strCache>
                <c:ptCount val="1"/>
                <c:pt idx="0">
                  <c:v>Enero-Marzo</c:v>
                </c:pt>
              </c:strCache>
            </c:strRef>
          </c:cat>
          <c:val>
            <c:numRef>
              <c:f>' 2024'!$F$12:$F$12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06-4A4C-9A4A-24A4086A0BF1}"/>
            </c:ext>
          </c:extLst>
        </c:ser>
        <c:ser>
          <c:idx val="4"/>
          <c:order val="4"/>
          <c:tx>
            <c:strRef>
              <c:f>' 2024'!$G$10</c:f>
              <c:strCache>
                <c:ptCount val="1"/>
                <c:pt idx="0">
                  <c:v>Resoluciones de Recursos de Reconsideracion</c:v>
                </c:pt>
              </c:strCache>
            </c:strRef>
          </c:tx>
          <c:spPr>
            <a:solidFill>
              <a:srgbClr val="00A4E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2024'!$B$12:$B$12</c:f>
              <c:strCache>
                <c:ptCount val="1"/>
                <c:pt idx="0">
                  <c:v>Enero-Marzo</c:v>
                </c:pt>
              </c:strCache>
            </c:strRef>
          </c:cat>
          <c:val>
            <c:numRef>
              <c:f>' 2024'!$G$12:$G$12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06-4A4C-9A4A-24A4086A0B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35518584"/>
        <c:axId val="335511528"/>
      </c:barChart>
      <c:catAx>
        <c:axId val="33551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511528"/>
        <c:crosses val="autoZero"/>
        <c:auto val="1"/>
        <c:lblAlgn val="ctr"/>
        <c:lblOffset val="100"/>
        <c:noMultiLvlLbl val="0"/>
      </c:catAx>
      <c:valAx>
        <c:axId val="33551152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35518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402750755645778E-2"/>
          <c:y val="0.22046322671983098"/>
          <c:w val="0.8827782255409059"/>
          <c:h val="0.159077992114271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solidFill>
                  <a:sysClr val="windowText" lastClr="000000"/>
                </a:solidFill>
              </a:rPr>
              <a:t>Resoluciones Sancionadoras, Normativas Emitidas y </a:t>
            </a:r>
          </a:p>
          <a:p>
            <a:pPr>
              <a:defRPr/>
            </a:pPr>
            <a:r>
              <a:rPr lang="es-DO" sz="1200">
                <a:solidFill>
                  <a:sysClr val="windowText" lastClr="000000"/>
                </a:solidFill>
              </a:rPr>
              <a:t>Recursos de Inconformidad</a:t>
            </a:r>
          </a:p>
          <a:p>
            <a:pPr>
              <a:defRPr/>
            </a:pPr>
            <a:r>
              <a:rPr lang="es-DO" sz="1200">
                <a:solidFill>
                  <a:sysClr val="windowText" lastClr="000000"/>
                </a:solidFill>
              </a:rPr>
              <a:t>Año: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4311267437396656E-2"/>
          <c:y val="0.48855008807337669"/>
          <c:w val="0.94752535272954563"/>
          <c:h val="0.50197684917727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2016'!$C$12</c:f>
              <c:strCache>
                <c:ptCount val="1"/>
                <c:pt idx="0">
                  <c:v>Resoluciones Sancionadoras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554-4633-808F-FA804F2A8543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554-4633-808F-FA804F2A8543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554-4633-808F-FA804F2A8543}"/>
              </c:ext>
            </c:extLst>
          </c:dPt>
          <c:dLbls>
            <c:dLbl>
              <c:idx val="0"/>
              <c:layout>
                <c:manualLayout>
                  <c:x val="-3.454231433506053E-3"/>
                  <c:y val="2.5497366520460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54-4633-808F-FA804F2A854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E551401-71D6-4283-AB01-C5BF987004B6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554-4633-808F-FA804F2A854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89DB382-46E9-44BD-AE3D-8DE7580B9601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554-4633-808F-FA804F2A8543}"/>
                </c:ext>
              </c:extLst>
            </c:dLbl>
            <c:dLbl>
              <c:idx val="3"/>
              <c:layout>
                <c:manualLayout>
                  <c:x val="-3.4542314335060447E-3"/>
                  <c:y val="4.40733498916654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54-4633-808F-FA804F2A8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2016'!$B$14:$B$17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2016'!$C$14:$C$17</c:f>
              <c:numCache>
                <c:formatCode>#,##0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54-4633-808F-FA804F2A8543}"/>
            </c:ext>
          </c:extLst>
        </c:ser>
        <c:ser>
          <c:idx val="1"/>
          <c:order val="1"/>
          <c:tx>
            <c:strRef>
              <c:f>' 2016'!$D$12</c:f>
              <c:strCache>
                <c:ptCount val="1"/>
                <c:pt idx="0">
                  <c:v>Resoluciones Administrativas y Normativas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fld id="{4FB9AE6E-A2AA-41EE-BDE9-1FAE469A79EA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E554-4633-808F-FA804F2A854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E4B93FE-5DDE-49CA-A464-F4D2A66705DA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E554-4633-808F-FA804F2A8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2016'!$B$14:$B$17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2016'!$D$14:$D$17</c:f>
              <c:numCache>
                <c:formatCode>#,##0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554-4633-808F-FA804F2A8543}"/>
            </c:ext>
          </c:extLst>
        </c:ser>
        <c:ser>
          <c:idx val="2"/>
          <c:order val="2"/>
          <c:tx>
            <c:strRef>
              <c:f>' 2016'!$E$12</c:f>
              <c:strCache>
                <c:ptCount val="1"/>
                <c:pt idx="0">
                  <c:v>Recursos de Inconformidad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fld id="{5B1B9067-05B0-46A8-BA53-655006BE79BD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E554-4633-808F-FA804F2A8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2016'!$B$14:$B$17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2016'!$E$14:$E$17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554-4633-808F-FA804F2A8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9712592"/>
        <c:axId val="359707104"/>
      </c:barChart>
      <c:catAx>
        <c:axId val="35971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707104"/>
        <c:crosses val="autoZero"/>
        <c:auto val="1"/>
        <c:lblAlgn val="ctr"/>
        <c:lblOffset val="100"/>
        <c:noMultiLvlLbl val="0"/>
      </c:catAx>
      <c:valAx>
        <c:axId val="3597071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5971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827655610406219E-2"/>
          <c:y val="0.29362363261639268"/>
          <c:w val="0.8079818584853059"/>
          <c:h val="7.5503884162130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Resoluciones Sancionadoras, Normativas Emitidas y </a:t>
            </a:r>
          </a:p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Recursos de Inconformidad</a:t>
            </a:r>
          </a:p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4311267437396656E-2"/>
          <c:y val="0.48855008807337669"/>
          <c:w val="0.94752535272954563"/>
          <c:h val="0.50197684917727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'2017'!$C$12</c:f>
              <c:strCache>
                <c:ptCount val="1"/>
                <c:pt idx="0">
                  <c:v>Resoluciones Sancionadoras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9EB-48C4-8242-31D35757DAF2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9EB-48C4-8242-31D35757DAF2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9EB-48C4-8242-31D35757DA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'2017'!$C$14:$C$17</c:f>
              <c:numCache>
                <c:formatCode>#,##0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EB-48C4-8242-31D35757DAF2}"/>
            </c:ext>
          </c:extLst>
        </c:ser>
        <c:ser>
          <c:idx val="1"/>
          <c:order val="1"/>
          <c:tx>
            <c:strRef>
              <c:f>'2017'!$D$12</c:f>
              <c:strCache>
                <c:ptCount val="1"/>
                <c:pt idx="0">
                  <c:v>Resoluciones Administrativas y Normativas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'2017'!$D$14:$D$17</c:f>
              <c:numCache>
                <c:formatCode>#,##0</c:formatCode>
                <c:ptCount val="4"/>
                <c:pt idx="0">
                  <c:v>2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EB-48C4-8242-31D35757DAF2}"/>
            </c:ext>
          </c:extLst>
        </c:ser>
        <c:ser>
          <c:idx val="2"/>
          <c:order val="2"/>
          <c:tx>
            <c:strRef>
              <c:f>'2017'!$E$12</c:f>
              <c:strCache>
                <c:ptCount val="1"/>
                <c:pt idx="0">
                  <c:v>Recursos de Incorformidad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'2017'!$E$14:$E$17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EB-48C4-8242-31D35757D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8232976"/>
        <c:axId val="428230232"/>
      </c:barChart>
      <c:catAx>
        <c:axId val="42823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230232"/>
        <c:crosses val="autoZero"/>
        <c:auto val="1"/>
        <c:lblAlgn val="ctr"/>
        <c:lblOffset val="100"/>
        <c:noMultiLvlLbl val="0"/>
      </c:catAx>
      <c:valAx>
        <c:axId val="4282302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823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043448319502052"/>
          <c:y val="0.3029796109923345"/>
          <c:w val="0.79541340492693535"/>
          <c:h val="7.52513628104179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5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Resoluciones Sancionadoras, Normativas Emitidas y </a:t>
            </a:r>
            <a:endParaRPr lang="es-DO" sz="105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050"/>
            </a:pPr>
            <a:r>
              <a:rPr lang="es-DO" sz="105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Recursos de Inconformidad</a:t>
            </a:r>
            <a:endParaRPr lang="es-DO" sz="105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050"/>
            </a:pPr>
            <a:r>
              <a:rPr lang="es-DO" sz="105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Año: 2018</a:t>
            </a:r>
            <a:endParaRPr lang="es-DO" sz="105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015984682242589"/>
          <c:y val="2.88600419765901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4332644894797989E-2"/>
          <c:y val="0.29143415774580794"/>
          <c:w val="0.96927803379416277"/>
          <c:h val="0.522348057556635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2018'!$B$14:$B$16</c:f>
              <c:strCache>
                <c:ptCount val="3"/>
                <c:pt idx="0">
                  <c:v>Resoluciones Sancionadoras</c:v>
                </c:pt>
                <c:pt idx="1">
                  <c:v>Resoluciones Administrativas y Normativas</c:v>
                </c:pt>
                <c:pt idx="2">
                  <c:v>Recursos de Incorformidad</c:v>
                </c:pt>
              </c:strCache>
            </c:strRef>
          </c:cat>
          <c:val>
            <c:numRef>
              <c:f>' 2018'!$C$14:$C$16</c:f>
              <c:numCache>
                <c:formatCode>#,##0</c:formatCode>
                <c:ptCount val="3"/>
                <c:pt idx="0">
                  <c:v>3</c:v>
                </c:pt>
                <c:pt idx="1">
                  <c:v>1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8-468B-BC57-3C1C196CF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5513096"/>
        <c:axId val="335517016"/>
        <c:extLst/>
      </c:barChart>
      <c:catAx>
        <c:axId val="33551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517016"/>
        <c:crosses val="autoZero"/>
        <c:auto val="1"/>
        <c:lblAlgn val="ctr"/>
        <c:lblOffset val="100"/>
        <c:noMultiLvlLbl val="0"/>
      </c:catAx>
      <c:valAx>
        <c:axId val="3355170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35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Resoluciones Sancionadoras, Normativas Emitidas y </a:t>
            </a:r>
          </a:p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Recursos de Inconformidad</a:t>
            </a:r>
          </a:p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4311267437396656E-2"/>
          <c:y val="0.48855008807337669"/>
          <c:w val="0.94752535272954563"/>
          <c:h val="0.50197684917727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'2019'!$C$12</c:f>
              <c:strCache>
                <c:ptCount val="1"/>
                <c:pt idx="0">
                  <c:v>Resoluciones Sancionadoras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B0E-4AEB-B6D5-F06109534200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B0E-4AEB-B6D5-F06109534200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B0E-4AEB-B6D5-F061095342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'2019'!$C$14:$C$17</c:f>
              <c:numCache>
                <c:formatCode>#,##0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0E-4AEB-B6D5-F06109534200}"/>
            </c:ext>
          </c:extLst>
        </c:ser>
        <c:ser>
          <c:idx val="1"/>
          <c:order val="1"/>
          <c:tx>
            <c:strRef>
              <c:f>'2019'!$D$12</c:f>
              <c:strCache>
                <c:ptCount val="1"/>
                <c:pt idx="0">
                  <c:v>Resoluciones Administrativas y Normativas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'2019'!$D$14:$D$17</c:f>
              <c:numCache>
                <c:formatCode>#,##0</c:formatCode>
                <c:ptCount val="4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0E-4AEB-B6D5-F06109534200}"/>
            </c:ext>
          </c:extLst>
        </c:ser>
        <c:ser>
          <c:idx val="2"/>
          <c:order val="2"/>
          <c:tx>
            <c:strRef>
              <c:f>'2019'!$E$12</c:f>
              <c:strCache>
                <c:ptCount val="1"/>
                <c:pt idx="0">
                  <c:v>Recursos de Incorformidad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'2019'!$E$14:$E$17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0E-4AEB-B6D5-F0610953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35518584"/>
        <c:axId val="335511528"/>
      </c:barChart>
      <c:catAx>
        <c:axId val="33551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511528"/>
        <c:crosses val="autoZero"/>
        <c:auto val="1"/>
        <c:lblAlgn val="ctr"/>
        <c:lblOffset val="100"/>
        <c:noMultiLvlLbl val="0"/>
      </c:catAx>
      <c:valAx>
        <c:axId val="3355115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35518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043448319502052"/>
          <c:y val="0.3029796109923345"/>
          <c:w val="0.79541340492693535"/>
          <c:h val="7.52513628104179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Resoluciones Sancionadoras, Normativas Emitidas y </a:t>
            </a:r>
          </a:p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Recursos de Inconformidad</a:t>
            </a:r>
          </a:p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4311267437396656E-2"/>
          <c:y val="0.48855008807337669"/>
          <c:w val="0.94752535272954563"/>
          <c:h val="0.50197684917727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2020'!$C$12</c:f>
              <c:strCache>
                <c:ptCount val="1"/>
                <c:pt idx="0">
                  <c:v>Resoluciones Sancionadoras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A49-4A86-A336-6C7A951E6A6A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A49-4A86-A336-6C7A951E6A6A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A49-4A86-A336-6C7A951E6A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2020'!$B$14:$B$17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2020'!$C$14:$C$17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49-4A86-A336-6C7A951E6A6A}"/>
            </c:ext>
          </c:extLst>
        </c:ser>
        <c:ser>
          <c:idx val="1"/>
          <c:order val="1"/>
          <c:tx>
            <c:strRef>
              <c:f>' 2020'!$D$12</c:f>
              <c:strCache>
                <c:ptCount val="1"/>
                <c:pt idx="0">
                  <c:v>Resoluciones Administrativas y Normativas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2020'!$B$14:$B$17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2020'!$D$14:$D$17</c:f>
              <c:numCache>
                <c:formatCode>#,##0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49-4A86-A336-6C7A951E6A6A}"/>
            </c:ext>
          </c:extLst>
        </c:ser>
        <c:ser>
          <c:idx val="2"/>
          <c:order val="2"/>
          <c:tx>
            <c:strRef>
              <c:f>' 2020'!$E$12</c:f>
              <c:strCache>
                <c:ptCount val="1"/>
                <c:pt idx="0">
                  <c:v>Recursos de Incorformidad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2020'!$B$14:$B$17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2020'!$E$14:$E$17</c:f>
              <c:numCache>
                <c:formatCode>#,##0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49-4A86-A336-6C7A951E6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35518584"/>
        <c:axId val="335511528"/>
      </c:barChart>
      <c:catAx>
        <c:axId val="33551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511528"/>
        <c:crosses val="autoZero"/>
        <c:auto val="1"/>
        <c:lblAlgn val="ctr"/>
        <c:lblOffset val="100"/>
        <c:noMultiLvlLbl val="0"/>
      </c:catAx>
      <c:valAx>
        <c:axId val="3355115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35518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043448319502052"/>
          <c:y val="0.3029796109923345"/>
          <c:w val="0.79541340492693535"/>
          <c:h val="7.52513628104179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Resoluciones Sancionadoras, Normativas Emitidas y </a:t>
            </a:r>
          </a:p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Recursos de Inconformidad</a:t>
            </a:r>
          </a:p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4311267437396656E-2"/>
          <c:y val="0.48855008807337669"/>
          <c:w val="0.94752535272954563"/>
          <c:h val="0.50197684917727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'2021'!$C$12</c:f>
              <c:strCache>
                <c:ptCount val="1"/>
                <c:pt idx="0">
                  <c:v>Resoluciones Sancionadoras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698-4FC7-B1B4-9B3C490D8F07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698-4FC7-B1B4-9B3C490D8F07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698-4FC7-B1B4-9B3C490D8F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'2021'!$C$14:$C$17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98-4FC7-B1B4-9B3C490D8F07}"/>
            </c:ext>
          </c:extLst>
        </c:ser>
        <c:ser>
          <c:idx val="1"/>
          <c:order val="1"/>
          <c:tx>
            <c:strRef>
              <c:f>'2021'!$D$12</c:f>
              <c:strCache>
                <c:ptCount val="1"/>
                <c:pt idx="0">
                  <c:v>Resoluciones Administrativas y Normativas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'2021'!$D$14:$D$17</c:f>
              <c:numCache>
                <c:formatCode>#,##0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98-4FC7-B1B4-9B3C490D8F07}"/>
            </c:ext>
          </c:extLst>
        </c:ser>
        <c:ser>
          <c:idx val="2"/>
          <c:order val="2"/>
          <c:tx>
            <c:strRef>
              <c:f>'2021'!$E$12</c:f>
              <c:strCache>
                <c:ptCount val="1"/>
                <c:pt idx="0">
                  <c:v>Recursos de Incorformidad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'2021'!$E$14:$E$17</c:f>
              <c:numCache>
                <c:formatCode>#,##0</c:formatCode>
                <c:ptCount val="4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98-4FC7-B1B4-9B3C490D8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35518584"/>
        <c:axId val="335511528"/>
      </c:barChart>
      <c:catAx>
        <c:axId val="33551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511528"/>
        <c:crosses val="autoZero"/>
        <c:auto val="1"/>
        <c:lblAlgn val="ctr"/>
        <c:lblOffset val="100"/>
        <c:noMultiLvlLbl val="0"/>
      </c:catAx>
      <c:valAx>
        <c:axId val="3355115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35518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043448319502052"/>
          <c:y val="0.3029796109923345"/>
          <c:w val="0.79541340492693535"/>
          <c:h val="7.52513628104179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Resoluciones Sancionadoras, Normativas Emitidas y </a:t>
            </a:r>
          </a:p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Recursos de Inconformidad</a:t>
            </a:r>
          </a:p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4311267437396656E-2"/>
          <c:y val="0.48855008807337669"/>
          <c:w val="0.94752535272954563"/>
          <c:h val="0.50197684917727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2022'!$C$12</c:f>
              <c:strCache>
                <c:ptCount val="1"/>
                <c:pt idx="0">
                  <c:v>Resoluciones Sancionadoras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135-40A6-9F27-AE0AE0CEDA77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135-40A6-9F27-AE0AE0CEDA77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135-40A6-9F27-AE0AE0CEDA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2022'!$B$14:$B$17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Enero-Diciembre </c:v>
                </c:pt>
              </c:strCache>
            </c:strRef>
          </c:cat>
          <c:val>
            <c:numRef>
              <c:f>' 2022'!$C$14:$C$17</c:f>
              <c:numCache>
                <c:formatCode>#,##0</c:formatCode>
                <c:ptCount val="4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35-40A6-9F27-AE0AE0CEDA77}"/>
            </c:ext>
          </c:extLst>
        </c:ser>
        <c:ser>
          <c:idx val="1"/>
          <c:order val="1"/>
          <c:tx>
            <c:strRef>
              <c:f>' 2022'!$D$12</c:f>
              <c:strCache>
                <c:ptCount val="1"/>
                <c:pt idx="0">
                  <c:v>Resoluciones Administrativas y Normativas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2022'!$B$14:$B$17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Enero-Diciembre </c:v>
                </c:pt>
              </c:strCache>
            </c:strRef>
          </c:cat>
          <c:val>
            <c:numRef>
              <c:f>' 2022'!$D$14:$D$17</c:f>
              <c:numCache>
                <c:formatCode>#,##0</c:formatCode>
                <c:ptCount val="4"/>
                <c:pt idx="0">
                  <c:v>14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135-40A6-9F27-AE0AE0CEDA77}"/>
            </c:ext>
          </c:extLst>
        </c:ser>
        <c:ser>
          <c:idx val="2"/>
          <c:order val="2"/>
          <c:tx>
            <c:strRef>
              <c:f>' 2022'!$E$12</c:f>
              <c:strCache>
                <c:ptCount val="1"/>
                <c:pt idx="0">
                  <c:v>Recursos de Incorformidad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2022'!$B$14:$B$17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Enero-Diciembre </c:v>
                </c:pt>
              </c:strCache>
            </c:strRef>
          </c:cat>
          <c:val>
            <c:numRef>
              <c:f>' 2022'!$E$14:$E$17</c:f>
              <c:numCache>
                <c:formatCode>#,##0</c:formatCode>
                <c:ptCount val="4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35-40A6-9F27-AE0AE0CEDA77}"/>
            </c:ext>
          </c:extLst>
        </c:ser>
        <c:ser>
          <c:idx val="3"/>
          <c:order val="3"/>
          <c:tx>
            <c:strRef>
              <c:f>' 2022'!$F$12</c:f>
              <c:strCache>
                <c:ptCount val="1"/>
                <c:pt idx="0">
                  <c:v> Resoluciones Arbitral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2022'!$B$14:$B$17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Enero-Diciembre </c:v>
                </c:pt>
              </c:strCache>
            </c:strRef>
          </c:cat>
          <c:val>
            <c:numRef>
              <c:f>' 2022'!$F$14:$F$17</c:f>
              <c:numCache>
                <c:formatCode>#,##0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135-40A6-9F27-AE0AE0CEDA77}"/>
            </c:ext>
          </c:extLst>
        </c:ser>
        <c:ser>
          <c:idx val="4"/>
          <c:order val="4"/>
          <c:tx>
            <c:strRef>
              <c:f>' 2022'!$G$12</c:f>
              <c:strCache>
                <c:ptCount val="1"/>
                <c:pt idx="0">
                  <c:v>Resoluciones de Recursos de Reconsideracion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2022'!$B$14:$B$17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Enero-Diciembre </c:v>
                </c:pt>
              </c:strCache>
            </c:strRef>
          </c:cat>
          <c:val>
            <c:numRef>
              <c:f>' 2022'!$G$14:$G$17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135-40A6-9F27-AE0AE0CEDA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35518584"/>
        <c:axId val="335511528"/>
      </c:barChart>
      <c:catAx>
        <c:axId val="33551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511528"/>
        <c:crosses val="autoZero"/>
        <c:auto val="1"/>
        <c:lblAlgn val="ctr"/>
        <c:lblOffset val="100"/>
        <c:noMultiLvlLbl val="0"/>
      </c:catAx>
      <c:valAx>
        <c:axId val="3355115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35518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043448319502052"/>
          <c:y val="0.3029796109923345"/>
          <c:w val="0.86956552491704719"/>
          <c:h val="7.22187813177533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Resoluciones Sancionadoras, Normativas Emitidas y </a:t>
            </a:r>
          </a:p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Recursos de Inconformidad</a:t>
            </a:r>
          </a:p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</a:t>
            </a:r>
            <a:r>
              <a:rPr lang="es-DO" sz="105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2023</a:t>
            </a:r>
            <a:endParaRPr lang="es-DO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4311267437396656E-2"/>
          <c:y val="0.48855008807337669"/>
          <c:w val="0.94752535272954563"/>
          <c:h val="0.50197684917727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2023'!$C$10</c:f>
              <c:strCache>
                <c:ptCount val="1"/>
                <c:pt idx="0">
                  <c:v>Resoluciones Sancionadoras</c:v>
                </c:pt>
              </c:strCache>
            </c:strRef>
          </c:tx>
          <c:spPr>
            <a:solidFill>
              <a:srgbClr val="003EA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FB9-4930-B49A-007E470CFEA4}"/>
              </c:ext>
            </c:extLst>
          </c:dPt>
          <c:dPt>
            <c:idx val="1"/>
            <c:invertIfNegative val="0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FB9-4930-B49A-007E470CFEA4}"/>
              </c:ext>
            </c:extLst>
          </c:dPt>
          <c:dPt>
            <c:idx val="2"/>
            <c:invertIfNegative val="0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FB9-4930-B49A-007E470CFE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2023'!$B$12:$B$15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2023'!$C$12:$C$15</c:f>
              <c:numCache>
                <c:formatCode>#,##0</c:formatCode>
                <c:ptCount val="4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B9-4930-B49A-007E470CFEA4}"/>
            </c:ext>
          </c:extLst>
        </c:ser>
        <c:ser>
          <c:idx val="1"/>
          <c:order val="1"/>
          <c:tx>
            <c:strRef>
              <c:f>' 2023'!$D$10</c:f>
              <c:strCache>
                <c:ptCount val="1"/>
                <c:pt idx="0">
                  <c:v>Resoluciones Administrativas y Normativas</c:v>
                </c:pt>
              </c:strCache>
            </c:strRef>
          </c:tx>
          <c:spPr>
            <a:solidFill>
              <a:srgbClr val="FFA40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2023'!$B$12:$B$15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2023'!$D$12:$D$15</c:f>
              <c:numCache>
                <c:formatCode>#,##0</c:formatCode>
                <c:ptCount val="4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FB9-4930-B49A-007E470CFEA4}"/>
            </c:ext>
          </c:extLst>
        </c:ser>
        <c:ser>
          <c:idx val="2"/>
          <c:order val="2"/>
          <c:tx>
            <c:strRef>
              <c:f>' 2023'!$E$10</c:f>
              <c:strCache>
                <c:ptCount val="1"/>
                <c:pt idx="0">
                  <c:v>Recursos de Incorformidad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2023'!$B$12:$B$15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2023'!$E$12:$E$15</c:f>
              <c:numCache>
                <c:formatCode>#,##0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B9-4930-B49A-007E470CFEA4}"/>
            </c:ext>
          </c:extLst>
        </c:ser>
        <c:ser>
          <c:idx val="3"/>
          <c:order val="3"/>
          <c:tx>
            <c:strRef>
              <c:f>' 2023'!$F$10</c:f>
              <c:strCache>
                <c:ptCount val="1"/>
                <c:pt idx="0">
                  <c:v> Resoluciones Arbitral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2023'!$B$12:$B$15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2023'!$F$12:$F$15</c:f>
              <c:numCache>
                <c:formatCode>#,##0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B9-4930-B49A-007E470CFEA4}"/>
            </c:ext>
          </c:extLst>
        </c:ser>
        <c:ser>
          <c:idx val="4"/>
          <c:order val="4"/>
          <c:tx>
            <c:strRef>
              <c:f>' 2023'!$G$10</c:f>
              <c:strCache>
                <c:ptCount val="1"/>
                <c:pt idx="0">
                  <c:v>Resoluciones de Recursos de Reconsideracion</c:v>
                </c:pt>
              </c:strCache>
            </c:strRef>
          </c:tx>
          <c:spPr>
            <a:solidFill>
              <a:srgbClr val="00A4E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2023'!$B$12:$B$15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2023'!$G$12:$G$15</c:f>
              <c:numCache>
                <c:formatCode>#,##0</c:formatCode>
                <c:ptCount val="4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FB9-4930-B49A-007E470CFE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35518584"/>
        <c:axId val="335511528"/>
      </c:barChart>
      <c:catAx>
        <c:axId val="33551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511528"/>
        <c:crosses val="autoZero"/>
        <c:auto val="1"/>
        <c:lblAlgn val="ctr"/>
        <c:lblOffset val="100"/>
        <c:noMultiLvlLbl val="0"/>
      </c:catAx>
      <c:valAx>
        <c:axId val="33551152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35518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402750755645778E-2"/>
          <c:y val="0.22046322671983098"/>
          <c:w val="0.8827782255409059"/>
          <c:h val="0.159077992114271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27518</xdr:colOff>
      <xdr:row>1</xdr:row>
      <xdr:rowOff>21168</xdr:rowOff>
    </xdr:from>
    <xdr:to>
      <xdr:col>6</xdr:col>
      <xdr:colOff>1546412</xdr:colOff>
      <xdr:row>5</xdr:row>
      <xdr:rowOff>232833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3" y="59268"/>
          <a:ext cx="9138894" cy="1164165"/>
        </a:xfrm>
        <a:prstGeom prst="rect">
          <a:avLst/>
        </a:prstGeom>
      </xdr:spPr>
    </xdr:pic>
    <xdr:clientData/>
  </xdr:twoCellAnchor>
  <xdr:twoCellAnchor>
    <xdr:from>
      <xdr:col>1</xdr:col>
      <xdr:colOff>57150</xdr:colOff>
      <xdr:row>19</xdr:row>
      <xdr:rowOff>158751</xdr:rowOff>
    </xdr:from>
    <xdr:to>
      <xdr:col>6</xdr:col>
      <xdr:colOff>1068917</xdr:colOff>
      <xdr:row>36</xdr:row>
      <xdr:rowOff>93663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577850</xdr:colOff>
      <xdr:row>14</xdr:row>
      <xdr:rowOff>52917</xdr:rowOff>
    </xdr:from>
    <xdr:to>
      <xdr:col>6</xdr:col>
      <xdr:colOff>1545167</xdr:colOff>
      <xdr:row>29</xdr:row>
      <xdr:rowOff>162983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7B31797-68EB-4829-AB08-0311109203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57728</xdr:rowOff>
    </xdr:from>
    <xdr:to>
      <xdr:col>2</xdr:col>
      <xdr:colOff>72158</xdr:colOff>
      <xdr:row>6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331A21-FE37-4563-B48C-D57AB0747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828"/>
          <a:ext cx="2072408" cy="11328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28576</xdr:rowOff>
    </xdr:from>
    <xdr:to>
      <xdr:col>4</xdr:col>
      <xdr:colOff>1590675</xdr:colOff>
      <xdr:row>4</xdr:row>
      <xdr:rowOff>209550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66676"/>
          <a:ext cx="7886701" cy="895349"/>
        </a:xfrm>
        <a:prstGeom prst="rect">
          <a:avLst/>
        </a:prstGeom>
      </xdr:spPr>
    </xdr:pic>
    <xdr:clientData/>
  </xdr:twoCellAnchor>
  <xdr:twoCellAnchor>
    <xdr:from>
      <xdr:col>1</xdr:col>
      <xdr:colOff>571500</xdr:colOff>
      <xdr:row>18</xdr:row>
      <xdr:rowOff>180975</xdr:rowOff>
    </xdr:from>
    <xdr:to>
      <xdr:col>4</xdr:col>
      <xdr:colOff>1562100</xdr:colOff>
      <xdr:row>33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28576</xdr:rowOff>
    </xdr:from>
    <xdr:to>
      <xdr:col>4</xdr:col>
      <xdr:colOff>2105025</xdr:colOff>
      <xdr:row>4</xdr:row>
      <xdr:rowOff>209550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66676"/>
          <a:ext cx="8401051" cy="895349"/>
        </a:xfrm>
        <a:prstGeom prst="rect">
          <a:avLst/>
        </a:prstGeom>
      </xdr:spPr>
    </xdr:pic>
    <xdr:clientData/>
  </xdr:twoCellAnchor>
  <xdr:twoCellAnchor>
    <xdr:from>
      <xdr:col>1</xdr:col>
      <xdr:colOff>609600</xdr:colOff>
      <xdr:row>18</xdr:row>
      <xdr:rowOff>161924</xdr:rowOff>
    </xdr:from>
    <xdr:to>
      <xdr:col>4</xdr:col>
      <xdr:colOff>1685926</xdr:colOff>
      <xdr:row>33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6</xdr:col>
      <xdr:colOff>1752599</xdr:colOff>
      <xdr:row>4</xdr:row>
      <xdr:rowOff>228601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8576"/>
          <a:ext cx="8715373" cy="952500"/>
        </a:xfrm>
        <a:prstGeom prst="rect">
          <a:avLst/>
        </a:prstGeom>
      </xdr:spPr>
    </xdr:pic>
    <xdr:clientData/>
  </xdr:twoCellAnchor>
  <xdr:twoCellAnchor>
    <xdr:from>
      <xdr:col>2</xdr:col>
      <xdr:colOff>28575</xdr:colOff>
      <xdr:row>18</xdr:row>
      <xdr:rowOff>9526</xdr:rowOff>
    </xdr:from>
    <xdr:to>
      <xdr:col>5</xdr:col>
      <xdr:colOff>1285874</xdr:colOff>
      <xdr:row>29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28576</xdr:rowOff>
    </xdr:from>
    <xdr:to>
      <xdr:col>4</xdr:col>
      <xdr:colOff>2105025</xdr:colOff>
      <xdr:row>4</xdr:row>
      <xdr:rowOff>209550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66676"/>
          <a:ext cx="8401051" cy="895349"/>
        </a:xfrm>
        <a:prstGeom prst="rect">
          <a:avLst/>
        </a:prstGeom>
      </xdr:spPr>
    </xdr:pic>
    <xdr:clientData/>
  </xdr:twoCellAnchor>
  <xdr:twoCellAnchor>
    <xdr:from>
      <xdr:col>1</xdr:col>
      <xdr:colOff>609600</xdr:colOff>
      <xdr:row>18</xdr:row>
      <xdr:rowOff>161924</xdr:rowOff>
    </xdr:from>
    <xdr:to>
      <xdr:col>4</xdr:col>
      <xdr:colOff>1685926</xdr:colOff>
      <xdr:row>33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28576</xdr:rowOff>
    </xdr:from>
    <xdr:to>
      <xdr:col>4</xdr:col>
      <xdr:colOff>2105025</xdr:colOff>
      <xdr:row>4</xdr:row>
      <xdr:rowOff>209550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66676"/>
          <a:ext cx="8401051" cy="895349"/>
        </a:xfrm>
        <a:prstGeom prst="rect">
          <a:avLst/>
        </a:prstGeom>
      </xdr:spPr>
    </xdr:pic>
    <xdr:clientData/>
  </xdr:twoCellAnchor>
  <xdr:twoCellAnchor>
    <xdr:from>
      <xdr:col>1</xdr:col>
      <xdr:colOff>609600</xdr:colOff>
      <xdr:row>18</xdr:row>
      <xdr:rowOff>161924</xdr:rowOff>
    </xdr:from>
    <xdr:to>
      <xdr:col>4</xdr:col>
      <xdr:colOff>1685926</xdr:colOff>
      <xdr:row>33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28576</xdr:rowOff>
    </xdr:from>
    <xdr:to>
      <xdr:col>4</xdr:col>
      <xdr:colOff>2105025</xdr:colOff>
      <xdr:row>4</xdr:row>
      <xdr:rowOff>209550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66676"/>
          <a:ext cx="8401051" cy="895349"/>
        </a:xfrm>
        <a:prstGeom prst="rect">
          <a:avLst/>
        </a:prstGeom>
      </xdr:spPr>
    </xdr:pic>
    <xdr:clientData/>
  </xdr:twoCellAnchor>
  <xdr:twoCellAnchor>
    <xdr:from>
      <xdr:col>1</xdr:col>
      <xdr:colOff>609600</xdr:colOff>
      <xdr:row>18</xdr:row>
      <xdr:rowOff>161924</xdr:rowOff>
    </xdr:from>
    <xdr:to>
      <xdr:col>4</xdr:col>
      <xdr:colOff>1685926</xdr:colOff>
      <xdr:row>33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34924</xdr:colOff>
      <xdr:row>1</xdr:row>
      <xdr:rowOff>21167</xdr:rowOff>
    </xdr:from>
    <xdr:to>
      <xdr:col>6</xdr:col>
      <xdr:colOff>931333</xdr:colOff>
      <xdr:row>4</xdr:row>
      <xdr:rowOff>226396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41" y="63500"/>
          <a:ext cx="9542992" cy="93547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</xdr:row>
      <xdr:rowOff>52916</xdr:rowOff>
    </xdr:from>
    <xdr:to>
      <xdr:col>6</xdr:col>
      <xdr:colOff>914400</xdr:colOff>
      <xdr:row>34</xdr:row>
      <xdr:rowOff>162982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577850</xdr:colOff>
      <xdr:row>17</xdr:row>
      <xdr:rowOff>52917</xdr:rowOff>
    </xdr:from>
    <xdr:to>
      <xdr:col>6</xdr:col>
      <xdr:colOff>1545167</xdr:colOff>
      <xdr:row>32</xdr:row>
      <xdr:rowOff>162983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D2B3298-E12C-40F5-A8D8-460AE09D0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57728</xdr:rowOff>
    </xdr:from>
    <xdr:to>
      <xdr:col>2</xdr:col>
      <xdr:colOff>72158</xdr:colOff>
      <xdr:row>6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0C07825-45E9-4796-AD6C-610592DF1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828"/>
          <a:ext cx="2072408" cy="1132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8"/>
  <sheetViews>
    <sheetView showGridLines="0" view="pageBreakPreview" zoomScale="85" zoomScaleNormal="90" zoomScaleSheetLayoutView="85" workbookViewId="0">
      <selection activeCell="K10" sqref="K10"/>
    </sheetView>
  </sheetViews>
  <sheetFormatPr baseColWidth="10" defaultRowHeight="15" x14ac:dyDescent="0.25"/>
  <cols>
    <col min="1" max="1" width="0.7109375" customWidth="1"/>
    <col min="2" max="2" width="41" customWidth="1"/>
    <col min="3" max="3" width="18.140625" customWidth="1"/>
    <col min="4" max="4" width="15.28515625" customWidth="1"/>
    <col min="5" max="5" width="15.42578125" customWidth="1"/>
    <col min="6" max="6" width="24.42578125" customWidth="1"/>
    <col min="7" max="7" width="23.42578125" customWidth="1"/>
    <col min="8" max="8" width="7.5703125" customWidth="1"/>
  </cols>
  <sheetData>
    <row r="1" spans="2:8" ht="3" customHeight="1" thickBot="1" x14ac:dyDescent="0.3"/>
    <row r="2" spans="2:8" ht="18.75" x14ac:dyDescent="0.25">
      <c r="B2" s="7"/>
      <c r="C2" s="14"/>
      <c r="D2" s="14"/>
      <c r="E2" s="14"/>
      <c r="F2" s="14"/>
      <c r="G2" s="8"/>
      <c r="H2" s="24"/>
    </row>
    <row r="3" spans="2:8" ht="18.75" x14ac:dyDescent="0.25">
      <c r="B3" s="9"/>
      <c r="C3" s="15"/>
      <c r="D3" s="20"/>
      <c r="E3" s="15"/>
      <c r="F3" s="15"/>
      <c r="G3" s="25"/>
    </row>
    <row r="4" spans="2:8" ht="18.75" x14ac:dyDescent="0.25">
      <c r="B4" s="9"/>
      <c r="C4" s="15"/>
      <c r="D4" s="20"/>
      <c r="E4" s="15"/>
      <c r="F4" s="15"/>
      <c r="G4" s="25"/>
    </row>
    <row r="5" spans="2:8" ht="18.75" x14ac:dyDescent="0.25">
      <c r="B5" s="9"/>
      <c r="C5" s="15"/>
      <c r="D5" s="26"/>
      <c r="E5" s="15"/>
      <c r="F5" s="15"/>
      <c r="G5" s="25"/>
    </row>
    <row r="6" spans="2:8" ht="18.75" x14ac:dyDescent="0.25">
      <c r="B6" s="9"/>
      <c r="C6" s="15"/>
      <c r="D6" s="26"/>
      <c r="E6" s="15"/>
      <c r="F6" s="15"/>
      <c r="G6" s="25"/>
    </row>
    <row r="7" spans="2:8" ht="5.25" customHeight="1" x14ac:dyDescent="0.25">
      <c r="B7" s="87"/>
      <c r="C7" s="88"/>
      <c r="D7" s="88"/>
      <c r="E7" s="88"/>
      <c r="F7" s="88"/>
      <c r="G7" s="89"/>
    </row>
    <row r="8" spans="2:8" ht="18.75" customHeight="1" x14ac:dyDescent="0.25">
      <c r="B8" s="90" t="s">
        <v>9</v>
      </c>
      <c r="C8" s="91"/>
      <c r="D8" s="91"/>
      <c r="E8" s="91"/>
      <c r="F8" s="91"/>
      <c r="G8" s="92"/>
    </row>
    <row r="9" spans="2:8" ht="18.75" customHeight="1" x14ac:dyDescent="0.25">
      <c r="B9" s="90" t="s">
        <v>7</v>
      </c>
      <c r="C9" s="91"/>
      <c r="D9" s="91"/>
      <c r="E9" s="91"/>
      <c r="F9" s="91"/>
      <c r="G9" s="92"/>
    </row>
    <row r="10" spans="2:8" ht="16.5" customHeight="1" x14ac:dyDescent="0.25">
      <c r="B10" s="90" t="s">
        <v>10</v>
      </c>
      <c r="C10" s="91"/>
      <c r="D10" s="91"/>
      <c r="E10" s="91"/>
      <c r="F10" s="91"/>
      <c r="G10" s="92"/>
    </row>
    <row r="11" spans="2:8" ht="16.5" thickBot="1" x14ac:dyDescent="0.3">
      <c r="B11" s="93" t="s">
        <v>11</v>
      </c>
      <c r="C11" s="94"/>
      <c r="D11" s="94"/>
      <c r="E11" s="94"/>
      <c r="F11" s="94"/>
      <c r="G11" s="95"/>
    </row>
    <row r="12" spans="2:8" ht="5.25" customHeight="1" x14ac:dyDescent="0.25">
      <c r="B12" s="3"/>
      <c r="C12" s="27"/>
      <c r="D12" s="27"/>
      <c r="E12" s="27"/>
      <c r="F12" s="27"/>
      <c r="G12" s="4"/>
    </row>
    <row r="13" spans="2:8" ht="31.5" customHeight="1" x14ac:dyDescent="0.25">
      <c r="B13" s="28" t="s">
        <v>2</v>
      </c>
      <c r="C13" s="29" t="s">
        <v>0</v>
      </c>
      <c r="D13" s="29" t="s">
        <v>5</v>
      </c>
      <c r="E13" s="29" t="s">
        <v>6</v>
      </c>
      <c r="F13" s="29" t="s">
        <v>12</v>
      </c>
      <c r="G13" s="30" t="s">
        <v>13</v>
      </c>
    </row>
    <row r="14" spans="2:8" x14ac:dyDescent="0.25">
      <c r="B14" s="31" t="s">
        <v>3</v>
      </c>
      <c r="C14" s="32">
        <f>+SUM(D14:G14)</f>
        <v>3</v>
      </c>
      <c r="D14" s="33">
        <v>3</v>
      </c>
      <c r="E14" s="33">
        <v>0</v>
      </c>
      <c r="F14" s="33">
        <v>0</v>
      </c>
      <c r="G14" s="34">
        <v>0</v>
      </c>
    </row>
    <row r="15" spans="2:8" x14ac:dyDescent="0.25">
      <c r="B15" s="35" t="s">
        <v>14</v>
      </c>
      <c r="C15" s="36">
        <f>+SUM(D15:G15)</f>
        <v>3</v>
      </c>
      <c r="D15" s="37">
        <v>0</v>
      </c>
      <c r="E15" s="37">
        <v>0</v>
      </c>
      <c r="F15" s="37">
        <v>2</v>
      </c>
      <c r="G15" s="38">
        <v>1</v>
      </c>
    </row>
    <row r="16" spans="2:8" x14ac:dyDescent="0.25">
      <c r="B16" s="86" t="s">
        <v>4</v>
      </c>
      <c r="C16" s="86"/>
    </row>
    <row r="17" spans="2:3" x14ac:dyDescent="0.25">
      <c r="B17" s="39"/>
      <c r="C17" s="39"/>
    </row>
    <row r="18" spans="2:3" x14ac:dyDescent="0.25">
      <c r="B18" s="39"/>
      <c r="C18" s="39"/>
    </row>
    <row r="19" spans="2:3" x14ac:dyDescent="0.25">
      <c r="B19" s="2"/>
      <c r="C19" s="2"/>
    </row>
    <row r="38" spans="2:2" x14ac:dyDescent="0.25">
      <c r="B38" s="40" t="s">
        <v>4</v>
      </c>
    </row>
  </sheetData>
  <mergeCells count="6">
    <mergeCell ref="B16:C16"/>
    <mergeCell ref="B7:G7"/>
    <mergeCell ref="B8:G8"/>
    <mergeCell ref="B9:G9"/>
    <mergeCell ref="B10:G10"/>
    <mergeCell ref="B11:G11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colBreaks count="1" manualBreakCount="1">
    <brk id="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B915B-AA42-4E49-86DF-DD72063B669C}">
  <dimension ref="B1:M31"/>
  <sheetViews>
    <sheetView showGridLines="0" tabSelected="1" view="pageBreakPreview" zoomScale="106" zoomScaleNormal="90" zoomScaleSheetLayoutView="106" workbookViewId="0">
      <selection activeCell="B2" sqref="B2:G4"/>
    </sheetView>
  </sheetViews>
  <sheetFormatPr baseColWidth="10" defaultRowHeight="15" x14ac:dyDescent="0.25"/>
  <cols>
    <col min="1" max="1" width="0.7109375" customWidth="1"/>
    <col min="2" max="2" width="30" customWidth="1"/>
    <col min="3" max="3" width="25.5703125" customWidth="1"/>
    <col min="4" max="4" width="23.85546875" customWidth="1"/>
    <col min="5" max="5" width="23" customWidth="1"/>
    <col min="6" max="6" width="27.28515625" customWidth="1"/>
    <col min="7" max="7" width="31.42578125" customWidth="1"/>
    <col min="8" max="8" width="6.5703125" customWidth="1"/>
    <col min="9" max="9" width="24.42578125" customWidth="1"/>
  </cols>
  <sheetData>
    <row r="1" spans="2:13" ht="3" customHeight="1" x14ac:dyDescent="0.25"/>
    <row r="2" spans="2:13" ht="18.75" x14ac:dyDescent="0.25">
      <c r="B2" s="101"/>
      <c r="C2" s="101"/>
      <c r="D2" s="101"/>
      <c r="E2" s="101"/>
      <c r="F2" s="101"/>
      <c r="G2" s="101"/>
      <c r="H2" s="10"/>
      <c r="I2" s="1"/>
      <c r="J2" s="1"/>
    </row>
    <row r="3" spans="2:13" ht="18.75" x14ac:dyDescent="0.25">
      <c r="B3" s="101"/>
      <c r="C3" s="101"/>
      <c r="D3" s="101"/>
      <c r="E3" s="101"/>
      <c r="F3" s="101"/>
      <c r="G3" s="101"/>
      <c r="H3" s="1"/>
      <c r="I3" s="1"/>
      <c r="J3" s="1"/>
    </row>
    <row r="4" spans="2:13" ht="18.75" x14ac:dyDescent="0.25">
      <c r="B4" s="101"/>
      <c r="C4" s="101"/>
      <c r="D4" s="101"/>
      <c r="E4" s="101"/>
      <c r="F4" s="101"/>
      <c r="G4" s="101"/>
      <c r="H4" s="1"/>
      <c r="I4" s="1"/>
      <c r="J4" s="1"/>
    </row>
    <row r="5" spans="2:13" ht="18.75" x14ac:dyDescent="0.25">
      <c r="B5" s="101"/>
      <c r="C5" s="101"/>
      <c r="D5" s="101"/>
      <c r="E5" s="101"/>
      <c r="F5" s="101"/>
      <c r="G5" s="101"/>
      <c r="H5" s="1"/>
      <c r="I5" s="1"/>
      <c r="J5" s="1"/>
    </row>
    <row r="6" spans="2:13" ht="18.75" x14ac:dyDescent="0.25">
      <c r="B6" s="91" t="s">
        <v>9</v>
      </c>
      <c r="C6" s="91"/>
      <c r="D6" s="91"/>
      <c r="E6" s="91"/>
      <c r="F6" s="91"/>
      <c r="G6" s="91"/>
      <c r="H6" s="1"/>
      <c r="I6" s="1"/>
      <c r="J6" s="1"/>
    </row>
    <row r="7" spans="2:13" ht="18.75" customHeight="1" x14ac:dyDescent="0.25">
      <c r="B7" s="91" t="s">
        <v>7</v>
      </c>
      <c r="C7" s="91"/>
      <c r="D7" s="91"/>
      <c r="E7" s="91"/>
      <c r="F7" s="91"/>
      <c r="G7" s="91"/>
      <c r="H7" s="1"/>
      <c r="I7" s="1"/>
      <c r="J7" s="1"/>
    </row>
    <row r="8" spans="2:13" ht="16.5" customHeight="1" x14ac:dyDescent="0.25">
      <c r="B8" s="91" t="s">
        <v>17</v>
      </c>
      <c r="C8" s="91"/>
      <c r="D8" s="91"/>
      <c r="E8" s="91"/>
      <c r="F8" s="91"/>
      <c r="G8" s="91"/>
      <c r="H8" s="1"/>
      <c r="I8" s="1"/>
      <c r="J8" s="1"/>
    </row>
    <row r="9" spans="2:13" ht="19.5" customHeight="1" x14ac:dyDescent="0.25">
      <c r="B9" s="91" t="s">
        <v>32</v>
      </c>
      <c r="C9" s="91"/>
      <c r="D9" s="91"/>
      <c r="E9" s="91"/>
      <c r="F9" s="91"/>
      <c r="G9" s="91"/>
      <c r="H9" s="1"/>
      <c r="I9" s="1"/>
      <c r="J9" s="1"/>
    </row>
    <row r="10" spans="2:13" ht="45.75" customHeight="1" x14ac:dyDescent="0.25">
      <c r="B10" s="80" t="s">
        <v>2</v>
      </c>
      <c r="C10" s="81" t="s">
        <v>3</v>
      </c>
      <c r="D10" s="81" t="s">
        <v>8</v>
      </c>
      <c r="E10" s="81" t="s">
        <v>18</v>
      </c>
      <c r="F10" s="81" t="s">
        <v>20</v>
      </c>
      <c r="G10" s="81" t="s">
        <v>21</v>
      </c>
    </row>
    <row r="11" spans="2:13" x14ac:dyDescent="0.25">
      <c r="B11" s="82" t="s">
        <v>0</v>
      </c>
      <c r="C11" s="83">
        <f>SUM(C12:C12)</f>
        <v>0</v>
      </c>
      <c r="D11" s="83">
        <f>SUM(D12:D12)</f>
        <v>0</v>
      </c>
      <c r="E11" s="83">
        <f>SUM(E12:E12)</f>
        <v>2</v>
      </c>
      <c r="F11" s="83">
        <f>SUM(F12:F12)</f>
        <v>0</v>
      </c>
      <c r="G11" s="83">
        <f>SUM(G12:G12)</f>
        <v>1</v>
      </c>
      <c r="I11" s="48"/>
      <c r="J11" s="48"/>
      <c r="K11" s="48"/>
      <c r="L11" s="48"/>
      <c r="M11" s="48"/>
    </row>
    <row r="12" spans="2:13" x14ac:dyDescent="0.25">
      <c r="B12" s="74" t="s">
        <v>5</v>
      </c>
      <c r="C12" s="75">
        <v>0</v>
      </c>
      <c r="D12" s="75">
        <v>0</v>
      </c>
      <c r="E12" s="75">
        <v>2</v>
      </c>
      <c r="F12" s="75">
        <v>0</v>
      </c>
      <c r="G12" s="64">
        <v>1</v>
      </c>
    </row>
    <row r="13" spans="2:13" x14ac:dyDescent="0.25">
      <c r="B13" s="65"/>
      <c r="C13" s="12"/>
      <c r="D13" s="12"/>
      <c r="E13" s="12"/>
      <c r="F13" s="12"/>
      <c r="G13" s="12"/>
    </row>
    <row r="14" spans="2:13" x14ac:dyDescent="0.25">
      <c r="B14" s="96" t="s">
        <v>4</v>
      </c>
      <c r="C14" s="96"/>
      <c r="D14" s="85"/>
    </row>
    <row r="15" spans="2:13" x14ac:dyDescent="0.25">
      <c r="B15" s="2"/>
      <c r="C15" s="2"/>
      <c r="D15" s="2"/>
    </row>
    <row r="31" spans="2:2" x14ac:dyDescent="0.25">
      <c r="B31" s="41" t="s">
        <v>15</v>
      </c>
    </row>
  </sheetData>
  <mergeCells count="7">
    <mergeCell ref="B14:C14"/>
    <mergeCell ref="B2:G4"/>
    <mergeCell ref="B5:G5"/>
    <mergeCell ref="B6:G6"/>
    <mergeCell ref="B7:G7"/>
    <mergeCell ref="B8:G8"/>
    <mergeCell ref="B9:G9"/>
  </mergeCells>
  <printOptions horizontalCentered="1"/>
  <pageMargins left="0.15748031496062992" right="0.15748031496062992" top="0.19685039370078741" bottom="0.15748031496062992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35"/>
  <sheetViews>
    <sheetView showGridLines="0" view="pageBreakPreview" zoomScaleNormal="90" zoomScaleSheetLayoutView="100" workbookViewId="0">
      <selection activeCell="B10" sqref="B10:E10"/>
    </sheetView>
  </sheetViews>
  <sheetFormatPr baseColWidth="10" defaultRowHeight="15" x14ac:dyDescent="0.25"/>
  <cols>
    <col min="1" max="1" width="0.7109375" customWidth="1"/>
    <col min="2" max="2" width="30" customWidth="1"/>
    <col min="3" max="4" width="32.7109375" customWidth="1"/>
    <col min="5" max="5" width="24.140625" customWidth="1"/>
    <col min="6" max="6" width="6.5703125" customWidth="1"/>
    <col min="7" max="7" width="24.42578125" customWidth="1"/>
  </cols>
  <sheetData>
    <row r="1" spans="2:8" ht="3" customHeight="1" thickBot="1" x14ac:dyDescent="0.3"/>
    <row r="2" spans="2:8" ht="18.75" x14ac:dyDescent="0.25">
      <c r="B2" s="7"/>
      <c r="C2" s="14"/>
      <c r="D2" s="14"/>
      <c r="E2" s="8"/>
      <c r="F2" s="10"/>
      <c r="G2" s="1"/>
      <c r="H2" s="1"/>
    </row>
    <row r="3" spans="2:8" ht="18.75" x14ac:dyDescent="0.25">
      <c r="B3" s="9"/>
      <c r="C3" s="15"/>
      <c r="D3" s="15"/>
      <c r="E3" s="20"/>
      <c r="F3" s="1"/>
      <c r="G3" s="1"/>
      <c r="H3" s="1"/>
    </row>
    <row r="4" spans="2:8" ht="18.75" x14ac:dyDescent="0.25">
      <c r="B4" s="9"/>
      <c r="C4" s="15"/>
      <c r="D4" s="15"/>
      <c r="E4" s="20"/>
      <c r="F4" s="1"/>
      <c r="G4" s="1"/>
      <c r="H4" s="1"/>
    </row>
    <row r="5" spans="2:8" ht="19.5" thickBot="1" x14ac:dyDescent="0.3">
      <c r="B5" s="9"/>
      <c r="C5" s="15"/>
      <c r="D5" s="15"/>
      <c r="E5" s="20"/>
      <c r="F5" s="1"/>
      <c r="G5" s="1"/>
      <c r="H5" s="1"/>
    </row>
    <row r="6" spans="2:8" ht="5.25" customHeight="1" x14ac:dyDescent="0.25">
      <c r="B6" s="3"/>
      <c r="C6" s="27"/>
      <c r="D6" s="27"/>
      <c r="E6" s="4"/>
      <c r="F6" s="1"/>
      <c r="G6" s="1"/>
      <c r="H6" s="1"/>
    </row>
    <row r="7" spans="2:8" ht="18.75" x14ac:dyDescent="0.25">
      <c r="B7" s="90" t="s">
        <v>1</v>
      </c>
      <c r="C7" s="91"/>
      <c r="D7" s="91"/>
      <c r="E7" s="92"/>
      <c r="F7" s="1"/>
      <c r="G7" s="1"/>
      <c r="H7" s="1"/>
    </row>
    <row r="8" spans="2:8" ht="18.75" x14ac:dyDescent="0.25">
      <c r="B8" s="90" t="s">
        <v>7</v>
      </c>
      <c r="C8" s="91"/>
      <c r="D8" s="91"/>
      <c r="E8" s="92"/>
      <c r="F8" s="1"/>
      <c r="G8" s="1"/>
      <c r="H8" s="1"/>
    </row>
    <row r="9" spans="2:8" ht="16.5" customHeight="1" x14ac:dyDescent="0.25">
      <c r="B9" s="90" t="s">
        <v>17</v>
      </c>
      <c r="C9" s="91"/>
      <c r="D9" s="91"/>
      <c r="E9" s="92"/>
      <c r="F9" s="1"/>
      <c r="G9" s="1"/>
      <c r="H9" s="1"/>
    </row>
    <row r="10" spans="2:8" ht="19.5" thickBot="1" x14ac:dyDescent="0.3">
      <c r="B10" s="93" t="s">
        <v>31</v>
      </c>
      <c r="C10" s="94"/>
      <c r="D10" s="94"/>
      <c r="E10" s="95"/>
      <c r="F10" s="1"/>
      <c r="G10" s="1"/>
      <c r="H10" s="1"/>
    </row>
    <row r="11" spans="2:8" ht="5.25" customHeight="1" x14ac:dyDescent="0.25">
      <c r="B11" s="3"/>
      <c r="C11" s="27"/>
      <c r="D11" s="27"/>
      <c r="E11" s="4"/>
      <c r="F11" s="1"/>
      <c r="G11" s="1"/>
      <c r="H11" s="1"/>
    </row>
    <row r="12" spans="2:8" ht="33" customHeight="1" x14ac:dyDescent="0.25">
      <c r="B12" s="11" t="s">
        <v>2</v>
      </c>
      <c r="C12" s="18" t="s">
        <v>3</v>
      </c>
      <c r="D12" s="18" t="s">
        <v>8</v>
      </c>
      <c r="E12" s="19" t="s">
        <v>16</v>
      </c>
    </row>
    <row r="13" spans="2:8" x14ac:dyDescent="0.25">
      <c r="B13" s="21" t="s">
        <v>0</v>
      </c>
      <c r="C13" s="22">
        <f>SUM(C14:C17)</f>
        <v>6</v>
      </c>
      <c r="D13" s="22">
        <f>SUM(D14:D17)</f>
        <v>13</v>
      </c>
      <c r="E13" s="23">
        <f>SUM(E14:E17)</f>
        <v>11</v>
      </c>
    </row>
    <row r="14" spans="2:8" x14ac:dyDescent="0.25">
      <c r="B14" s="5" t="s">
        <v>5</v>
      </c>
      <c r="C14" s="12">
        <v>2</v>
      </c>
      <c r="D14" s="12">
        <v>3</v>
      </c>
      <c r="E14" s="16">
        <v>2</v>
      </c>
    </row>
    <row r="15" spans="2:8" x14ac:dyDescent="0.25">
      <c r="B15" s="5" t="s">
        <v>6</v>
      </c>
      <c r="C15" s="12">
        <v>0</v>
      </c>
      <c r="D15" s="12">
        <v>0</v>
      </c>
      <c r="E15" s="16">
        <v>1</v>
      </c>
    </row>
    <row r="16" spans="2:8" x14ac:dyDescent="0.25">
      <c r="B16" s="5" t="s">
        <v>12</v>
      </c>
      <c r="C16" s="12">
        <v>0</v>
      </c>
      <c r="D16" s="12">
        <v>0</v>
      </c>
      <c r="E16" s="16">
        <v>0</v>
      </c>
    </row>
    <row r="17" spans="2:5" x14ac:dyDescent="0.25">
      <c r="B17" s="6" t="s">
        <v>13</v>
      </c>
      <c r="C17" s="13">
        <v>4</v>
      </c>
      <c r="D17" s="13">
        <v>10</v>
      </c>
      <c r="E17" s="17">
        <v>8</v>
      </c>
    </row>
    <row r="18" spans="2:5" x14ac:dyDescent="0.25">
      <c r="B18" s="96" t="s">
        <v>4</v>
      </c>
      <c r="C18" s="96"/>
      <c r="D18" s="42"/>
    </row>
    <row r="19" spans="2:5" x14ac:dyDescent="0.25">
      <c r="B19" s="2"/>
      <c r="C19" s="2"/>
      <c r="D19" s="2"/>
    </row>
    <row r="35" spans="2:2" x14ac:dyDescent="0.25">
      <c r="B35" s="41" t="s">
        <v>15</v>
      </c>
    </row>
  </sheetData>
  <mergeCells count="5">
    <mergeCell ref="B7:E7"/>
    <mergeCell ref="B8:E8"/>
    <mergeCell ref="B9:E9"/>
    <mergeCell ref="B10:E10"/>
    <mergeCell ref="B18:C18"/>
  </mergeCells>
  <printOptions horizontalCentered="1"/>
  <pageMargins left="0.15748031496062992" right="0.15748031496062992" top="1.5748031496062993" bottom="0.15748031496062992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35"/>
  <sheetViews>
    <sheetView showGridLines="0" view="pageBreakPreview" zoomScaleNormal="90" zoomScaleSheetLayoutView="100" workbookViewId="0">
      <selection activeCell="B10" sqref="B10:E10"/>
    </sheetView>
  </sheetViews>
  <sheetFormatPr baseColWidth="10" defaultRowHeight="15" x14ac:dyDescent="0.25"/>
  <cols>
    <col min="1" max="1" width="0.7109375" customWidth="1"/>
    <col min="2" max="2" width="30" customWidth="1"/>
    <col min="3" max="4" width="32.7109375" customWidth="1"/>
    <col min="5" max="5" width="32.28515625" customWidth="1"/>
    <col min="6" max="6" width="6.5703125" customWidth="1"/>
    <col min="7" max="7" width="24.42578125" customWidth="1"/>
  </cols>
  <sheetData>
    <row r="1" spans="2:8" ht="3" customHeight="1" thickBot="1" x14ac:dyDescent="0.3"/>
    <row r="2" spans="2:8" ht="18.75" x14ac:dyDescent="0.25">
      <c r="B2" s="7"/>
      <c r="C2" s="14"/>
      <c r="D2" s="14"/>
      <c r="E2" s="8"/>
      <c r="F2" s="10"/>
      <c r="G2" s="1"/>
      <c r="H2" s="1"/>
    </row>
    <row r="3" spans="2:8" ht="18.75" x14ac:dyDescent="0.25">
      <c r="B3" s="9"/>
      <c r="C3" s="15"/>
      <c r="D3" s="15"/>
      <c r="E3" s="20"/>
      <c r="F3" s="1"/>
      <c r="G3" s="1"/>
      <c r="H3" s="1"/>
    </row>
    <row r="4" spans="2:8" ht="18.75" x14ac:dyDescent="0.25">
      <c r="B4" s="9"/>
      <c r="C4" s="15"/>
      <c r="D4" s="15"/>
      <c r="E4" s="20"/>
      <c r="F4" s="1"/>
      <c r="G4" s="1"/>
      <c r="H4" s="1"/>
    </row>
    <row r="5" spans="2:8" ht="19.5" thickBot="1" x14ac:dyDescent="0.3">
      <c r="B5" s="9"/>
      <c r="C5" s="15"/>
      <c r="D5" s="15"/>
      <c r="E5" s="20"/>
      <c r="F5" s="1"/>
      <c r="G5" s="1"/>
      <c r="H5" s="1"/>
    </row>
    <row r="6" spans="2:8" ht="5.25" customHeight="1" x14ac:dyDescent="0.25">
      <c r="B6" s="3"/>
      <c r="C6" s="27"/>
      <c r="D6" s="27"/>
      <c r="E6" s="4"/>
      <c r="F6" s="1"/>
      <c r="G6" s="1"/>
      <c r="H6" s="1"/>
    </row>
    <row r="7" spans="2:8" ht="18.75" x14ac:dyDescent="0.25">
      <c r="B7" s="90" t="s">
        <v>1</v>
      </c>
      <c r="C7" s="91"/>
      <c r="D7" s="91"/>
      <c r="E7" s="92"/>
      <c r="F7" s="1"/>
      <c r="G7" s="1"/>
      <c r="H7" s="1"/>
    </row>
    <row r="8" spans="2:8" ht="18.75" x14ac:dyDescent="0.25">
      <c r="B8" s="90" t="s">
        <v>7</v>
      </c>
      <c r="C8" s="91"/>
      <c r="D8" s="91"/>
      <c r="E8" s="92"/>
      <c r="F8" s="1"/>
      <c r="G8" s="1"/>
      <c r="H8" s="1"/>
    </row>
    <row r="9" spans="2:8" ht="16.5" customHeight="1" x14ac:dyDescent="0.25">
      <c r="B9" s="90" t="s">
        <v>17</v>
      </c>
      <c r="C9" s="91"/>
      <c r="D9" s="91"/>
      <c r="E9" s="92"/>
      <c r="F9" s="1"/>
      <c r="G9" s="1"/>
      <c r="H9" s="1"/>
    </row>
    <row r="10" spans="2:8" ht="19.5" thickBot="1" x14ac:dyDescent="0.3">
      <c r="B10" s="93" t="s">
        <v>30</v>
      </c>
      <c r="C10" s="94"/>
      <c r="D10" s="94"/>
      <c r="E10" s="95"/>
      <c r="F10" s="1"/>
      <c r="G10" s="1"/>
      <c r="H10" s="1"/>
    </row>
    <row r="11" spans="2:8" ht="5.25" customHeight="1" x14ac:dyDescent="0.25">
      <c r="B11" s="3"/>
      <c r="C11" s="27"/>
      <c r="D11" s="27"/>
      <c r="E11" s="4"/>
      <c r="F11" s="1"/>
      <c r="G11" s="1"/>
      <c r="H11" s="1"/>
    </row>
    <row r="12" spans="2:8" ht="33" customHeight="1" x14ac:dyDescent="0.25">
      <c r="B12" s="11" t="s">
        <v>2</v>
      </c>
      <c r="C12" s="18" t="s">
        <v>3</v>
      </c>
      <c r="D12" s="18" t="s">
        <v>8</v>
      </c>
      <c r="E12" s="19" t="s">
        <v>18</v>
      </c>
    </row>
    <row r="13" spans="2:8" x14ac:dyDescent="0.25">
      <c r="B13" s="21" t="s">
        <v>0</v>
      </c>
      <c r="C13" s="22">
        <f>SUM(C14:C17)</f>
        <v>2</v>
      </c>
      <c r="D13" s="22">
        <f t="shared" ref="D13" si="0">SUM(D14:D17)</f>
        <v>16</v>
      </c>
      <c r="E13" s="23">
        <f>SUM(E14:E17)</f>
        <v>13</v>
      </c>
    </row>
    <row r="14" spans="2:8" x14ac:dyDescent="0.25">
      <c r="B14" s="5" t="s">
        <v>5</v>
      </c>
      <c r="C14" s="12">
        <v>0</v>
      </c>
      <c r="D14" s="12">
        <v>2</v>
      </c>
      <c r="E14" s="16">
        <v>2</v>
      </c>
    </row>
    <row r="15" spans="2:8" x14ac:dyDescent="0.25">
      <c r="B15" s="5" t="s">
        <v>6</v>
      </c>
      <c r="C15" s="12">
        <v>1</v>
      </c>
      <c r="D15" s="12">
        <v>0</v>
      </c>
      <c r="E15" s="16">
        <v>3</v>
      </c>
    </row>
    <row r="16" spans="2:8" x14ac:dyDescent="0.25">
      <c r="B16" s="5" t="s">
        <v>12</v>
      </c>
      <c r="C16" s="12">
        <v>1</v>
      </c>
      <c r="D16" s="12">
        <v>6</v>
      </c>
      <c r="E16" s="16">
        <v>4</v>
      </c>
    </row>
    <row r="17" spans="2:5" x14ac:dyDescent="0.25">
      <c r="B17" s="6" t="s">
        <v>13</v>
      </c>
      <c r="C17" s="13">
        <v>0</v>
      </c>
      <c r="D17" s="13">
        <v>8</v>
      </c>
      <c r="E17" s="17">
        <v>4</v>
      </c>
    </row>
    <row r="18" spans="2:5" x14ac:dyDescent="0.25">
      <c r="B18" s="96" t="s">
        <v>4</v>
      </c>
      <c r="C18" s="96"/>
      <c r="D18" s="46"/>
    </row>
    <row r="19" spans="2:5" x14ac:dyDescent="0.25">
      <c r="B19" s="2"/>
      <c r="C19" s="2"/>
      <c r="D19" s="2"/>
    </row>
    <row r="35" spans="2:2" x14ac:dyDescent="0.25">
      <c r="B35" s="41" t="s">
        <v>15</v>
      </c>
    </row>
  </sheetData>
  <mergeCells count="5">
    <mergeCell ref="B7:E7"/>
    <mergeCell ref="B8:E8"/>
    <mergeCell ref="B9:E9"/>
    <mergeCell ref="B10:E10"/>
    <mergeCell ref="B18:C18"/>
  </mergeCells>
  <printOptions horizontalCentered="1"/>
  <pageMargins left="0.15748031496062992" right="0.15748031496062992" top="0.19685039370078741" bottom="0.15748031496062992" header="0.31496062992125984" footer="0.31496062992125984"/>
  <pageSetup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I31"/>
  <sheetViews>
    <sheetView showGridLines="0" view="pageBreakPreview" zoomScaleNormal="90" zoomScaleSheetLayoutView="100" workbookViewId="0">
      <selection activeCell="B10" sqref="B10:G10"/>
    </sheetView>
  </sheetViews>
  <sheetFormatPr baseColWidth="10" defaultRowHeight="15" x14ac:dyDescent="0.25"/>
  <cols>
    <col min="1" max="1" width="0.7109375" customWidth="1"/>
    <col min="2" max="2" width="33.28515625" customWidth="1"/>
    <col min="3" max="3" width="11.85546875" customWidth="1"/>
    <col min="4" max="4" width="17.140625" customWidth="1"/>
    <col min="5" max="5" width="21" customWidth="1"/>
    <col min="6" max="6" width="20.42578125" customWidth="1"/>
    <col min="7" max="7" width="26.5703125" customWidth="1"/>
  </cols>
  <sheetData>
    <row r="1" spans="2:9" ht="3" customHeight="1" thickBot="1" x14ac:dyDescent="0.3"/>
    <row r="2" spans="2:9" ht="18.75" x14ac:dyDescent="0.25">
      <c r="B2" s="7"/>
      <c r="C2" s="14"/>
      <c r="D2" s="14"/>
      <c r="E2" s="14"/>
      <c r="F2" s="14"/>
      <c r="G2" s="14"/>
      <c r="H2" s="1"/>
    </row>
    <row r="3" spans="2:9" ht="18.75" x14ac:dyDescent="0.25">
      <c r="B3" s="9"/>
      <c r="C3" s="15"/>
      <c r="D3" s="15"/>
      <c r="E3" s="26"/>
      <c r="F3" s="1"/>
      <c r="G3" s="1"/>
      <c r="H3" s="1"/>
    </row>
    <row r="4" spans="2:9" ht="18.75" x14ac:dyDescent="0.25">
      <c r="B4" s="9"/>
      <c r="C4" s="15"/>
      <c r="D4" s="15"/>
      <c r="E4" s="26"/>
      <c r="F4" s="1"/>
      <c r="G4" s="1"/>
      <c r="H4" s="1"/>
    </row>
    <row r="5" spans="2:9" ht="19.5" thickBot="1" x14ac:dyDescent="0.3">
      <c r="B5" s="9"/>
      <c r="C5" s="15"/>
      <c r="D5" s="15"/>
      <c r="E5" s="60"/>
      <c r="F5" s="1"/>
      <c r="G5" s="1"/>
      <c r="H5" s="1"/>
    </row>
    <row r="6" spans="2:9" ht="5.25" customHeight="1" x14ac:dyDescent="0.25">
      <c r="B6" s="3"/>
      <c r="C6" s="27"/>
      <c r="D6" s="27"/>
      <c r="E6" s="4"/>
      <c r="F6" s="4"/>
      <c r="G6" s="4"/>
      <c r="H6" s="1"/>
    </row>
    <row r="7" spans="2:9" ht="18.75" x14ac:dyDescent="0.25">
      <c r="B7" s="90" t="s">
        <v>1</v>
      </c>
      <c r="C7" s="91"/>
      <c r="D7" s="91"/>
      <c r="E7" s="91"/>
      <c r="F7" s="91"/>
      <c r="G7" s="91"/>
      <c r="H7" s="1"/>
    </row>
    <row r="8" spans="2:9" ht="18.75" customHeight="1" x14ac:dyDescent="0.25">
      <c r="B8" s="90" t="s">
        <v>7</v>
      </c>
      <c r="C8" s="91"/>
      <c r="D8" s="91"/>
      <c r="E8" s="91"/>
      <c r="F8" s="91"/>
      <c r="G8" s="91"/>
      <c r="H8" s="1"/>
    </row>
    <row r="9" spans="2:9" ht="16.5" customHeight="1" x14ac:dyDescent="0.25">
      <c r="B9" s="90" t="s">
        <v>17</v>
      </c>
      <c r="C9" s="91"/>
      <c r="D9" s="91"/>
      <c r="E9" s="91"/>
      <c r="F9" s="91"/>
      <c r="G9" s="91"/>
      <c r="H9" s="1"/>
    </row>
    <row r="10" spans="2:9" ht="19.5" customHeight="1" thickBot="1" x14ac:dyDescent="0.3">
      <c r="B10" s="90" t="s">
        <v>29</v>
      </c>
      <c r="C10" s="91"/>
      <c r="D10" s="91"/>
      <c r="E10" s="91"/>
      <c r="F10" s="91"/>
      <c r="G10" s="91"/>
      <c r="H10" s="1"/>
    </row>
    <row r="11" spans="2:9" ht="5.25" customHeight="1" x14ac:dyDescent="0.25">
      <c r="B11" s="3"/>
      <c r="C11" s="27"/>
      <c r="D11" s="27"/>
      <c r="E11" s="4"/>
      <c r="F11" s="4"/>
      <c r="G11" s="4"/>
      <c r="H11" s="1"/>
    </row>
    <row r="12" spans="2:9" ht="33" customHeight="1" x14ac:dyDescent="0.25">
      <c r="B12" s="43" t="s">
        <v>19</v>
      </c>
      <c r="C12" s="29" t="s">
        <v>0</v>
      </c>
      <c r="D12" s="43" t="s">
        <v>5</v>
      </c>
      <c r="E12" s="43" t="s">
        <v>6</v>
      </c>
      <c r="F12" s="43" t="s">
        <v>12</v>
      </c>
      <c r="G12" s="57" t="s">
        <v>13</v>
      </c>
      <c r="H12" s="48"/>
      <c r="I12" s="48"/>
    </row>
    <row r="13" spans="2:9" x14ac:dyDescent="0.25">
      <c r="B13" s="58" t="s">
        <v>0</v>
      </c>
      <c r="C13" s="55">
        <f>SUM(C14:C16)</f>
        <v>11</v>
      </c>
      <c r="D13" s="55">
        <f>SUM(D14:D16)</f>
        <v>2</v>
      </c>
      <c r="E13" s="55">
        <f>SUM(E14:E16)</f>
        <v>3</v>
      </c>
      <c r="F13" s="55">
        <f>SUM(F14:F16)</f>
        <v>3</v>
      </c>
      <c r="G13" s="56">
        <f>SUM(G14:G16)</f>
        <v>3</v>
      </c>
    </row>
    <row r="14" spans="2:9" x14ac:dyDescent="0.25">
      <c r="B14" s="5" t="s">
        <v>3</v>
      </c>
      <c r="C14" s="44">
        <f>SUM(D14:G14)</f>
        <v>3</v>
      </c>
      <c r="D14" s="12">
        <v>1</v>
      </c>
      <c r="E14" s="50">
        <v>0</v>
      </c>
      <c r="F14" s="50">
        <v>0</v>
      </c>
      <c r="G14" s="51">
        <v>2</v>
      </c>
    </row>
    <row r="15" spans="2:9" ht="30" customHeight="1" x14ac:dyDescent="0.25">
      <c r="B15" s="45" t="s">
        <v>8</v>
      </c>
      <c r="C15" s="49">
        <f>SUM(D15:G15)</f>
        <v>1</v>
      </c>
      <c r="D15" s="50">
        <v>0</v>
      </c>
      <c r="E15" s="50">
        <v>0</v>
      </c>
      <c r="F15" s="50">
        <v>1</v>
      </c>
      <c r="G15" s="51">
        <v>0</v>
      </c>
    </row>
    <row r="16" spans="2:9" x14ac:dyDescent="0.25">
      <c r="B16" s="6" t="s">
        <v>18</v>
      </c>
      <c r="C16" s="52">
        <f>SUM(D16:G16)</f>
        <v>7</v>
      </c>
      <c r="D16" s="53">
        <v>1</v>
      </c>
      <c r="E16" s="53">
        <v>3</v>
      </c>
      <c r="F16" s="53">
        <v>2</v>
      </c>
      <c r="G16" s="54">
        <v>1</v>
      </c>
    </row>
    <row r="17" spans="2:4" x14ac:dyDescent="0.25">
      <c r="B17" s="59" t="s">
        <v>4</v>
      </c>
      <c r="C17" s="59"/>
      <c r="D17" s="47"/>
    </row>
    <row r="18" spans="2:4" x14ac:dyDescent="0.25">
      <c r="B18" s="2"/>
      <c r="C18" s="2"/>
      <c r="D18" s="2"/>
    </row>
    <row r="31" spans="2:4" x14ac:dyDescent="0.25">
      <c r="C31" s="41" t="s">
        <v>15</v>
      </c>
    </row>
  </sheetData>
  <mergeCells count="4">
    <mergeCell ref="B7:G7"/>
    <mergeCell ref="B8:G8"/>
    <mergeCell ref="B9:G9"/>
    <mergeCell ref="B10:G10"/>
  </mergeCells>
  <printOptions horizontalCentered="1"/>
  <pageMargins left="0.43307086614173229" right="0.43307086614173229" top="0.59055118110236227" bottom="0.15748031496062992" header="0.31496062992125984" footer="0.31496062992125984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H35"/>
  <sheetViews>
    <sheetView showGridLines="0" view="pageBreakPreview" zoomScale="90" zoomScaleNormal="90" zoomScaleSheetLayoutView="90" workbookViewId="0">
      <selection activeCell="B10" sqref="B10:E10"/>
    </sheetView>
  </sheetViews>
  <sheetFormatPr baseColWidth="10" defaultRowHeight="15" x14ac:dyDescent="0.25"/>
  <cols>
    <col min="1" max="1" width="0.7109375" customWidth="1"/>
    <col min="2" max="2" width="30" customWidth="1"/>
    <col min="3" max="4" width="32.7109375" customWidth="1"/>
    <col min="5" max="5" width="32.28515625" customWidth="1"/>
    <col min="6" max="6" width="6.5703125" customWidth="1"/>
    <col min="7" max="7" width="24.42578125" customWidth="1"/>
  </cols>
  <sheetData>
    <row r="1" spans="2:8" ht="3" customHeight="1" thickBot="1" x14ac:dyDescent="0.3"/>
    <row r="2" spans="2:8" ht="18.75" x14ac:dyDescent="0.25">
      <c r="B2" s="7"/>
      <c r="C2" s="14"/>
      <c r="D2" s="14"/>
      <c r="E2" s="8"/>
      <c r="F2" s="10"/>
      <c r="G2" s="1"/>
      <c r="H2" s="1"/>
    </row>
    <row r="3" spans="2:8" ht="18.75" x14ac:dyDescent="0.25">
      <c r="B3" s="9"/>
      <c r="C3" s="15"/>
      <c r="D3" s="15"/>
      <c r="E3" s="20"/>
      <c r="F3" s="1"/>
      <c r="G3" s="1"/>
      <c r="H3" s="1"/>
    </row>
    <row r="4" spans="2:8" ht="18.75" x14ac:dyDescent="0.25">
      <c r="B4" s="9"/>
      <c r="C4" s="15"/>
      <c r="D4" s="15"/>
      <c r="E4" s="20"/>
      <c r="F4" s="1"/>
      <c r="G4" s="1"/>
      <c r="H4" s="1"/>
    </row>
    <row r="5" spans="2:8" ht="19.5" thickBot="1" x14ac:dyDescent="0.3">
      <c r="B5" s="9"/>
      <c r="C5" s="15"/>
      <c r="D5" s="15"/>
      <c r="E5" s="20"/>
      <c r="F5" s="1"/>
      <c r="G5" s="1"/>
      <c r="H5" s="1"/>
    </row>
    <row r="6" spans="2:8" ht="5.25" customHeight="1" x14ac:dyDescent="0.25">
      <c r="B6" s="3"/>
      <c r="C6" s="27"/>
      <c r="D6" s="27"/>
      <c r="E6" s="4"/>
      <c r="F6" s="1"/>
      <c r="G6" s="1"/>
      <c r="H6" s="1"/>
    </row>
    <row r="7" spans="2:8" ht="18.75" x14ac:dyDescent="0.25">
      <c r="B7" s="90" t="s">
        <v>9</v>
      </c>
      <c r="C7" s="91"/>
      <c r="D7" s="91"/>
      <c r="E7" s="92"/>
      <c r="F7" s="1"/>
      <c r="G7" s="1"/>
      <c r="H7" s="1"/>
    </row>
    <row r="8" spans="2:8" ht="18.75" x14ac:dyDescent="0.25">
      <c r="B8" s="90" t="s">
        <v>7</v>
      </c>
      <c r="C8" s="91"/>
      <c r="D8" s="91"/>
      <c r="E8" s="92"/>
      <c r="F8" s="1"/>
      <c r="G8" s="1"/>
      <c r="H8" s="1"/>
    </row>
    <row r="9" spans="2:8" ht="16.5" customHeight="1" x14ac:dyDescent="0.25">
      <c r="B9" s="90" t="s">
        <v>17</v>
      </c>
      <c r="C9" s="91"/>
      <c r="D9" s="91"/>
      <c r="E9" s="92"/>
      <c r="F9" s="1"/>
      <c r="G9" s="1"/>
      <c r="H9" s="1"/>
    </row>
    <row r="10" spans="2:8" ht="19.5" thickBot="1" x14ac:dyDescent="0.3">
      <c r="B10" s="93" t="s">
        <v>28</v>
      </c>
      <c r="C10" s="94"/>
      <c r="D10" s="94"/>
      <c r="E10" s="95"/>
      <c r="F10" s="1"/>
      <c r="G10" s="1"/>
      <c r="H10" s="1"/>
    </row>
    <row r="11" spans="2:8" ht="5.25" customHeight="1" x14ac:dyDescent="0.25">
      <c r="B11" s="3"/>
      <c r="C11" s="27"/>
      <c r="D11" s="27"/>
      <c r="E11" s="4"/>
      <c r="F11" s="1"/>
      <c r="G11" s="1"/>
      <c r="H11" s="1"/>
    </row>
    <row r="12" spans="2:8" ht="45.75" customHeight="1" x14ac:dyDescent="0.25">
      <c r="B12" s="11" t="s">
        <v>2</v>
      </c>
      <c r="C12" s="18" t="s">
        <v>3</v>
      </c>
      <c r="D12" s="18" t="s">
        <v>8</v>
      </c>
      <c r="E12" s="19" t="s">
        <v>18</v>
      </c>
    </row>
    <row r="13" spans="2:8" x14ac:dyDescent="0.25">
      <c r="B13" s="21" t="s">
        <v>0</v>
      </c>
      <c r="C13" s="22">
        <f>SUM(C14:C17)</f>
        <v>2</v>
      </c>
      <c r="D13" s="22">
        <f t="shared" ref="D13" si="0">SUM(D14:D17)</f>
        <v>9</v>
      </c>
      <c r="E13" s="23">
        <f>SUM(E14:E17)</f>
        <v>15</v>
      </c>
    </row>
    <row r="14" spans="2:8" x14ac:dyDescent="0.25">
      <c r="B14" s="5" t="s">
        <v>5</v>
      </c>
      <c r="C14" s="12">
        <v>2</v>
      </c>
      <c r="D14" s="12">
        <v>1</v>
      </c>
      <c r="E14" s="16">
        <v>2</v>
      </c>
    </row>
    <row r="15" spans="2:8" x14ac:dyDescent="0.25">
      <c r="B15" s="5" t="s">
        <v>6</v>
      </c>
      <c r="C15" s="12">
        <v>0</v>
      </c>
      <c r="D15" s="12">
        <v>3</v>
      </c>
      <c r="E15" s="16">
        <v>4</v>
      </c>
    </row>
    <row r="16" spans="2:8" x14ac:dyDescent="0.25">
      <c r="B16" s="5" t="s">
        <v>12</v>
      </c>
      <c r="C16" s="12">
        <v>0</v>
      </c>
      <c r="D16" s="12">
        <v>2</v>
      </c>
      <c r="E16" s="16">
        <v>3</v>
      </c>
    </row>
    <row r="17" spans="2:5" x14ac:dyDescent="0.25">
      <c r="B17" s="6" t="s">
        <v>13</v>
      </c>
      <c r="C17" s="13">
        <v>0</v>
      </c>
      <c r="D17" s="13">
        <v>3</v>
      </c>
      <c r="E17" s="17">
        <v>6</v>
      </c>
    </row>
    <row r="18" spans="2:5" x14ac:dyDescent="0.25">
      <c r="B18" s="96" t="s">
        <v>4</v>
      </c>
      <c r="C18" s="96"/>
      <c r="D18" s="61"/>
    </row>
    <row r="19" spans="2:5" x14ac:dyDescent="0.25">
      <c r="B19" s="2"/>
      <c r="C19" s="2"/>
      <c r="D19" s="2"/>
    </row>
    <row r="35" spans="2:2" x14ac:dyDescent="0.25">
      <c r="B35" s="41" t="s">
        <v>15</v>
      </c>
    </row>
  </sheetData>
  <mergeCells count="5">
    <mergeCell ref="B7:E7"/>
    <mergeCell ref="B8:E8"/>
    <mergeCell ref="B9:E9"/>
    <mergeCell ref="B10:E10"/>
    <mergeCell ref="B18:C18"/>
  </mergeCells>
  <printOptions horizontalCentered="1"/>
  <pageMargins left="0.15748031496062992" right="0.15748031496062992" top="0.19685039370078741" bottom="0.15748031496062992" header="0.31496062992125984" footer="0.31496062992125984"/>
  <pageSetup scale="9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H35"/>
  <sheetViews>
    <sheetView showGridLines="0" view="pageBreakPreview" zoomScale="90" zoomScaleNormal="90" zoomScaleSheetLayoutView="90" workbookViewId="0">
      <selection activeCell="B10" sqref="B10:E10"/>
    </sheetView>
  </sheetViews>
  <sheetFormatPr baseColWidth="10" defaultRowHeight="15" x14ac:dyDescent="0.25"/>
  <cols>
    <col min="1" max="1" width="0.7109375" customWidth="1"/>
    <col min="2" max="2" width="30" customWidth="1"/>
    <col min="3" max="4" width="32.7109375" customWidth="1"/>
    <col min="5" max="5" width="32.28515625" customWidth="1"/>
    <col min="6" max="6" width="6.5703125" customWidth="1"/>
    <col min="7" max="7" width="24.42578125" customWidth="1"/>
  </cols>
  <sheetData>
    <row r="1" spans="2:8" ht="3" customHeight="1" thickBot="1" x14ac:dyDescent="0.3"/>
    <row r="2" spans="2:8" ht="18.75" x14ac:dyDescent="0.25">
      <c r="B2" s="7"/>
      <c r="C2" s="14"/>
      <c r="D2" s="14"/>
      <c r="E2" s="8"/>
      <c r="F2" s="10"/>
      <c r="G2" s="1"/>
      <c r="H2" s="1"/>
    </row>
    <row r="3" spans="2:8" ht="18.75" x14ac:dyDescent="0.25">
      <c r="B3" s="9"/>
      <c r="C3" s="15"/>
      <c r="D3" s="15"/>
      <c r="E3" s="20"/>
      <c r="F3" s="1"/>
      <c r="G3" s="1"/>
      <c r="H3" s="1"/>
    </row>
    <row r="4" spans="2:8" ht="18.75" x14ac:dyDescent="0.25">
      <c r="B4" s="9"/>
      <c r="C4" s="15"/>
      <c r="D4" s="15"/>
      <c r="E4" s="20"/>
      <c r="F4" s="1"/>
      <c r="G4" s="1"/>
      <c r="H4" s="1"/>
    </row>
    <row r="5" spans="2:8" ht="19.5" thickBot="1" x14ac:dyDescent="0.3">
      <c r="B5" s="9"/>
      <c r="C5" s="15"/>
      <c r="D5" s="15"/>
      <c r="E5" s="20"/>
      <c r="F5" s="1"/>
      <c r="G5" s="1"/>
      <c r="H5" s="1"/>
    </row>
    <row r="6" spans="2:8" ht="5.25" customHeight="1" x14ac:dyDescent="0.25">
      <c r="B6" s="3"/>
      <c r="C6" s="27"/>
      <c r="D6" s="27"/>
      <c r="E6" s="4"/>
      <c r="F6" s="1"/>
      <c r="G6" s="1"/>
      <c r="H6" s="1"/>
    </row>
    <row r="7" spans="2:8" ht="18.75" x14ac:dyDescent="0.25">
      <c r="B7" s="90" t="s">
        <v>9</v>
      </c>
      <c r="C7" s="91"/>
      <c r="D7" s="91"/>
      <c r="E7" s="92"/>
      <c r="F7" s="1"/>
      <c r="G7" s="1"/>
      <c r="H7" s="1"/>
    </row>
    <row r="8" spans="2:8" ht="18.75" x14ac:dyDescent="0.25">
      <c r="B8" s="90" t="s">
        <v>7</v>
      </c>
      <c r="C8" s="91"/>
      <c r="D8" s="91"/>
      <c r="E8" s="92"/>
      <c r="F8" s="1"/>
      <c r="G8" s="1"/>
      <c r="H8" s="1"/>
    </row>
    <row r="9" spans="2:8" ht="16.5" customHeight="1" x14ac:dyDescent="0.25">
      <c r="B9" s="90" t="s">
        <v>17</v>
      </c>
      <c r="C9" s="91"/>
      <c r="D9" s="91"/>
      <c r="E9" s="92"/>
      <c r="F9" s="1"/>
      <c r="G9" s="1"/>
      <c r="H9" s="1"/>
    </row>
    <row r="10" spans="2:8" ht="19.5" thickBot="1" x14ac:dyDescent="0.3">
      <c r="B10" s="93" t="s">
        <v>27</v>
      </c>
      <c r="C10" s="94"/>
      <c r="D10" s="94"/>
      <c r="E10" s="95"/>
      <c r="F10" s="1"/>
      <c r="G10" s="1"/>
      <c r="H10" s="1"/>
    </row>
    <row r="11" spans="2:8" ht="5.25" customHeight="1" x14ac:dyDescent="0.25">
      <c r="B11" s="3"/>
      <c r="C11" s="27"/>
      <c r="D11" s="27"/>
      <c r="E11" s="4"/>
      <c r="F11" s="1"/>
      <c r="G11" s="1"/>
      <c r="H11" s="1"/>
    </row>
    <row r="12" spans="2:8" ht="45.75" customHeight="1" x14ac:dyDescent="0.25">
      <c r="B12" s="11" t="s">
        <v>2</v>
      </c>
      <c r="C12" s="18" t="s">
        <v>3</v>
      </c>
      <c r="D12" s="18" t="s">
        <v>8</v>
      </c>
      <c r="E12" s="19" t="s">
        <v>18</v>
      </c>
    </row>
    <row r="13" spans="2:8" x14ac:dyDescent="0.25">
      <c r="B13" s="21" t="s">
        <v>0</v>
      </c>
      <c r="C13" s="22">
        <f>SUM(C14:C17)</f>
        <v>1</v>
      </c>
      <c r="D13" s="22">
        <f t="shared" ref="D13" si="0">SUM(D14:D17)</f>
        <v>8</v>
      </c>
      <c r="E13" s="23">
        <f>SUM(E14:E17)</f>
        <v>7</v>
      </c>
    </row>
    <row r="14" spans="2:8" x14ac:dyDescent="0.25">
      <c r="B14" s="5" t="s">
        <v>5</v>
      </c>
      <c r="C14" s="12">
        <v>0</v>
      </c>
      <c r="D14" s="12">
        <v>2</v>
      </c>
      <c r="E14" s="63">
        <v>2</v>
      </c>
    </row>
    <row r="15" spans="2:8" x14ac:dyDescent="0.25">
      <c r="B15" s="5" t="s">
        <v>6</v>
      </c>
      <c r="C15" s="12">
        <v>0</v>
      </c>
      <c r="D15" s="12">
        <v>4</v>
      </c>
      <c r="E15" s="63">
        <v>2</v>
      </c>
    </row>
    <row r="16" spans="2:8" x14ac:dyDescent="0.25">
      <c r="B16" s="5" t="s">
        <v>12</v>
      </c>
      <c r="C16" s="12">
        <v>1</v>
      </c>
      <c r="D16" s="12">
        <v>1</v>
      </c>
      <c r="E16" s="63">
        <v>2</v>
      </c>
    </row>
    <row r="17" spans="2:5" x14ac:dyDescent="0.25">
      <c r="B17" s="6" t="s">
        <v>13</v>
      </c>
      <c r="C17" s="13">
        <v>0</v>
      </c>
      <c r="D17" s="13">
        <v>1</v>
      </c>
      <c r="E17" s="64">
        <v>1</v>
      </c>
    </row>
    <row r="18" spans="2:5" x14ac:dyDescent="0.25">
      <c r="B18" s="96" t="s">
        <v>4</v>
      </c>
      <c r="C18" s="96"/>
      <c r="D18" s="62"/>
    </row>
    <row r="19" spans="2:5" x14ac:dyDescent="0.25">
      <c r="B19" s="2"/>
      <c r="C19" s="2"/>
      <c r="D19" s="2"/>
    </row>
    <row r="35" spans="2:2" x14ac:dyDescent="0.25">
      <c r="B35" s="41" t="s">
        <v>15</v>
      </c>
    </row>
  </sheetData>
  <mergeCells count="5">
    <mergeCell ref="B7:E7"/>
    <mergeCell ref="B8:E8"/>
    <mergeCell ref="B9:E9"/>
    <mergeCell ref="B10:E10"/>
    <mergeCell ref="B18:C18"/>
  </mergeCells>
  <printOptions horizontalCentered="1"/>
  <pageMargins left="0.15748031496062992" right="0.15748031496062992" top="0.19685039370078741" bottom="0.15748031496062992" header="0.31496062992125984" footer="0.31496062992125984"/>
  <pageSetup scale="9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H35"/>
  <sheetViews>
    <sheetView showGridLines="0" view="pageBreakPreview" topLeftCell="A2" zoomScale="90" zoomScaleNormal="90" zoomScaleSheetLayoutView="90" workbookViewId="0">
      <selection activeCell="B10" sqref="B10:E10"/>
    </sheetView>
  </sheetViews>
  <sheetFormatPr baseColWidth="10" defaultRowHeight="15" x14ac:dyDescent="0.25"/>
  <cols>
    <col min="1" max="1" width="0.7109375" customWidth="1"/>
    <col min="2" max="2" width="30" customWidth="1"/>
    <col min="3" max="4" width="32.7109375" customWidth="1"/>
    <col min="5" max="5" width="32.28515625" customWidth="1"/>
    <col min="6" max="6" width="6.5703125" customWidth="1"/>
    <col min="7" max="7" width="24.42578125" customWidth="1"/>
  </cols>
  <sheetData>
    <row r="1" spans="2:8" ht="3" customHeight="1" thickBot="1" x14ac:dyDescent="0.3"/>
    <row r="2" spans="2:8" ht="18.75" x14ac:dyDescent="0.25">
      <c r="B2" s="7"/>
      <c r="C2" s="14"/>
      <c r="D2" s="14"/>
      <c r="E2" s="8"/>
      <c r="F2" s="10"/>
      <c r="G2" s="1"/>
      <c r="H2" s="1"/>
    </row>
    <row r="3" spans="2:8" ht="18.75" x14ac:dyDescent="0.25">
      <c r="B3" s="9"/>
      <c r="C3" s="15"/>
      <c r="D3" s="15"/>
      <c r="E3" s="20"/>
      <c r="F3" s="1"/>
      <c r="G3" s="1"/>
      <c r="H3" s="1"/>
    </row>
    <row r="4" spans="2:8" ht="18.75" x14ac:dyDescent="0.25">
      <c r="B4" s="9"/>
      <c r="C4" s="15"/>
      <c r="D4" s="15"/>
      <c r="E4" s="20"/>
      <c r="F4" s="1"/>
      <c r="G4" s="1"/>
      <c r="H4" s="1"/>
    </row>
    <row r="5" spans="2:8" ht="19.5" thickBot="1" x14ac:dyDescent="0.3">
      <c r="B5" s="9"/>
      <c r="C5" s="15"/>
      <c r="D5" s="15"/>
      <c r="E5" s="20"/>
      <c r="F5" s="1"/>
      <c r="G5" s="1"/>
      <c r="H5" s="1"/>
    </row>
    <row r="6" spans="2:8" ht="5.25" customHeight="1" x14ac:dyDescent="0.25">
      <c r="B6" s="3"/>
      <c r="C6" s="27"/>
      <c r="D6" s="27"/>
      <c r="E6" s="4"/>
      <c r="F6" s="1"/>
      <c r="G6" s="1"/>
      <c r="H6" s="1"/>
    </row>
    <row r="7" spans="2:8" ht="18.75" x14ac:dyDescent="0.25">
      <c r="B7" s="90" t="s">
        <v>9</v>
      </c>
      <c r="C7" s="91"/>
      <c r="D7" s="91"/>
      <c r="E7" s="92"/>
      <c r="F7" s="1"/>
      <c r="G7" s="1"/>
      <c r="H7" s="1"/>
    </row>
    <row r="8" spans="2:8" ht="18.75" x14ac:dyDescent="0.25">
      <c r="B8" s="90" t="s">
        <v>7</v>
      </c>
      <c r="C8" s="91"/>
      <c r="D8" s="91"/>
      <c r="E8" s="92"/>
      <c r="F8" s="1"/>
      <c r="G8" s="1"/>
      <c r="H8" s="1"/>
    </row>
    <row r="9" spans="2:8" ht="16.5" customHeight="1" x14ac:dyDescent="0.25">
      <c r="B9" s="90" t="s">
        <v>17</v>
      </c>
      <c r="C9" s="91"/>
      <c r="D9" s="91"/>
      <c r="E9" s="92"/>
      <c r="F9" s="1"/>
      <c r="G9" s="1"/>
      <c r="H9" s="1"/>
    </row>
    <row r="10" spans="2:8" ht="19.5" thickBot="1" x14ac:dyDescent="0.3">
      <c r="B10" s="93" t="s">
        <v>26</v>
      </c>
      <c r="C10" s="94"/>
      <c r="D10" s="94"/>
      <c r="E10" s="95"/>
      <c r="F10" s="1"/>
      <c r="G10" s="1"/>
      <c r="H10" s="1"/>
    </row>
    <row r="11" spans="2:8" ht="5.25" customHeight="1" x14ac:dyDescent="0.25">
      <c r="B11" s="3"/>
      <c r="C11" s="27"/>
      <c r="D11" s="27"/>
      <c r="E11" s="4"/>
      <c r="F11" s="1"/>
      <c r="G11" s="1"/>
      <c r="H11" s="1"/>
    </row>
    <row r="12" spans="2:8" ht="45.75" customHeight="1" x14ac:dyDescent="0.25">
      <c r="B12" s="11" t="s">
        <v>2</v>
      </c>
      <c r="C12" s="18" t="s">
        <v>3</v>
      </c>
      <c r="D12" s="18" t="s">
        <v>8</v>
      </c>
      <c r="E12" s="19" t="s">
        <v>18</v>
      </c>
    </row>
    <row r="13" spans="2:8" x14ac:dyDescent="0.25">
      <c r="B13" s="21" t="s">
        <v>0</v>
      </c>
      <c r="C13" s="22">
        <f>SUM(C14:C17)</f>
        <v>2</v>
      </c>
      <c r="D13" s="22">
        <f t="shared" ref="D13" si="0">SUM(D14:D17)</f>
        <v>2</v>
      </c>
      <c r="E13" s="23">
        <f>SUM(E14:E17)</f>
        <v>10</v>
      </c>
    </row>
    <row r="14" spans="2:8" x14ac:dyDescent="0.25">
      <c r="B14" s="5" t="s">
        <v>5</v>
      </c>
      <c r="C14" s="12">
        <v>0</v>
      </c>
      <c r="D14" s="12">
        <v>1</v>
      </c>
      <c r="E14" s="63">
        <v>1</v>
      </c>
    </row>
    <row r="15" spans="2:8" x14ac:dyDescent="0.25">
      <c r="B15" s="5" t="s">
        <v>6</v>
      </c>
      <c r="C15" s="12">
        <v>0</v>
      </c>
      <c r="D15" s="12">
        <v>1</v>
      </c>
      <c r="E15" s="63">
        <v>3</v>
      </c>
    </row>
    <row r="16" spans="2:8" x14ac:dyDescent="0.25">
      <c r="B16" s="5" t="s">
        <v>12</v>
      </c>
      <c r="C16" s="12">
        <v>0</v>
      </c>
      <c r="D16" s="12">
        <v>0</v>
      </c>
      <c r="E16" s="63">
        <v>4</v>
      </c>
    </row>
    <row r="17" spans="2:5" x14ac:dyDescent="0.25">
      <c r="B17" s="6" t="s">
        <v>13</v>
      </c>
      <c r="C17" s="13">
        <v>2</v>
      </c>
      <c r="D17" s="13">
        <v>0</v>
      </c>
      <c r="E17" s="64">
        <v>2</v>
      </c>
    </row>
    <row r="18" spans="2:5" x14ac:dyDescent="0.25">
      <c r="B18" s="96" t="s">
        <v>4</v>
      </c>
      <c r="C18" s="96"/>
      <c r="D18" s="66"/>
    </row>
    <row r="19" spans="2:5" x14ac:dyDescent="0.25">
      <c r="B19" s="2"/>
      <c r="C19" s="2"/>
      <c r="D19" s="2"/>
    </row>
    <row r="35" spans="2:2" x14ac:dyDescent="0.25">
      <c r="B35" s="41" t="s">
        <v>15</v>
      </c>
    </row>
  </sheetData>
  <mergeCells count="5">
    <mergeCell ref="B7:E7"/>
    <mergeCell ref="B8:E8"/>
    <mergeCell ref="B9:E9"/>
    <mergeCell ref="B10:E10"/>
    <mergeCell ref="B18:C18"/>
  </mergeCells>
  <printOptions horizontalCentered="1"/>
  <pageMargins left="0.15748031496062992" right="0.15748031496062992" top="0.19685039370078741" bottom="0.15748031496062992" header="0.31496062992125984" footer="0.31496062992125984"/>
  <pageSetup scale="9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J36"/>
  <sheetViews>
    <sheetView showGridLines="0" view="pageBreakPreview" zoomScale="90" zoomScaleNormal="90" zoomScaleSheetLayoutView="90" workbookViewId="0">
      <selection activeCell="B10" sqref="B10:G10"/>
    </sheetView>
  </sheetViews>
  <sheetFormatPr baseColWidth="10" defaultRowHeight="15" x14ac:dyDescent="0.25"/>
  <cols>
    <col min="1" max="1" width="0.7109375" customWidth="1"/>
    <col min="2" max="2" width="30" customWidth="1"/>
    <col min="3" max="3" width="25.5703125" customWidth="1"/>
    <col min="4" max="4" width="23.85546875" customWidth="1"/>
    <col min="5" max="5" width="23" customWidth="1"/>
    <col min="6" max="6" width="27.28515625" customWidth="1"/>
    <col min="7" max="7" width="31.42578125" customWidth="1"/>
    <col min="8" max="8" width="6.5703125" customWidth="1"/>
    <col min="9" max="9" width="24.42578125" customWidth="1"/>
  </cols>
  <sheetData>
    <row r="1" spans="2:10" ht="3" customHeight="1" x14ac:dyDescent="0.25"/>
    <row r="2" spans="2:10" ht="18.75" x14ac:dyDescent="0.25">
      <c r="B2" s="97"/>
      <c r="C2" s="98"/>
      <c r="D2" s="98"/>
      <c r="E2" s="98"/>
      <c r="F2" s="98"/>
      <c r="G2" s="99"/>
      <c r="H2" s="10"/>
      <c r="I2" s="1"/>
      <c r="J2" s="1"/>
    </row>
    <row r="3" spans="2:10" ht="18.75" x14ac:dyDescent="0.25">
      <c r="B3" s="100"/>
      <c r="C3" s="101"/>
      <c r="D3" s="101"/>
      <c r="E3" s="101"/>
      <c r="F3" s="101"/>
      <c r="G3" s="102"/>
      <c r="H3" s="1"/>
      <c r="I3" s="1"/>
      <c r="J3" s="1"/>
    </row>
    <row r="4" spans="2:10" ht="18.75" x14ac:dyDescent="0.25">
      <c r="B4" s="100"/>
      <c r="C4" s="101"/>
      <c r="D4" s="101"/>
      <c r="E4" s="101"/>
      <c r="F4" s="101"/>
      <c r="G4" s="102"/>
      <c r="H4" s="1"/>
      <c r="I4" s="1"/>
      <c r="J4" s="1"/>
    </row>
    <row r="5" spans="2:10" ht="19.5" thickBot="1" x14ac:dyDescent="0.3">
      <c r="B5" s="100"/>
      <c r="C5" s="101"/>
      <c r="D5" s="101"/>
      <c r="E5" s="101"/>
      <c r="F5" s="101"/>
      <c r="G5" s="102"/>
      <c r="H5" s="1"/>
      <c r="I5" s="1"/>
      <c r="J5" s="1"/>
    </row>
    <row r="6" spans="2:10" ht="5.25" customHeight="1" x14ac:dyDescent="0.25">
      <c r="B6" s="67"/>
      <c r="C6" s="67"/>
      <c r="D6" s="67"/>
      <c r="E6" s="67"/>
      <c r="F6" s="70"/>
      <c r="G6" s="78"/>
      <c r="H6" s="1"/>
      <c r="I6" s="1"/>
      <c r="J6" s="1"/>
    </row>
    <row r="7" spans="2:10" ht="18.75" x14ac:dyDescent="0.25">
      <c r="B7" s="103" t="s">
        <v>9</v>
      </c>
      <c r="C7" s="91"/>
      <c r="D7" s="91"/>
      <c r="E7" s="91"/>
      <c r="F7" s="91"/>
      <c r="G7" s="104"/>
      <c r="H7" s="1"/>
      <c r="I7" s="1"/>
      <c r="J7" s="1"/>
    </row>
    <row r="8" spans="2:10" ht="18.75" customHeight="1" x14ac:dyDescent="0.25">
      <c r="B8" s="103" t="s">
        <v>7</v>
      </c>
      <c r="C8" s="91"/>
      <c r="D8" s="91"/>
      <c r="E8" s="91"/>
      <c r="F8" s="91"/>
      <c r="G8" s="104"/>
      <c r="H8" s="1"/>
      <c r="I8" s="1"/>
      <c r="J8" s="1"/>
    </row>
    <row r="9" spans="2:10" ht="16.5" customHeight="1" x14ac:dyDescent="0.25">
      <c r="B9" s="103" t="s">
        <v>23</v>
      </c>
      <c r="C9" s="91"/>
      <c r="D9" s="91"/>
      <c r="E9" s="91"/>
      <c r="F9" s="91"/>
      <c r="G9" s="104"/>
      <c r="H9" s="1"/>
      <c r="I9" s="1"/>
      <c r="J9" s="1"/>
    </row>
    <row r="10" spans="2:10" ht="19.5" customHeight="1" thickBot="1" x14ac:dyDescent="0.3">
      <c r="B10" s="103" t="s">
        <v>25</v>
      </c>
      <c r="C10" s="91"/>
      <c r="D10" s="91"/>
      <c r="E10" s="91"/>
      <c r="F10" s="91"/>
      <c r="G10" s="104"/>
      <c r="H10" s="1"/>
      <c r="I10" s="1"/>
      <c r="J10" s="1"/>
    </row>
    <row r="11" spans="2:10" ht="5.25" customHeight="1" x14ac:dyDescent="0.25">
      <c r="B11" s="76"/>
      <c r="C11" s="76"/>
      <c r="D11" s="76"/>
      <c r="E11" s="76"/>
      <c r="F11" s="76"/>
      <c r="G11" s="76"/>
      <c r="H11" s="1"/>
      <c r="I11" s="1"/>
      <c r="J11" s="1"/>
    </row>
    <row r="12" spans="2:10" ht="45.75" customHeight="1" x14ac:dyDescent="0.25">
      <c r="B12" s="71" t="s">
        <v>2</v>
      </c>
      <c r="C12" s="68" t="s">
        <v>3</v>
      </c>
      <c r="D12" s="68" t="s">
        <v>8</v>
      </c>
      <c r="E12" s="68" t="s">
        <v>18</v>
      </c>
      <c r="F12" s="68" t="s">
        <v>20</v>
      </c>
      <c r="G12" s="68" t="s">
        <v>21</v>
      </c>
    </row>
    <row r="13" spans="2:10" x14ac:dyDescent="0.25">
      <c r="B13" s="77" t="s">
        <v>0</v>
      </c>
      <c r="C13" s="72">
        <f>SUM(C14:C17)</f>
        <v>8</v>
      </c>
      <c r="D13" s="72">
        <f>SUM(D14:D17)</f>
        <v>18</v>
      </c>
      <c r="E13" s="72">
        <f>SUM(E14:E17)</f>
        <v>19</v>
      </c>
      <c r="F13" s="72">
        <f>SUM(F14:F17)</f>
        <v>6</v>
      </c>
      <c r="G13" s="72">
        <f>SUM(G14:G17)</f>
        <v>4</v>
      </c>
    </row>
    <row r="14" spans="2:10" x14ac:dyDescent="0.25">
      <c r="B14" s="73" t="s">
        <v>5</v>
      </c>
      <c r="C14" s="69">
        <v>6</v>
      </c>
      <c r="D14" s="69">
        <v>14</v>
      </c>
      <c r="E14" s="69">
        <v>0</v>
      </c>
      <c r="F14" s="69">
        <v>1</v>
      </c>
      <c r="G14" s="63">
        <v>0</v>
      </c>
    </row>
    <row r="15" spans="2:10" x14ac:dyDescent="0.25">
      <c r="B15" s="73" t="s">
        <v>6</v>
      </c>
      <c r="C15" s="69">
        <v>2</v>
      </c>
      <c r="D15" s="69">
        <v>0</v>
      </c>
      <c r="E15" s="69">
        <v>8</v>
      </c>
      <c r="F15" s="69">
        <v>1</v>
      </c>
      <c r="G15" s="63">
        <v>0</v>
      </c>
    </row>
    <row r="16" spans="2:10" x14ac:dyDescent="0.25">
      <c r="B16" s="73" t="s">
        <v>12</v>
      </c>
      <c r="C16" s="69">
        <v>0</v>
      </c>
      <c r="D16" s="69">
        <v>3</v>
      </c>
      <c r="E16" s="69">
        <v>8</v>
      </c>
      <c r="F16" s="69">
        <v>2</v>
      </c>
      <c r="G16" s="63">
        <v>3</v>
      </c>
    </row>
    <row r="17" spans="2:7" x14ac:dyDescent="0.25">
      <c r="B17" s="74" t="s">
        <v>22</v>
      </c>
      <c r="C17" s="75">
        <v>0</v>
      </c>
      <c r="D17" s="75">
        <v>1</v>
      </c>
      <c r="E17" s="75">
        <v>3</v>
      </c>
      <c r="F17" s="75">
        <v>2</v>
      </c>
      <c r="G17" s="64">
        <v>1</v>
      </c>
    </row>
    <row r="18" spans="2:7" ht="5.25" customHeight="1" x14ac:dyDescent="0.25">
      <c r="B18" s="65"/>
      <c r="C18" s="12"/>
      <c r="D18" s="12"/>
      <c r="E18" s="12"/>
      <c r="F18" s="12"/>
      <c r="G18" s="12"/>
    </row>
    <row r="19" spans="2:7" x14ac:dyDescent="0.25">
      <c r="B19" s="96" t="s">
        <v>4</v>
      </c>
      <c r="C19" s="96"/>
      <c r="D19" s="79"/>
    </row>
    <row r="20" spans="2:7" x14ac:dyDescent="0.25">
      <c r="B20" s="2"/>
      <c r="C20" s="2"/>
      <c r="D20" s="2"/>
    </row>
    <row r="36" spans="2:2" x14ac:dyDescent="0.25">
      <c r="B36" s="41" t="s">
        <v>15</v>
      </c>
    </row>
  </sheetData>
  <mergeCells count="7">
    <mergeCell ref="B19:C19"/>
    <mergeCell ref="B2:G4"/>
    <mergeCell ref="B5:G5"/>
    <mergeCell ref="B7:G7"/>
    <mergeCell ref="B8:G8"/>
    <mergeCell ref="B9:G9"/>
    <mergeCell ref="B10:G10"/>
  </mergeCells>
  <printOptions horizontalCentered="1"/>
  <pageMargins left="0.15748031496062992" right="0.15748031496062992" top="0.19685039370078741" bottom="0.15748031496062992" header="0.31496062992125984" footer="0.31496062992125984"/>
  <pageSetup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9B008-F3B7-4689-843C-EC2A3FB231E4}">
  <dimension ref="B1:M34"/>
  <sheetViews>
    <sheetView showGridLines="0" view="pageBreakPreview" topLeftCell="A4" zoomScale="106" zoomScaleNormal="90" zoomScaleSheetLayoutView="106" workbookViewId="0">
      <selection activeCell="B10" sqref="B10"/>
    </sheetView>
  </sheetViews>
  <sheetFormatPr baseColWidth="10" defaultRowHeight="15" x14ac:dyDescent="0.25"/>
  <cols>
    <col min="1" max="1" width="0.7109375" customWidth="1"/>
    <col min="2" max="2" width="30" customWidth="1"/>
    <col min="3" max="3" width="25.5703125" customWidth="1"/>
    <col min="4" max="4" width="23.85546875" customWidth="1"/>
    <col min="5" max="5" width="23" customWidth="1"/>
    <col min="6" max="6" width="27.28515625" customWidth="1"/>
    <col min="7" max="7" width="31.42578125" customWidth="1"/>
    <col min="8" max="8" width="6.5703125" customWidth="1"/>
    <col min="9" max="9" width="24.42578125" customWidth="1"/>
  </cols>
  <sheetData>
    <row r="1" spans="2:13" ht="3" customHeight="1" x14ac:dyDescent="0.25"/>
    <row r="2" spans="2:13" ht="18.75" x14ac:dyDescent="0.25">
      <c r="B2" s="101"/>
      <c r="C2" s="101"/>
      <c r="D2" s="101"/>
      <c r="E2" s="101"/>
      <c r="F2" s="101"/>
      <c r="G2" s="101"/>
      <c r="H2" s="10"/>
      <c r="I2" s="1"/>
      <c r="J2" s="1"/>
    </row>
    <row r="3" spans="2:13" ht="18.75" x14ac:dyDescent="0.25">
      <c r="B3" s="101"/>
      <c r="C3" s="101"/>
      <c r="D3" s="101"/>
      <c r="E3" s="101"/>
      <c r="F3" s="101"/>
      <c r="G3" s="101"/>
      <c r="H3" s="1"/>
      <c r="I3" s="1"/>
      <c r="J3" s="1"/>
    </row>
    <row r="4" spans="2:13" ht="18.75" x14ac:dyDescent="0.25">
      <c r="B4" s="101"/>
      <c r="C4" s="101"/>
      <c r="D4" s="101"/>
      <c r="E4" s="101"/>
      <c r="F4" s="101"/>
      <c r="G4" s="101"/>
      <c r="H4" s="1"/>
      <c r="I4" s="1"/>
      <c r="J4" s="1"/>
    </row>
    <row r="5" spans="2:13" ht="18.75" x14ac:dyDescent="0.25">
      <c r="B5" s="101"/>
      <c r="C5" s="101"/>
      <c r="D5" s="101"/>
      <c r="E5" s="101"/>
      <c r="F5" s="101"/>
      <c r="G5" s="101"/>
      <c r="H5" s="1"/>
      <c r="I5" s="1"/>
      <c r="J5" s="1"/>
    </row>
    <row r="6" spans="2:13" ht="18.75" x14ac:dyDescent="0.25">
      <c r="B6" s="91" t="s">
        <v>9</v>
      </c>
      <c r="C6" s="91"/>
      <c r="D6" s="91"/>
      <c r="E6" s="91"/>
      <c r="F6" s="91"/>
      <c r="G6" s="91"/>
      <c r="H6" s="1"/>
      <c r="I6" s="1"/>
      <c r="J6" s="1"/>
    </row>
    <row r="7" spans="2:13" ht="18.75" customHeight="1" x14ac:dyDescent="0.25">
      <c r="B7" s="91" t="s">
        <v>7</v>
      </c>
      <c r="C7" s="91"/>
      <c r="D7" s="91"/>
      <c r="E7" s="91"/>
      <c r="F7" s="91"/>
      <c r="G7" s="91"/>
      <c r="H7" s="1"/>
      <c r="I7" s="1"/>
      <c r="J7" s="1"/>
    </row>
    <row r="8" spans="2:13" ht="16.5" customHeight="1" x14ac:dyDescent="0.25">
      <c r="B8" s="91" t="s">
        <v>17</v>
      </c>
      <c r="C8" s="91"/>
      <c r="D8" s="91"/>
      <c r="E8" s="91"/>
      <c r="F8" s="91"/>
      <c r="G8" s="91"/>
      <c r="H8" s="1"/>
      <c r="I8" s="1"/>
      <c r="J8" s="1"/>
    </row>
    <row r="9" spans="2:13" ht="19.5" customHeight="1" x14ac:dyDescent="0.25">
      <c r="B9" s="91" t="s">
        <v>24</v>
      </c>
      <c r="C9" s="91"/>
      <c r="D9" s="91"/>
      <c r="E9" s="91"/>
      <c r="F9" s="91"/>
      <c r="G9" s="91"/>
      <c r="H9" s="1"/>
      <c r="I9" s="1"/>
      <c r="J9" s="1"/>
    </row>
    <row r="10" spans="2:13" ht="45.75" customHeight="1" x14ac:dyDescent="0.25">
      <c r="B10" s="80" t="s">
        <v>2</v>
      </c>
      <c r="C10" s="81" t="s">
        <v>3</v>
      </c>
      <c r="D10" s="81" t="s">
        <v>8</v>
      </c>
      <c r="E10" s="81" t="s">
        <v>18</v>
      </c>
      <c r="F10" s="81" t="s">
        <v>20</v>
      </c>
      <c r="G10" s="81" t="s">
        <v>21</v>
      </c>
    </row>
    <row r="11" spans="2:13" x14ac:dyDescent="0.25">
      <c r="B11" s="82" t="s">
        <v>0</v>
      </c>
      <c r="C11" s="83">
        <f>SUM(C12:C15)</f>
        <v>25</v>
      </c>
      <c r="D11" s="83">
        <f>SUM(D12:D15)</f>
        <v>8</v>
      </c>
      <c r="E11" s="83">
        <f>SUM(E12:E15)</f>
        <v>7</v>
      </c>
      <c r="F11" s="83">
        <f t="shared" ref="F11:G11" si="0">SUM(F12:F15)</f>
        <v>2</v>
      </c>
      <c r="G11" s="83">
        <f t="shared" si="0"/>
        <v>16</v>
      </c>
      <c r="I11" s="48"/>
      <c r="J11" s="48"/>
      <c r="K11" s="48"/>
      <c r="L11" s="48"/>
      <c r="M11" s="48"/>
    </row>
    <row r="12" spans="2:13" x14ac:dyDescent="0.25">
      <c r="B12" s="73" t="s">
        <v>5</v>
      </c>
      <c r="C12" s="69">
        <v>7</v>
      </c>
      <c r="D12" s="69">
        <v>1</v>
      </c>
      <c r="E12" s="69">
        <v>1</v>
      </c>
      <c r="F12" s="69">
        <v>1</v>
      </c>
      <c r="G12" s="63">
        <v>4</v>
      </c>
    </row>
    <row r="13" spans="2:13" x14ac:dyDescent="0.25">
      <c r="B13" s="73" t="s">
        <v>6</v>
      </c>
      <c r="C13" s="69">
        <v>8</v>
      </c>
      <c r="D13" s="69">
        <v>3</v>
      </c>
      <c r="E13" s="69">
        <v>1</v>
      </c>
      <c r="F13" s="69">
        <v>1</v>
      </c>
      <c r="G13" s="63">
        <v>3</v>
      </c>
    </row>
    <row r="14" spans="2:13" x14ac:dyDescent="0.25">
      <c r="B14" s="73" t="s">
        <v>12</v>
      </c>
      <c r="C14" s="69">
        <v>6</v>
      </c>
      <c r="D14" s="69">
        <v>1</v>
      </c>
      <c r="E14" s="69">
        <v>2</v>
      </c>
      <c r="F14" s="69">
        <v>0</v>
      </c>
      <c r="G14" s="63">
        <v>3</v>
      </c>
    </row>
    <row r="15" spans="2:13" x14ac:dyDescent="0.25">
      <c r="B15" s="74" t="s">
        <v>13</v>
      </c>
      <c r="C15" s="75">
        <v>4</v>
      </c>
      <c r="D15" s="75">
        <v>3</v>
      </c>
      <c r="E15" s="75">
        <v>3</v>
      </c>
      <c r="F15" s="75">
        <v>0</v>
      </c>
      <c r="G15" s="64">
        <v>6</v>
      </c>
    </row>
    <row r="16" spans="2:13" x14ac:dyDescent="0.25">
      <c r="B16" s="65"/>
      <c r="C16" s="12"/>
      <c r="D16" s="12"/>
      <c r="E16" s="12"/>
      <c r="F16" s="12"/>
      <c r="G16" s="12"/>
    </row>
    <row r="17" spans="2:4" x14ac:dyDescent="0.25">
      <c r="B17" s="96" t="s">
        <v>4</v>
      </c>
      <c r="C17" s="96"/>
      <c r="D17" s="84"/>
    </row>
    <row r="18" spans="2:4" x14ac:dyDescent="0.25">
      <c r="B18" s="2"/>
      <c r="C18" s="2"/>
      <c r="D18" s="2"/>
    </row>
    <row r="34" spans="2:2" x14ac:dyDescent="0.25">
      <c r="B34" s="41" t="s">
        <v>15</v>
      </c>
    </row>
  </sheetData>
  <mergeCells count="7">
    <mergeCell ref="B17:C17"/>
    <mergeCell ref="B2:G4"/>
    <mergeCell ref="B5:G5"/>
    <mergeCell ref="B6:G6"/>
    <mergeCell ref="B7:G7"/>
    <mergeCell ref="B8:G8"/>
    <mergeCell ref="B9:G9"/>
  </mergeCells>
  <printOptions horizontalCentered="1"/>
  <pageMargins left="0.15748031496062992" right="0.15748031496062992" top="0.19685039370078741" bottom="0.15748031496062992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2015</vt:lpstr>
      <vt:lpstr> 2016</vt:lpstr>
      <vt:lpstr>2017</vt:lpstr>
      <vt:lpstr> 2018</vt:lpstr>
      <vt:lpstr>2019</vt:lpstr>
      <vt:lpstr> 2020</vt:lpstr>
      <vt:lpstr>2021</vt:lpstr>
      <vt:lpstr> 2022</vt:lpstr>
      <vt:lpstr> 2023</vt:lpstr>
      <vt:lpstr> 2024</vt:lpstr>
      <vt:lpstr>' 2016'!Área_de_impresión</vt:lpstr>
      <vt:lpstr>' 2018'!Área_de_impresión</vt:lpstr>
      <vt:lpstr>' 2020'!Área_de_impresión</vt:lpstr>
      <vt:lpstr>'2015'!Área_de_impresión</vt:lpstr>
      <vt:lpstr>'2017'!Área_de_impresión</vt:lpstr>
      <vt:lpstr>'2019'!Área_de_impresión</vt:lpstr>
      <vt:lpstr>'2021'!Área_de_impresión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k.tejada</dc:creator>
  <cp:lastModifiedBy>Miladys Margarita Abreu García</cp:lastModifiedBy>
  <cp:lastPrinted>2024-01-09T14:33:55Z</cp:lastPrinted>
  <dcterms:created xsi:type="dcterms:W3CDTF">2015-10-28T12:50:27Z</dcterms:created>
  <dcterms:modified xsi:type="dcterms:W3CDTF">2024-04-11T13:40:43Z</dcterms:modified>
</cp:coreProperties>
</file>