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2EF31652-60AC-4F39-9A57-017FFE844689}" xr6:coauthVersionLast="36" xr6:coauthVersionMax="36" xr10:uidLastSave="{00000000-0000-0000-0000-000000000000}"/>
  <bookViews>
    <workbookView xWindow="-120" yWindow="-120" windowWidth="20730" windowHeight="11160" tabRatio="806" activeTab="9" xr2:uid="{00000000-000D-0000-FFFF-FFFF00000000}"/>
  </bookViews>
  <sheets>
    <sheet name=" 2015" sheetId="2" r:id="rId1"/>
    <sheet name=" 2016" sheetId="4" r:id="rId2"/>
    <sheet name=" 2017" sheetId="9" r:id="rId3"/>
    <sheet name="2018" sheetId="13" r:id="rId4"/>
    <sheet name="2019" sheetId="17" r:id="rId5"/>
    <sheet name=" 2020 " sheetId="21" r:id="rId6"/>
    <sheet name="2021" sheetId="26" r:id="rId7"/>
    <sheet name=" 2022" sheetId="29" r:id="rId8"/>
    <sheet name="2023" sheetId="33" r:id="rId9"/>
    <sheet name="2024" sheetId="34" r:id="rId10"/>
  </sheets>
  <definedNames>
    <definedName name="_xlnm.Print_Area" localSheetId="0">' 2015'!$A$1:$G$44</definedName>
    <definedName name="_xlnm.Print_Area" localSheetId="1">' 2016'!$A$1:$G$38</definedName>
    <definedName name="_xlnm.Print_Area" localSheetId="2">' 2017'!$A$1:$G$38</definedName>
    <definedName name="_xlnm.Print_Area" localSheetId="5">' 2020 '!$A$1:$G$38</definedName>
    <definedName name="_xlnm.Print_Area" localSheetId="7">' 2022'!$A$1:$G$38</definedName>
    <definedName name="_xlnm.Print_Area" localSheetId="3">'2018'!$A$1:$G$38</definedName>
    <definedName name="_xlnm.Print_Area" localSheetId="4">'2019'!$A$1:$G$38</definedName>
    <definedName name="_xlnm.Print_Area" localSheetId="6">'2021'!$A$1:$G$38</definedName>
    <definedName name="_xlnm.Print_Area" localSheetId="8">'2023'!$A$1:$G$36</definedName>
    <definedName name="_xlnm.Print_Area" localSheetId="9">'2024'!$A$1:$D$36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4" l="1"/>
  <c r="C14" i="34"/>
  <c r="D13" i="34"/>
  <c r="C13" i="34" s="1"/>
  <c r="C14" i="33" l="1"/>
  <c r="G13" i="33"/>
  <c r="C15" i="33"/>
  <c r="D13" i="33"/>
  <c r="C13" i="33" l="1"/>
  <c r="C17" i="29" l="1"/>
  <c r="C16" i="29"/>
  <c r="G15" i="29"/>
  <c r="F15" i="29"/>
  <c r="E15" i="29"/>
  <c r="D15" i="29"/>
  <c r="C15" i="29" l="1"/>
  <c r="G15" i="26" l="1"/>
  <c r="F15" i="26"/>
  <c r="E15" i="26"/>
  <c r="C17" i="26"/>
  <c r="C16" i="26" l="1"/>
  <c r="D15" i="26"/>
  <c r="C15" i="26" s="1"/>
  <c r="C17" i="21" l="1"/>
  <c r="C16" i="21"/>
  <c r="G15" i="21"/>
  <c r="E15" i="21"/>
  <c r="D15" i="21"/>
  <c r="C15" i="21" s="1"/>
  <c r="B17" i="17" l="1"/>
  <c r="B16" i="17"/>
  <c r="F15" i="17"/>
  <c r="E15" i="17"/>
  <c r="D15" i="17"/>
  <c r="C15" i="17"/>
  <c r="B15" i="17" l="1"/>
  <c r="B17" i="13" l="1"/>
  <c r="B16" i="13"/>
  <c r="F15" i="13"/>
  <c r="E15" i="13"/>
  <c r="D15" i="13"/>
  <c r="C15" i="13"/>
  <c r="B15" i="13" l="1"/>
  <c r="B17" i="9" l="1"/>
  <c r="B16" i="9"/>
  <c r="F15" i="9"/>
  <c r="E15" i="9"/>
  <c r="D15" i="9"/>
  <c r="C15" i="9"/>
  <c r="B15" i="9" l="1"/>
  <c r="E15" i="4" l="1"/>
  <c r="B17" i="4"/>
  <c r="B16" i="4"/>
  <c r="F15" i="4"/>
  <c r="D15" i="4"/>
  <c r="C15" i="4"/>
  <c r="B15" i="4" l="1"/>
</calcChain>
</file>

<file path=xl/sharedStrings.xml><?xml version="1.0" encoding="utf-8"?>
<sst xmlns="http://schemas.openxmlformats.org/spreadsheetml/2006/main" count="147" uniqueCount="28">
  <si>
    <t>Cuadro 5_007</t>
  </si>
  <si>
    <t>Superintendencia de Salud y Riesgos Laborales</t>
  </si>
  <si>
    <t>Evaluaciones realizadas para acreditación de Firmas de Auditores y/o Auditores Externos</t>
  </si>
  <si>
    <t>Firma y/o Auditores Evaluados</t>
  </si>
  <si>
    <t>Total</t>
  </si>
  <si>
    <t>Enero-Marzo</t>
  </si>
  <si>
    <t>Firmas de Auditores Externos</t>
  </si>
  <si>
    <t>Auditores Externos</t>
  </si>
  <si>
    <t>Fuente: SISALRIL. A partir de los datos suministrados por la Dirección Técnica.</t>
  </si>
  <si>
    <t xml:space="preserve">                                                              Fuente: SISALRIL. A partir de los datos suministrados por la Dirección Técnica.</t>
  </si>
  <si>
    <t>Octubre-Diciembre</t>
  </si>
  <si>
    <t>Julio-Septiembre</t>
  </si>
  <si>
    <t>Abril-Junio</t>
  </si>
  <si>
    <t>Año: 2015</t>
  </si>
  <si>
    <t xml:space="preserve">                                Fuente: SISALRIL. A partir de los datos suministrados por la Dirección Técnica.</t>
  </si>
  <si>
    <t xml:space="preserve"> Fuente: SISALRIL. A partir de los datos suministrados por la Dirección Técnica.</t>
  </si>
  <si>
    <t>Año: 2016</t>
  </si>
  <si>
    <t>Año: 2017</t>
  </si>
  <si>
    <t>Año: 2018</t>
  </si>
  <si>
    <t>Año: 2019</t>
  </si>
  <si>
    <t>Fuente: SISALRIL. A partir de los datos suministrados por la Dirección de Monitoreo y Supervisión de la Gestión de Riesgos.</t>
  </si>
  <si>
    <t xml:space="preserve">                     Fuente: SISALRIL. A partir de los datos suministrados por la Dirección de Monitoreo y Supervisión de la Gestión de Riesgos.</t>
  </si>
  <si>
    <t xml:space="preserve">Octubre-Diciembre </t>
  </si>
  <si>
    <t>Año: 2023</t>
  </si>
  <si>
    <t>Año: 2020</t>
  </si>
  <si>
    <t>Año: 2021</t>
  </si>
  <si>
    <t>Año:  2022</t>
  </si>
  <si>
    <t>Año: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</si>
</sst>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Franklin Gothic Book"/>
      <family val="2"/>
    </font>
    <font>
      <u/>
      <sz val="11"/>
      <color theme="10"/>
      <name val="Franklin Gothic Book"/>
      <family val="2"/>
    </font>
    <font>
      <b/>
      <sz val="12"/>
      <color theme="1"/>
      <name val="Franklin Gothic Book"/>
      <family val="2"/>
    </font>
    <font>
      <b/>
      <sz val="12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1"/>
      <name val="Franklin Gothic Book"/>
      <family val="2"/>
    </font>
    <font>
      <b/>
      <sz val="10"/>
      <name val="Franklin Gothic Book"/>
      <family val="2"/>
    </font>
    <font>
      <sz val="10"/>
      <color theme="1"/>
      <name val="Franklin Gothic Book"/>
      <family val="2"/>
    </font>
    <font>
      <sz val="9"/>
      <color theme="1"/>
      <name val="Franklin Gothic Book"/>
      <family val="2"/>
    </font>
    <font>
      <b/>
      <sz val="11"/>
      <color theme="0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3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 style="thin">
        <color indexed="64"/>
      </top>
      <bottom style="thin">
        <color indexed="64"/>
      </bottom>
      <diagonal/>
    </border>
    <border>
      <left style="thin">
        <color theme="0" tint="-0.149906918546098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indexed="64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indexed="64"/>
      </bottom>
      <diagonal/>
    </border>
    <border>
      <left style="thin">
        <color theme="0" tint="-0.14990691854609822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3" fillId="0" borderId="0" xfId="2" applyAlignment="1" applyProtection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left" vertical="center"/>
    </xf>
    <xf numFmtId="3" fontId="7" fillId="4" borderId="13" xfId="1" applyNumberFormat="1" applyFont="1" applyFill="1" applyBorder="1" applyAlignment="1">
      <alignment horizontal="right" vertical="center"/>
    </xf>
    <xf numFmtId="3" fontId="7" fillId="4" borderId="14" xfId="1" applyNumberFormat="1" applyFont="1" applyFill="1" applyBorder="1" applyAlignment="1">
      <alignment horizontal="right" vertical="center"/>
    </xf>
    <xf numFmtId="0" fontId="8" fillId="0" borderId="12" xfId="0" applyFont="1" applyFill="1" applyBorder="1"/>
    <xf numFmtId="3" fontId="7" fillId="5" borderId="13" xfId="1" applyNumberFormat="1" applyFont="1" applyFill="1" applyBorder="1" applyAlignment="1">
      <alignment horizontal="right"/>
    </xf>
    <xf numFmtId="0" fontId="8" fillId="0" borderId="15" xfId="0" applyFont="1" applyFill="1" applyBorder="1"/>
    <xf numFmtId="3" fontId="7" fillId="5" borderId="16" xfId="1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0" borderId="0" xfId="0" applyFont="1"/>
    <xf numFmtId="3" fontId="1" fillId="0" borderId="17" xfId="1" applyNumberFormat="1" applyFont="1" applyFill="1" applyBorder="1" applyAlignment="1">
      <alignment horizontal="right" vertical="center"/>
    </xf>
    <xf numFmtId="3" fontId="1" fillId="0" borderId="16" xfId="1" applyNumberFormat="1" applyFont="1" applyFill="1" applyBorder="1" applyAlignment="1">
      <alignment horizontal="right" vertical="center"/>
    </xf>
    <xf numFmtId="3" fontId="1" fillId="0" borderId="14" xfId="1" applyNumberFormat="1" applyFont="1" applyFill="1" applyBorder="1" applyAlignment="1">
      <alignment horizontal="right" vertical="center"/>
    </xf>
    <xf numFmtId="3" fontId="1" fillId="0" borderId="13" xfId="1" applyNumberFormat="1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3" fontId="7" fillId="4" borderId="24" xfId="1" applyNumberFormat="1" applyFont="1" applyFill="1" applyBorder="1" applyAlignment="1">
      <alignment horizontal="right" vertical="center"/>
    </xf>
    <xf numFmtId="3" fontId="9" fillId="0" borderId="24" xfId="1" applyNumberFormat="1" applyFont="1" applyFill="1" applyBorder="1" applyAlignment="1">
      <alignment horizontal="right" vertical="center"/>
    </xf>
    <xf numFmtId="3" fontId="9" fillId="0" borderId="25" xfId="1" applyNumberFormat="1" applyFont="1" applyFill="1" applyBorder="1" applyAlignment="1">
      <alignment horizontal="right" vertical="center"/>
    </xf>
    <xf numFmtId="0" fontId="5" fillId="3" borderId="22" xfId="0" applyFont="1" applyFill="1" applyBorder="1" applyAlignment="1">
      <alignment horizontal="right" vertical="center"/>
    </xf>
    <xf numFmtId="3" fontId="7" fillId="4" borderId="26" xfId="1" applyNumberFormat="1" applyFont="1" applyFill="1" applyBorder="1" applyAlignment="1">
      <alignment horizontal="right" vertical="center"/>
    </xf>
    <xf numFmtId="3" fontId="9" fillId="0" borderId="26" xfId="1" applyNumberFormat="1" applyFont="1" applyFill="1" applyBorder="1" applyAlignment="1">
      <alignment horizontal="right" vertical="center"/>
    </xf>
    <xf numFmtId="3" fontId="9" fillId="0" borderId="27" xfId="1" applyNumberFormat="1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3" borderId="29" xfId="0" applyFont="1" applyFill="1" applyBorder="1" applyAlignment="1">
      <alignment horizontal="right" vertical="center"/>
    </xf>
    <xf numFmtId="3" fontId="7" fillId="4" borderId="0" xfId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3" fontId="9" fillId="0" borderId="20" xfId="1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0" fillId="0" borderId="0" xfId="0" applyNumberFormat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/>
    <xf numFmtId="0" fontId="12" fillId="0" borderId="0" xfId="2" applyFont="1" applyAlignment="1" applyProtection="1"/>
    <xf numFmtId="0" fontId="11" fillId="0" borderId="0" xfId="0" applyFont="1" applyBorder="1"/>
    <xf numFmtId="0" fontId="14" fillId="6" borderId="9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left" vertical="center"/>
    </xf>
    <xf numFmtId="3" fontId="16" fillId="7" borderId="13" xfId="1" applyNumberFormat="1" applyFont="1" applyFill="1" applyBorder="1" applyAlignment="1">
      <alignment horizontal="right" vertical="center"/>
    </xf>
    <xf numFmtId="3" fontId="16" fillId="7" borderId="26" xfId="1" applyNumberFormat="1" applyFont="1" applyFill="1" applyBorder="1" applyAlignment="1">
      <alignment horizontal="right" vertical="center"/>
    </xf>
    <xf numFmtId="0" fontId="17" fillId="0" borderId="12" xfId="0" applyFont="1" applyFill="1" applyBorder="1"/>
    <xf numFmtId="3" fontId="18" fillId="0" borderId="13" xfId="1" applyNumberFormat="1" applyFont="1" applyFill="1" applyBorder="1" applyAlignment="1">
      <alignment horizontal="right"/>
    </xf>
    <xf numFmtId="3" fontId="19" fillId="0" borderId="26" xfId="1" applyNumberFormat="1" applyFont="1" applyFill="1" applyBorder="1" applyAlignment="1">
      <alignment horizontal="right" vertical="center"/>
    </xf>
    <xf numFmtId="0" fontId="17" fillId="0" borderId="15" xfId="0" applyFont="1" applyFill="1" applyBorder="1"/>
    <xf numFmtId="3" fontId="18" fillId="0" borderId="16" xfId="1" applyNumberFormat="1" applyFont="1" applyFill="1" applyBorder="1" applyAlignment="1">
      <alignment horizontal="right"/>
    </xf>
    <xf numFmtId="3" fontId="19" fillId="0" borderId="27" xfId="1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1" fillId="6" borderId="10" xfId="0" applyFont="1" applyFill="1" applyBorder="1" applyAlignment="1">
      <alignment horizontal="right" vertical="center"/>
    </xf>
    <xf numFmtId="0" fontId="21" fillId="6" borderId="22" xfId="0" applyFont="1" applyFill="1" applyBorder="1" applyAlignment="1">
      <alignment horizontal="right" vertical="center"/>
    </xf>
    <xf numFmtId="0" fontId="21" fillId="6" borderId="31" xfId="0" applyFont="1" applyFill="1" applyBorder="1" applyAlignment="1">
      <alignment horizontal="right" vertical="center"/>
    </xf>
    <xf numFmtId="0" fontId="21" fillId="6" borderId="32" xfId="0" applyFont="1" applyFill="1" applyBorder="1" applyAlignment="1">
      <alignment horizontal="right" vertical="center"/>
    </xf>
    <xf numFmtId="3" fontId="16" fillId="7" borderId="33" xfId="1" applyNumberFormat="1" applyFont="1" applyFill="1" applyBorder="1" applyAlignment="1">
      <alignment horizontal="right" vertical="center"/>
    </xf>
    <xf numFmtId="3" fontId="16" fillId="7" borderId="34" xfId="1" applyNumberFormat="1" applyFont="1" applyFill="1" applyBorder="1" applyAlignment="1">
      <alignment horizontal="right" vertical="center"/>
    </xf>
    <xf numFmtId="3" fontId="19" fillId="0" borderId="33" xfId="1" applyNumberFormat="1" applyFont="1" applyFill="1" applyBorder="1" applyAlignment="1">
      <alignment horizontal="right" vertical="center"/>
    </xf>
    <xf numFmtId="3" fontId="19" fillId="0" borderId="34" xfId="1" applyNumberFormat="1" applyFont="1" applyFill="1" applyBorder="1" applyAlignment="1">
      <alignment horizontal="right" vertical="center"/>
    </xf>
    <xf numFmtId="3" fontId="19" fillId="0" borderId="35" xfId="1" applyNumberFormat="1" applyFont="1" applyFill="1" applyBorder="1" applyAlignment="1">
      <alignment horizontal="right" vertical="center"/>
    </xf>
    <xf numFmtId="3" fontId="19" fillId="0" borderId="36" xfId="1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0" fillId="0" borderId="3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20" fillId="0" borderId="30" xfId="0" applyFont="1" applyBorder="1" applyAlignment="1">
      <alignment horizontal="left" vertical="center"/>
    </xf>
    <xf numFmtId="0" fontId="21" fillId="6" borderId="11" xfId="0" applyFont="1" applyFill="1" applyBorder="1" applyAlignment="1">
      <alignment horizontal="right" vertical="center"/>
    </xf>
    <xf numFmtId="3" fontId="16" fillId="7" borderId="14" xfId="1" applyNumberFormat="1" applyFont="1" applyFill="1" applyBorder="1" applyAlignment="1">
      <alignment horizontal="right" vertical="center"/>
    </xf>
    <xf numFmtId="3" fontId="19" fillId="0" borderId="14" xfId="1" applyNumberFormat="1" applyFont="1" applyFill="1" applyBorder="1" applyAlignment="1">
      <alignment horizontal="right" vertical="center"/>
    </xf>
    <xf numFmtId="3" fontId="19" fillId="0" borderId="17" xfId="1" applyNumberFormat="1" applyFont="1" applyFill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3EAB"/>
      <color rgb="FF00A4EB"/>
      <color rgb="FF77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Evaluaciones  realizadas para acreditación de Firmas de Auditores y/o Auditores Externos. </a:t>
            </a:r>
          </a:p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2015</a:t>
            </a:r>
          </a:p>
        </c:rich>
      </c:tx>
      <c:layout>
        <c:manualLayout>
          <c:xMode val="edge"/>
          <c:yMode val="edge"/>
          <c:x val="6.9024929196103521E-2"/>
          <c:y val="2.614379981946374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308691074632621"/>
          <c:y val="0.15442552586909544"/>
          <c:w val="0.55120213833564857"/>
          <c:h val="0.845574387947267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AE6-47D4-A2FB-6BAD64E87EED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AE6-47D4-A2FB-6BAD64E87EED}"/>
              </c:ext>
            </c:extLst>
          </c:dPt>
          <c:dLbls>
            <c:dLbl>
              <c:idx val="0"/>
              <c:layout>
                <c:manualLayout>
                  <c:x val="9.4637735602593392E-2"/>
                  <c:y val="2.40549828178693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E6-47D4-A2FB-6BAD64E87EE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AE6-47D4-A2FB-6BAD64E87EE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2015'!$B$16:$B$17</c:f>
              <c:strCache>
                <c:ptCount val="2"/>
                <c:pt idx="0">
                  <c:v>Firmas de Auditores Externos</c:v>
                </c:pt>
                <c:pt idx="1">
                  <c:v>Auditores Externos</c:v>
                </c:pt>
              </c:strCache>
            </c:strRef>
          </c:cat>
          <c:val>
            <c:numRef>
              <c:f>' 2015'!$C$16:$C$17</c:f>
              <c:numCache>
                <c:formatCode>#,##0</c:formatCode>
                <c:ptCount val="2"/>
                <c:pt idx="0">
                  <c:v>5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E6-47D4-A2FB-6BAD64E87E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Evaluaciones  realizadas para acreditación de Firmas de Auditores y/o Auditores Externos. </a:t>
            </a:r>
          </a:p>
          <a:p>
            <a:pPr>
              <a:defRPr sz="1000"/>
            </a:pPr>
            <a:r>
              <a:rPr lang="es-DO" sz="10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Año: 2024</a:t>
            </a:r>
          </a:p>
        </c:rich>
      </c:tx>
      <c:layout>
        <c:manualLayout>
          <c:xMode val="edge"/>
          <c:yMode val="edge"/>
          <c:x val="0.13726186971865911"/>
          <c:y val="2.17510431109753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16518431147523"/>
          <c:y val="0.21336398846758489"/>
          <c:w val="0.47832764831521568"/>
          <c:h val="0.732609237920839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881-466E-9554-7188812E1F3C}"/>
              </c:ext>
            </c:extLst>
          </c:dPt>
          <c:dPt>
            <c:idx val="1"/>
            <c:bubble3D val="0"/>
            <c:spPr>
              <a:solidFill>
                <a:srgbClr val="00A4E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881-466E-9554-7188812E1F3C}"/>
              </c:ext>
            </c:extLst>
          </c:dPt>
          <c:dLbls>
            <c:dLbl>
              <c:idx val="0"/>
              <c:layout>
                <c:manualLayout>
                  <c:x val="0.16000003199600688"/>
                  <c:y val="7.69743346390566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10173130393323"/>
                      <c:h val="0.198412667287262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881-466E-9554-7188812E1F3C}"/>
                </c:ext>
              </c:extLst>
            </c:dLbl>
            <c:dLbl>
              <c:idx val="1"/>
              <c:layout>
                <c:manualLayout>
                  <c:x val="-4.656031800308714E-17"/>
                  <c:y val="3.16953142631409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6C5381C-2556-4AE8-86E4-623707CBE949}" type="CATEGORYNAME">
                      <a:rPr lang="en-US" sz="900">
                        <a:solidFill>
                          <a:schemeClr val="tx1"/>
                        </a:solidFill>
                      </a:rPr>
                      <a:pPr>
                        <a:defRPr sz="900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sz="900" baseline="0">
                        <a:solidFill>
                          <a:schemeClr val="tx1"/>
                        </a:solidFill>
                      </a:rPr>
                      <a:t>
</a:t>
                    </a:r>
                    <a:fld id="{AA2F184A-43D0-4E88-9FCA-67803B295795}" type="PERCENTAGE">
                      <a:rPr lang="en-US" sz="900" baseline="0">
                        <a:solidFill>
                          <a:schemeClr val="tx1"/>
                        </a:solidFill>
                      </a:rPr>
                      <a:pPr>
                        <a:defRPr sz="900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sz="900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881-466E-9554-7188812E1F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'2024'!$B$14:$B$15</c:f>
              <c:strCache>
                <c:ptCount val="2"/>
                <c:pt idx="0">
                  <c:v>Firmas de Auditores Externos</c:v>
                </c:pt>
                <c:pt idx="1">
                  <c:v>Auditores Externos</c:v>
                </c:pt>
              </c:strCache>
            </c:strRef>
          </c:cat>
          <c:val>
            <c:numRef>
              <c:f>'2024'!$C$14:$C$15</c:f>
              <c:numCache>
                <c:formatCode>#,##0</c:formatCode>
                <c:ptCount val="2"/>
                <c:pt idx="0">
                  <c:v>4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81-466E-9554-7188812E1F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Evaluaciones  realizadas para acreditación de Firmas de Auditores y/o Auditores Externos. </a:t>
            </a:r>
          </a:p>
          <a:p>
            <a:pPr>
              <a:defRPr/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 2016</a:t>
            </a:r>
          </a:p>
        </c:rich>
      </c:tx>
      <c:layout>
        <c:manualLayout>
          <c:xMode val="edge"/>
          <c:yMode val="edge"/>
          <c:x val="0.10391887691670122"/>
          <c:y val="4.173655519446482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16518431147523"/>
          <c:y val="0.21336398846758489"/>
          <c:w val="0.47832764831521568"/>
          <c:h val="0.732609237920839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104-4962-98B0-366547B2C785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104-4962-98B0-366547B2C785}"/>
              </c:ext>
            </c:extLst>
          </c:dPt>
          <c:dLbls>
            <c:dLbl>
              <c:idx val="0"/>
              <c:layout>
                <c:manualLayout>
                  <c:x val="6.9045793617902945E-2"/>
                  <c:y val="2.35333237236607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5E39AC-4A34-4D70-8C53-67FD0125B94A}" type="CATEGORYNAME">
                      <a:rPr lang="en-US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5"/>
                        </a:solidFill>
                      </a:rPr>
                      <a:t>
</a:t>
                    </a:r>
                    <a:fld id="{E4DDA1CD-A9FA-40EE-8331-D2677390A022}" type="PERCENTAGE">
                      <a:rPr lang="en-US" baseline="0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accent5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104-4962-98B0-366547B2C7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104-4962-98B0-366547B2C7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2016'!$A$16:$A$17</c:f>
              <c:strCache>
                <c:ptCount val="2"/>
                <c:pt idx="0">
                  <c:v>Firmas de Auditores Externos</c:v>
                </c:pt>
                <c:pt idx="1">
                  <c:v>Auditores Externos</c:v>
                </c:pt>
              </c:strCache>
            </c:strRef>
          </c:cat>
          <c:val>
            <c:numRef>
              <c:f>' 2016'!$B$16:$B$17</c:f>
              <c:numCache>
                <c:formatCode>#,##0</c:formatCode>
                <c:ptCount val="2"/>
                <c:pt idx="0">
                  <c:v>12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04-4962-98B0-366547B2C7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Evaluaciones  realizadas para acreditación de Firmas de Auditores y/o Auditores Externos. </a:t>
            </a:r>
          </a:p>
          <a:p>
            <a:pPr>
              <a:defRPr/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 2017</a:t>
            </a:r>
          </a:p>
        </c:rich>
      </c:tx>
      <c:layout>
        <c:manualLayout>
          <c:xMode val="edge"/>
          <c:yMode val="edge"/>
          <c:x val="0.10391887691670122"/>
          <c:y val="4.173655519446482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16518431147523"/>
          <c:y val="0.21336398846758489"/>
          <c:w val="0.47832764831521568"/>
          <c:h val="0.732609237920839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CAE4-449D-A645-BDDCA19BC51C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CAE4-449D-A645-BDDCA19BC51C}"/>
              </c:ext>
            </c:extLst>
          </c:dPt>
          <c:dLbls>
            <c:dLbl>
              <c:idx val="0"/>
              <c:layout>
                <c:manualLayout>
                  <c:x val="6.9045793617902945E-2"/>
                  <c:y val="2.35333237236607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5E39AC-4A34-4D70-8C53-67FD0125B94A}" type="CATEGORYNAME">
                      <a:rPr lang="en-US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5"/>
                        </a:solidFill>
                      </a:rPr>
                      <a:t>
</a:t>
                    </a:r>
                    <a:fld id="{E4DDA1CD-A9FA-40EE-8331-D2677390A022}" type="PERCENTAGE">
                      <a:rPr lang="en-US" baseline="0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accent5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AE4-449D-A645-BDDCA19BC51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CAE4-449D-A645-BDDCA19BC5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2017'!$A$16:$A$17</c:f>
              <c:strCache>
                <c:ptCount val="2"/>
                <c:pt idx="0">
                  <c:v>Firmas de Auditores Externos</c:v>
                </c:pt>
                <c:pt idx="1">
                  <c:v>Auditores Externos</c:v>
                </c:pt>
              </c:strCache>
            </c:strRef>
          </c:cat>
          <c:val>
            <c:numRef>
              <c:f>' 2017'!$B$16:$B$17</c:f>
              <c:numCache>
                <c:formatCode>#,##0</c:formatCode>
                <c:ptCount val="2"/>
                <c:pt idx="0">
                  <c:v>6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E4-449D-A645-BDDCA19BC5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Evaluaciones  realizadas para acreditación de Firmas de Auditores y/o Auditores Externos. </a:t>
            </a:r>
          </a:p>
          <a:p>
            <a:pPr>
              <a:defRPr/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 2018</a:t>
            </a:r>
          </a:p>
        </c:rich>
      </c:tx>
      <c:layout>
        <c:manualLayout>
          <c:xMode val="edge"/>
          <c:yMode val="edge"/>
          <c:x val="0.10391887691670122"/>
          <c:y val="4.173655519446482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16518431147523"/>
          <c:y val="0.21336398846758489"/>
          <c:w val="0.47832764831521568"/>
          <c:h val="0.732609237920839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136D-4D1F-BE6D-993F54C81667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136D-4D1F-BE6D-993F54C81667}"/>
              </c:ext>
            </c:extLst>
          </c:dPt>
          <c:dLbls>
            <c:dLbl>
              <c:idx val="0"/>
              <c:layout>
                <c:manualLayout>
                  <c:x val="6.9045793617902945E-2"/>
                  <c:y val="2.35333237236607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5E39AC-4A34-4D70-8C53-67FD0125B94A}" type="CATEGORYNAME">
                      <a:rPr lang="en-US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5"/>
                        </a:solidFill>
                      </a:rPr>
                      <a:t>
</a:t>
                    </a:r>
                    <a:fld id="{E4DDA1CD-A9FA-40EE-8331-D2677390A022}" type="PERCENTAGE">
                      <a:rPr lang="en-US" baseline="0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accent5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36D-4D1F-BE6D-993F54C8166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36D-4D1F-BE6D-993F54C816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'2018'!$A$16:$A$17</c:f>
              <c:strCache>
                <c:ptCount val="2"/>
                <c:pt idx="0">
                  <c:v>Firmas de Auditores Externos</c:v>
                </c:pt>
                <c:pt idx="1">
                  <c:v>Auditores Externos</c:v>
                </c:pt>
              </c:strCache>
            </c:strRef>
          </c:cat>
          <c:val>
            <c:numRef>
              <c:f>'2018'!$B$16:$B$17</c:f>
              <c:numCache>
                <c:formatCode>#,##0</c:formatCode>
                <c:ptCount val="2"/>
                <c:pt idx="0">
                  <c:v>10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6D-4D1F-BE6D-993F54C816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Evaluaciones  realizadas para acreditación de Firmas de Auditores y/o Auditores Externos. </a:t>
            </a:r>
          </a:p>
          <a:p>
            <a:pPr>
              <a:defRPr/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 2019</a:t>
            </a:r>
          </a:p>
        </c:rich>
      </c:tx>
      <c:layout>
        <c:manualLayout>
          <c:xMode val="edge"/>
          <c:yMode val="edge"/>
          <c:x val="0.10391887691670122"/>
          <c:y val="4.173655519446482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16518431147523"/>
          <c:y val="0.21336398846758489"/>
          <c:w val="0.47832764831521568"/>
          <c:h val="0.732609237920839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189-4F82-B068-0BA87BB07855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189-4F82-B068-0BA87BB07855}"/>
              </c:ext>
            </c:extLst>
          </c:dPt>
          <c:dLbls>
            <c:dLbl>
              <c:idx val="0"/>
              <c:layout>
                <c:manualLayout>
                  <c:x val="6.9045793617902945E-2"/>
                  <c:y val="2.35333237236607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5E39AC-4A34-4D70-8C53-67FD0125B94A}" type="CATEGORYNAME">
                      <a:rPr lang="en-US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5"/>
                        </a:solidFill>
                      </a:rPr>
                      <a:t>
</a:t>
                    </a:r>
                    <a:fld id="{E4DDA1CD-A9FA-40EE-8331-D2677390A022}" type="PERCENTAGE">
                      <a:rPr lang="en-US" baseline="0">
                        <a:solidFill>
                          <a:schemeClr val="accent5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accent5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189-4F82-B068-0BA87BB0785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189-4F82-B068-0BA87BB07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'2019'!$A$16:$A$17</c:f>
              <c:strCache>
                <c:ptCount val="2"/>
                <c:pt idx="0">
                  <c:v>Firmas de Auditores Externos</c:v>
                </c:pt>
                <c:pt idx="1">
                  <c:v>Auditores Externos</c:v>
                </c:pt>
              </c:strCache>
            </c:strRef>
          </c:cat>
          <c:val>
            <c:numRef>
              <c:f>'2019'!$B$16:$B$17</c:f>
              <c:numCache>
                <c:formatCode>#,##0</c:formatCode>
                <c:ptCount val="2"/>
                <c:pt idx="0">
                  <c:v>9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89-4F82-B068-0BA87BB078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Evaluaciones  realizadas para acreditación de Firmas de Auditores y/o Auditores Externos. </a:t>
            </a:r>
          </a:p>
          <a:p>
            <a:pPr>
              <a:defRPr/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2020</a:t>
            </a:r>
          </a:p>
        </c:rich>
      </c:tx>
      <c:layout>
        <c:manualLayout>
          <c:xMode val="edge"/>
          <c:yMode val="edge"/>
          <c:x val="0.13726186971865911"/>
          <c:y val="2.17510431109753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16518431147523"/>
          <c:y val="0.21336398846758489"/>
          <c:w val="0.47832764831521568"/>
          <c:h val="0.732609237920839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577-4D64-A765-3707E44B0480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577-4D64-A765-3707E44B0480}"/>
              </c:ext>
            </c:extLst>
          </c:dPt>
          <c:dLbls>
            <c:dLbl>
              <c:idx val="0"/>
              <c:layout>
                <c:manualLayout>
                  <c:x val="0.16000003199600688"/>
                  <c:y val="7.69743346390566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10173130393323"/>
                      <c:h val="0.198412667287262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577-4D64-A765-3707E44B0480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6C5381C-2556-4AE8-86E4-623707CBE949}" type="CATEGORYNAM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AA2F184A-43D0-4E88-9FCA-67803B295795}" type="PERCENTAGE">
                      <a:rPr lang="en-US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577-4D64-A765-3707E44B04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2020 '!$B$16:$B$17</c:f>
              <c:strCache>
                <c:ptCount val="2"/>
                <c:pt idx="0">
                  <c:v>Firmas de Auditores Externos</c:v>
                </c:pt>
                <c:pt idx="1">
                  <c:v>Auditores Externos</c:v>
                </c:pt>
              </c:strCache>
            </c:strRef>
          </c:cat>
          <c:val>
            <c:numRef>
              <c:f>' 2020 '!$C$16:$C$17</c:f>
              <c:numCache>
                <c:formatCode>#,##0</c:formatCode>
                <c:ptCount val="2"/>
                <c:pt idx="0">
                  <c:v>14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77-4D64-A765-3707E44B04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Evaluaciones  realizadas para acreditación de Firmas de Auditores y/o Auditores Externos. </a:t>
            </a:r>
          </a:p>
          <a:p>
            <a:pPr>
              <a:defRPr/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2021</a:t>
            </a:r>
          </a:p>
        </c:rich>
      </c:tx>
      <c:layout>
        <c:manualLayout>
          <c:xMode val="edge"/>
          <c:yMode val="edge"/>
          <c:x val="0.13726186971865911"/>
          <c:y val="2.17510431109753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16518431147523"/>
          <c:y val="0.21336398846758489"/>
          <c:w val="0.47832764831521568"/>
          <c:h val="0.732609237920839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0EA-4385-A4BC-E1B6ADC84B77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0EA-4385-A4BC-E1B6ADC84B77}"/>
              </c:ext>
            </c:extLst>
          </c:dPt>
          <c:dLbls>
            <c:dLbl>
              <c:idx val="0"/>
              <c:layout>
                <c:manualLayout>
                  <c:x val="0.16000003199600688"/>
                  <c:y val="7.69743346390566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10173130393323"/>
                      <c:h val="0.198412667287262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0EA-4385-A4BC-E1B6ADC84B7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6C5381C-2556-4AE8-86E4-623707CBE949}" type="CATEGORYNAM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AA2F184A-43D0-4E88-9FCA-67803B295795}" type="PERCENTAGE">
                      <a:rPr lang="en-US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0EA-4385-A4BC-E1B6ADC84B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'2021'!$B$16:$B$17</c:f>
              <c:strCache>
                <c:ptCount val="2"/>
                <c:pt idx="0">
                  <c:v>Firmas de Auditores Externos</c:v>
                </c:pt>
                <c:pt idx="1">
                  <c:v>Auditores Externos</c:v>
                </c:pt>
              </c:strCache>
            </c:strRef>
          </c:cat>
          <c:val>
            <c:numRef>
              <c:f>'2021'!$C$16:$C$17</c:f>
              <c:numCache>
                <c:formatCode>#,##0</c:formatCode>
                <c:ptCount val="2"/>
                <c:pt idx="0">
                  <c:v>13</c:v>
                </c:pt>
                <c:pt idx="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EA-4385-A4BC-E1B6ADC84B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Evaluaciones  realizadas para acreditación de Firmas de Auditores y/o Auditores Externos. </a:t>
            </a:r>
          </a:p>
          <a:p>
            <a:pPr>
              <a:defRPr/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2022</a:t>
            </a:r>
          </a:p>
        </c:rich>
      </c:tx>
      <c:layout>
        <c:manualLayout>
          <c:xMode val="edge"/>
          <c:yMode val="edge"/>
          <c:x val="0.13726186971865911"/>
          <c:y val="2.17510431109753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16518431147523"/>
          <c:y val="0.21336398846758489"/>
          <c:w val="0.47832764831521568"/>
          <c:h val="0.732609237920839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1168-448D-8224-A2548F2CC244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1168-448D-8224-A2548F2CC244}"/>
              </c:ext>
            </c:extLst>
          </c:dPt>
          <c:dLbls>
            <c:dLbl>
              <c:idx val="0"/>
              <c:layout>
                <c:manualLayout>
                  <c:x val="0.16000003199600688"/>
                  <c:y val="7.69743346390566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10173130393323"/>
                      <c:h val="0.198412667287262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168-448D-8224-A2548F2CC244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6C5381C-2556-4AE8-86E4-623707CBE949}" type="CATEGORYNAM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tx1"/>
                        </a:solidFill>
                      </a:rPr>
                      <a:t>
</a:t>
                    </a:r>
                    <a:fld id="{AA2F184A-43D0-4E88-9FCA-67803B295795}" type="PERCENTAGE">
                      <a:rPr lang="en-US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168-448D-8224-A2548F2CC2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2022'!$B$16:$B$17</c:f>
              <c:strCache>
                <c:ptCount val="2"/>
                <c:pt idx="0">
                  <c:v>Firmas de Auditores Externos</c:v>
                </c:pt>
                <c:pt idx="1">
                  <c:v>Auditores Externos</c:v>
                </c:pt>
              </c:strCache>
            </c:strRef>
          </c:cat>
          <c:val>
            <c:numRef>
              <c:f>' 2022'!$C$16:$C$17</c:f>
              <c:numCache>
                <c:formatCode>#,##0</c:formatCode>
                <c:ptCount val="2"/>
                <c:pt idx="0">
                  <c:v>12</c:v>
                </c:pt>
                <c:pt idx="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68-448D-8224-A2548F2CC2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Evaluaciones  realizadas para acreditación de Firmas de Auditores y/o Auditores Externos. </a:t>
            </a:r>
          </a:p>
          <a:p>
            <a:pPr>
              <a:defRPr sz="1000"/>
            </a:pPr>
            <a:r>
              <a:rPr lang="es-DO" sz="10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Año: 2023</a:t>
            </a:r>
          </a:p>
        </c:rich>
      </c:tx>
      <c:layout>
        <c:manualLayout>
          <c:xMode val="edge"/>
          <c:yMode val="edge"/>
          <c:x val="0.13726186971865911"/>
          <c:y val="2.17510431109753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16518431147523"/>
          <c:y val="0.21336398846758489"/>
          <c:w val="0.47832764831521568"/>
          <c:h val="0.732609237920839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032-434F-9733-36E050A4341E}"/>
              </c:ext>
            </c:extLst>
          </c:dPt>
          <c:dPt>
            <c:idx val="1"/>
            <c:bubble3D val="0"/>
            <c:spPr>
              <a:solidFill>
                <a:srgbClr val="00A4E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032-434F-9733-36E050A4341E}"/>
              </c:ext>
            </c:extLst>
          </c:dPt>
          <c:dLbls>
            <c:dLbl>
              <c:idx val="0"/>
              <c:layout>
                <c:manualLayout>
                  <c:x val="0.16000003199600688"/>
                  <c:y val="7.69743346390566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10173130393323"/>
                      <c:h val="0.198412667287262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032-434F-9733-36E050A4341E}"/>
                </c:ext>
              </c:extLst>
            </c:dLbl>
            <c:dLbl>
              <c:idx val="1"/>
              <c:layout>
                <c:manualLayout>
                  <c:x val="-4.656031800308714E-17"/>
                  <c:y val="3.16953142631409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6C5381C-2556-4AE8-86E4-623707CBE949}" type="CATEGORYNAME">
                      <a:rPr lang="en-US" sz="900">
                        <a:solidFill>
                          <a:schemeClr val="tx1"/>
                        </a:solidFill>
                      </a:rPr>
                      <a:pPr>
                        <a:defRPr sz="900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sz="900" baseline="0">
                        <a:solidFill>
                          <a:schemeClr val="tx1"/>
                        </a:solidFill>
                      </a:rPr>
                      <a:t>
</a:t>
                    </a:r>
                    <a:fld id="{AA2F184A-43D0-4E88-9FCA-67803B295795}" type="PERCENTAGE">
                      <a:rPr lang="en-US" sz="900" baseline="0">
                        <a:solidFill>
                          <a:schemeClr val="tx1"/>
                        </a:solidFill>
                      </a:rPr>
                      <a:pPr>
                        <a:defRPr sz="900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sz="900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032-434F-9733-36E050A43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'2023'!$B$14:$B$15</c:f>
              <c:strCache>
                <c:ptCount val="2"/>
                <c:pt idx="0">
                  <c:v>Firmas de Auditores Externos</c:v>
                </c:pt>
                <c:pt idx="1">
                  <c:v>Auditores Externos</c:v>
                </c:pt>
              </c:strCache>
            </c:strRef>
          </c:cat>
          <c:val>
            <c:numRef>
              <c:f>'2023'!$C$14:$C$15</c:f>
              <c:numCache>
                <c:formatCode>#,##0</c:formatCode>
                <c:ptCount val="2"/>
                <c:pt idx="0">
                  <c:v>13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32-434F-9733-36E050A434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1453123</xdr:colOff>
      <xdr:row>22</xdr:row>
      <xdr:rowOff>48466</xdr:rowOff>
    </xdr:from>
    <xdr:to>
      <xdr:col>6</xdr:col>
      <xdr:colOff>262498</xdr:colOff>
      <xdr:row>41</xdr:row>
      <xdr:rowOff>124666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28575</xdr:colOff>
      <xdr:row>1</xdr:row>
      <xdr:rowOff>28574</xdr:rowOff>
    </xdr:from>
    <xdr:ext cx="9434793" cy="1128993"/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219074"/>
          <a:ext cx="9434793" cy="1128993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847726</xdr:colOff>
      <xdr:row>18</xdr:row>
      <xdr:rowOff>180975</xdr:rowOff>
    </xdr:from>
    <xdr:to>
      <xdr:col>4</xdr:col>
      <xdr:colOff>0</xdr:colOff>
      <xdr:row>33</xdr:row>
      <xdr:rowOff>128306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9E0828AE-175E-496C-921C-6343DF3D7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2552700</xdr:colOff>
      <xdr:row>8</xdr:row>
      <xdr:rowOff>26790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02D52C-606F-4198-A748-091A31600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38425" cy="1484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19</xdr:row>
      <xdr:rowOff>133351</xdr:rowOff>
    </xdr:from>
    <xdr:to>
      <xdr:col>5</xdr:col>
      <xdr:colOff>295275</xdr:colOff>
      <xdr:row>35</xdr:row>
      <xdr:rowOff>137831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1</xdr:row>
      <xdr:rowOff>28574</xdr:rowOff>
    </xdr:from>
    <xdr:to>
      <xdr:col>5</xdr:col>
      <xdr:colOff>1447800</xdr:colOff>
      <xdr:row>6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76199"/>
          <a:ext cx="8343901" cy="1133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19</xdr:row>
      <xdr:rowOff>133351</xdr:rowOff>
    </xdr:from>
    <xdr:to>
      <xdr:col>5</xdr:col>
      <xdr:colOff>295275</xdr:colOff>
      <xdr:row>35</xdr:row>
      <xdr:rowOff>137831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1</xdr:row>
      <xdr:rowOff>28574</xdr:rowOff>
    </xdr:from>
    <xdr:to>
      <xdr:col>5</xdr:col>
      <xdr:colOff>1447800</xdr:colOff>
      <xdr:row>6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76199"/>
          <a:ext cx="8343901" cy="1133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19</xdr:row>
      <xdr:rowOff>133351</xdr:rowOff>
    </xdr:from>
    <xdr:to>
      <xdr:col>5</xdr:col>
      <xdr:colOff>295275</xdr:colOff>
      <xdr:row>35</xdr:row>
      <xdr:rowOff>137831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1</xdr:row>
      <xdr:rowOff>28574</xdr:rowOff>
    </xdr:from>
    <xdr:to>
      <xdr:col>5</xdr:col>
      <xdr:colOff>1447800</xdr:colOff>
      <xdr:row>6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76199"/>
          <a:ext cx="8343901" cy="11334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19</xdr:row>
      <xdr:rowOff>133351</xdr:rowOff>
    </xdr:from>
    <xdr:to>
      <xdr:col>5</xdr:col>
      <xdr:colOff>295275</xdr:colOff>
      <xdr:row>35</xdr:row>
      <xdr:rowOff>137831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1</xdr:row>
      <xdr:rowOff>28574</xdr:rowOff>
    </xdr:from>
    <xdr:to>
      <xdr:col>5</xdr:col>
      <xdr:colOff>1447800</xdr:colOff>
      <xdr:row>6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76199"/>
          <a:ext cx="8343901" cy="11334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847726</xdr:colOff>
      <xdr:row>20</xdr:row>
      <xdr:rowOff>180975</xdr:rowOff>
    </xdr:from>
    <xdr:to>
      <xdr:col>6</xdr:col>
      <xdr:colOff>647700</xdr:colOff>
      <xdr:row>35</xdr:row>
      <xdr:rowOff>128306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28574</xdr:rowOff>
    </xdr:from>
    <xdr:to>
      <xdr:col>7</xdr:col>
      <xdr:colOff>0</xdr:colOff>
      <xdr:row>6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199"/>
          <a:ext cx="9296400" cy="11334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847726</xdr:colOff>
      <xdr:row>20</xdr:row>
      <xdr:rowOff>180975</xdr:rowOff>
    </xdr:from>
    <xdr:to>
      <xdr:col>6</xdr:col>
      <xdr:colOff>647700</xdr:colOff>
      <xdr:row>35</xdr:row>
      <xdr:rowOff>128306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28574</xdr:rowOff>
    </xdr:from>
    <xdr:to>
      <xdr:col>7</xdr:col>
      <xdr:colOff>0</xdr:colOff>
      <xdr:row>6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199"/>
          <a:ext cx="9296400" cy="11334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20</xdr:row>
      <xdr:rowOff>180975</xdr:rowOff>
    </xdr:from>
    <xdr:to>
      <xdr:col>6</xdr:col>
      <xdr:colOff>409575</xdr:colOff>
      <xdr:row>35</xdr:row>
      <xdr:rowOff>128307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28574</xdr:rowOff>
    </xdr:from>
    <xdr:to>
      <xdr:col>7</xdr:col>
      <xdr:colOff>0</xdr:colOff>
      <xdr:row>6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199"/>
          <a:ext cx="9296400" cy="11334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847726</xdr:colOff>
      <xdr:row>18</xdr:row>
      <xdr:rowOff>180975</xdr:rowOff>
    </xdr:from>
    <xdr:to>
      <xdr:col>6</xdr:col>
      <xdr:colOff>647700</xdr:colOff>
      <xdr:row>33</xdr:row>
      <xdr:rowOff>128306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7CE81F6F-A7A0-40F0-8685-8C9EF21AFE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2552700</xdr:colOff>
      <xdr:row>8</xdr:row>
      <xdr:rowOff>26790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226F90-D6DC-4722-BEBA-41F875F4B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38425" cy="1484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43"/>
  <sheetViews>
    <sheetView showGridLines="0" view="pageBreakPreview" zoomScaleNormal="80" zoomScaleSheetLayoutView="100" workbookViewId="0">
      <selection activeCell="G23" sqref="G23"/>
    </sheetView>
  </sheetViews>
  <sheetFormatPr baseColWidth="10" defaultRowHeight="15" x14ac:dyDescent="0.25"/>
  <cols>
    <col min="1" max="1" width="1.28515625" customWidth="1"/>
    <col min="2" max="2" width="40.85546875" customWidth="1"/>
    <col min="3" max="3" width="19.7109375" bestFit="1" customWidth="1"/>
    <col min="4" max="4" width="22.42578125" customWidth="1"/>
    <col min="5" max="5" width="17.28515625" customWidth="1"/>
    <col min="6" max="6" width="20.28515625" customWidth="1"/>
    <col min="7" max="7" width="21.7109375" customWidth="1"/>
    <col min="8" max="8" width="20" customWidth="1"/>
  </cols>
  <sheetData>
    <row r="1" spans="2:8" ht="3.75" customHeight="1" thickBot="1" x14ac:dyDescent="0.3">
      <c r="C1" s="1"/>
    </row>
    <row r="2" spans="2:8" x14ac:dyDescent="0.25">
      <c r="B2" s="2"/>
      <c r="C2" s="3"/>
      <c r="D2" s="3"/>
      <c r="E2" s="3"/>
      <c r="F2" s="3"/>
      <c r="G2" s="4"/>
      <c r="H2" s="1"/>
    </row>
    <row r="3" spans="2:8" x14ac:dyDescent="0.25">
      <c r="B3" s="5"/>
      <c r="C3" s="6"/>
      <c r="D3" s="6"/>
      <c r="E3" s="6"/>
      <c r="F3" s="6"/>
      <c r="G3" s="7"/>
      <c r="H3" s="1"/>
    </row>
    <row r="4" spans="2:8" ht="18" customHeight="1" x14ac:dyDescent="0.25">
      <c r="B4" s="5"/>
      <c r="C4" s="6"/>
      <c r="D4" s="6"/>
      <c r="E4" s="6"/>
      <c r="F4" s="6"/>
      <c r="G4" s="7"/>
      <c r="H4" s="1"/>
    </row>
    <row r="5" spans="2:8" x14ac:dyDescent="0.25">
      <c r="B5" s="5"/>
      <c r="C5" s="6"/>
      <c r="D5" s="6"/>
      <c r="E5" s="6"/>
      <c r="F5" s="6"/>
      <c r="G5" s="7"/>
    </row>
    <row r="6" spans="2:8" x14ac:dyDescent="0.25">
      <c r="B6" s="5"/>
      <c r="C6" s="6"/>
      <c r="D6" s="6"/>
      <c r="E6" s="6"/>
      <c r="F6" s="6"/>
      <c r="G6" s="7"/>
    </row>
    <row r="7" spans="2:8" ht="15.75" thickBot="1" x14ac:dyDescent="0.3">
      <c r="B7" s="8"/>
      <c r="C7" s="9"/>
      <c r="D7" s="9"/>
      <c r="E7" s="9"/>
      <c r="F7" s="9"/>
      <c r="G7" s="10"/>
    </row>
    <row r="8" spans="2:8" ht="5.25" customHeight="1" thickBot="1" x14ac:dyDescent="0.3">
      <c r="B8" s="11"/>
      <c r="C8" s="12"/>
      <c r="D8" s="12"/>
      <c r="E8" s="12"/>
      <c r="F8" s="12"/>
      <c r="G8" s="13"/>
    </row>
    <row r="9" spans="2:8" ht="14.25" customHeight="1" x14ac:dyDescent="0.25">
      <c r="B9" s="79" t="s">
        <v>0</v>
      </c>
      <c r="C9" s="80"/>
      <c r="D9" s="80"/>
      <c r="E9" s="80"/>
      <c r="F9" s="80"/>
      <c r="G9" s="81"/>
      <c r="H9" s="14"/>
    </row>
    <row r="10" spans="2:8" ht="15.75" x14ac:dyDescent="0.25">
      <c r="B10" s="82" t="s">
        <v>1</v>
      </c>
      <c r="C10" s="83"/>
      <c r="D10" s="83"/>
      <c r="E10" s="83"/>
      <c r="F10" s="83"/>
      <c r="G10" s="84"/>
      <c r="H10" s="15"/>
    </row>
    <row r="11" spans="2:8" ht="15.75" x14ac:dyDescent="0.25">
      <c r="B11" s="82" t="s">
        <v>2</v>
      </c>
      <c r="C11" s="83"/>
      <c r="D11" s="83"/>
      <c r="E11" s="83"/>
      <c r="F11" s="83"/>
      <c r="G11" s="84"/>
      <c r="H11" s="15"/>
    </row>
    <row r="12" spans="2:8" ht="16.5" thickBot="1" x14ac:dyDescent="0.3">
      <c r="B12" s="85" t="s">
        <v>13</v>
      </c>
      <c r="C12" s="86"/>
      <c r="D12" s="86"/>
      <c r="E12" s="86"/>
      <c r="F12" s="86"/>
      <c r="G12" s="87"/>
      <c r="H12" s="15"/>
    </row>
    <row r="13" spans="2:8" ht="5.25" customHeight="1" x14ac:dyDescent="0.25">
      <c r="B13" s="11"/>
      <c r="C13" s="12"/>
      <c r="D13" s="12"/>
      <c r="E13" s="12"/>
      <c r="F13" s="12"/>
      <c r="G13" s="13"/>
    </row>
    <row r="14" spans="2:8" ht="15.75" x14ac:dyDescent="0.25">
      <c r="B14" s="16" t="s">
        <v>3</v>
      </c>
      <c r="C14" s="17" t="s">
        <v>4</v>
      </c>
      <c r="D14" s="17" t="s">
        <v>5</v>
      </c>
      <c r="E14" s="17" t="s">
        <v>12</v>
      </c>
      <c r="F14" s="17" t="s">
        <v>11</v>
      </c>
      <c r="G14" s="18" t="s">
        <v>10</v>
      </c>
    </row>
    <row r="15" spans="2:8" x14ac:dyDescent="0.25">
      <c r="B15" s="19" t="s">
        <v>4</v>
      </c>
      <c r="C15" s="20">
        <v>37</v>
      </c>
      <c r="D15" s="20">
        <v>14</v>
      </c>
      <c r="E15" s="20">
        <v>3</v>
      </c>
      <c r="F15" s="20">
        <v>13</v>
      </c>
      <c r="G15" s="21">
        <v>7</v>
      </c>
    </row>
    <row r="16" spans="2:8" x14ac:dyDescent="0.25">
      <c r="B16" s="22" t="s">
        <v>6</v>
      </c>
      <c r="C16" s="23">
        <v>5</v>
      </c>
      <c r="D16" s="34">
        <v>1</v>
      </c>
      <c r="E16" s="34">
        <v>1</v>
      </c>
      <c r="F16" s="34">
        <v>1</v>
      </c>
      <c r="G16" s="33">
        <v>2</v>
      </c>
    </row>
    <row r="17" spans="2:7" x14ac:dyDescent="0.25">
      <c r="B17" s="24" t="s">
        <v>7</v>
      </c>
      <c r="C17" s="25">
        <v>32</v>
      </c>
      <c r="D17" s="32">
        <v>13</v>
      </c>
      <c r="E17" s="32">
        <v>2</v>
      </c>
      <c r="F17" s="32">
        <v>12</v>
      </c>
      <c r="G17" s="31">
        <v>5</v>
      </c>
    </row>
    <row r="18" spans="2:7" x14ac:dyDescent="0.25">
      <c r="B18" s="88" t="s">
        <v>8</v>
      </c>
      <c r="C18" s="88"/>
      <c r="D18" s="88"/>
      <c r="E18" s="88"/>
      <c r="F18" s="88"/>
      <c r="G18" s="88"/>
    </row>
    <row r="42" spans="1:7" x14ac:dyDescent="0.25">
      <c r="C42" s="30"/>
    </row>
    <row r="43" spans="1:7" x14ac:dyDescent="0.25">
      <c r="A43" s="6"/>
      <c r="B43" s="78" t="s">
        <v>9</v>
      </c>
      <c r="C43" s="78"/>
      <c r="D43" s="78"/>
      <c r="E43" s="78"/>
      <c r="F43" s="78"/>
      <c r="G43" s="78"/>
    </row>
  </sheetData>
  <mergeCells count="6">
    <mergeCell ref="B43:G43"/>
    <mergeCell ref="B9:G9"/>
    <mergeCell ref="B10:G10"/>
    <mergeCell ref="B11:G11"/>
    <mergeCell ref="B12:G12"/>
    <mergeCell ref="B18:G18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6973F-723F-463E-A925-D77C5495C192}">
  <dimension ref="B1:E35"/>
  <sheetViews>
    <sheetView showGridLines="0" tabSelected="1" view="pageBreakPreview" topLeftCell="B1" zoomScaleNormal="80" zoomScaleSheetLayoutView="100" workbookViewId="0">
      <selection activeCell="D3" sqref="D3"/>
    </sheetView>
  </sheetViews>
  <sheetFormatPr baseColWidth="10" defaultRowHeight="15.75" x14ac:dyDescent="0.3"/>
  <cols>
    <col min="1" max="1" width="1.28515625" style="54" customWidth="1"/>
    <col min="2" max="2" width="40.85546875" style="54" customWidth="1"/>
    <col min="3" max="3" width="25" style="54" customWidth="1"/>
    <col min="4" max="4" width="41" style="54" customWidth="1"/>
    <col min="5" max="16384" width="11.42578125" style="54"/>
  </cols>
  <sheetData>
    <row r="1" spans="2:4" ht="3.75" customHeight="1" x14ac:dyDescent="0.3">
      <c r="C1" s="55"/>
    </row>
    <row r="2" spans="2:4" x14ac:dyDescent="0.3">
      <c r="B2" s="56"/>
      <c r="C2" s="56"/>
      <c r="D2" s="56"/>
    </row>
    <row r="3" spans="2:4" x14ac:dyDescent="0.3">
      <c r="B3" s="56"/>
      <c r="C3" s="56"/>
      <c r="D3" s="56"/>
    </row>
    <row r="4" spans="2:4" ht="18" customHeight="1" x14ac:dyDescent="0.3">
      <c r="B4" s="56"/>
      <c r="C4" s="56"/>
      <c r="D4" s="56"/>
    </row>
    <row r="5" spans="2:4" x14ac:dyDescent="0.3">
      <c r="B5" s="56"/>
      <c r="C5" s="56"/>
      <c r="D5" s="56"/>
    </row>
    <row r="6" spans="2:4" x14ac:dyDescent="0.3">
      <c r="B6" s="56"/>
      <c r="C6" s="56"/>
      <c r="D6" s="56"/>
    </row>
    <row r="7" spans="2:4" x14ac:dyDescent="0.3">
      <c r="B7" s="56"/>
      <c r="C7" s="56"/>
      <c r="D7" s="56"/>
    </row>
    <row r="8" spans="2:4" ht="14.25" customHeight="1" x14ac:dyDescent="0.3">
      <c r="B8" s="95" t="s">
        <v>0</v>
      </c>
      <c r="C8" s="95"/>
      <c r="D8" s="95"/>
    </row>
    <row r="9" spans="2:4" ht="16.5" x14ac:dyDescent="0.3">
      <c r="B9" s="95" t="s">
        <v>1</v>
      </c>
      <c r="C9" s="95"/>
      <c r="D9" s="95"/>
    </row>
    <row r="10" spans="2:4" ht="15.75" customHeight="1" x14ac:dyDescent="0.3">
      <c r="B10" s="96" t="s">
        <v>2</v>
      </c>
      <c r="C10" s="96"/>
      <c r="D10" s="96"/>
    </row>
    <row r="11" spans="2:4" ht="16.5" x14ac:dyDescent="0.3">
      <c r="B11" s="95" t="s">
        <v>27</v>
      </c>
      <c r="C11" s="95"/>
      <c r="D11" s="95"/>
    </row>
    <row r="12" spans="2:4" ht="16.5" x14ac:dyDescent="0.3">
      <c r="B12" s="57" t="s">
        <v>3</v>
      </c>
      <c r="C12" s="68" t="s">
        <v>4</v>
      </c>
      <c r="D12" s="98" t="s">
        <v>5</v>
      </c>
    </row>
    <row r="13" spans="2:4" x14ac:dyDescent="0.3">
      <c r="B13" s="58" t="s">
        <v>4</v>
      </c>
      <c r="C13" s="59">
        <f>+SUM(D13:D13)</f>
        <v>24</v>
      </c>
      <c r="D13" s="99">
        <f>SUM(D14:D15)</f>
        <v>24</v>
      </c>
    </row>
    <row r="14" spans="2:4" x14ac:dyDescent="0.3">
      <c r="B14" s="61" t="s">
        <v>6</v>
      </c>
      <c r="C14" s="62">
        <f>+SUM(D14:D14)</f>
        <v>4</v>
      </c>
      <c r="D14" s="100">
        <v>4</v>
      </c>
    </row>
    <row r="15" spans="2:4" x14ac:dyDescent="0.3">
      <c r="B15" s="64" t="s">
        <v>7</v>
      </c>
      <c r="C15" s="65">
        <f>+SUM(D15:D15)</f>
        <v>20</v>
      </c>
      <c r="D15" s="101">
        <v>20</v>
      </c>
    </row>
    <row r="16" spans="2:4" x14ac:dyDescent="0.3">
      <c r="B16" s="97" t="s">
        <v>20</v>
      </c>
      <c r="C16" s="97"/>
      <c r="D16" s="97"/>
    </row>
    <row r="33" spans="2:5" x14ac:dyDescent="0.3">
      <c r="C33" s="67"/>
      <c r="D33" s="67"/>
    </row>
    <row r="35" spans="2:5" x14ac:dyDescent="0.3">
      <c r="B35" s="94" t="s">
        <v>20</v>
      </c>
      <c r="C35" s="94"/>
      <c r="D35" s="94"/>
      <c r="E35" s="94"/>
    </row>
  </sheetData>
  <mergeCells count="6">
    <mergeCell ref="B35:E35"/>
    <mergeCell ref="B8:D8"/>
    <mergeCell ref="B9:D9"/>
    <mergeCell ref="B10:D10"/>
    <mergeCell ref="B11:D11"/>
    <mergeCell ref="B16:D16"/>
  </mergeCells>
  <printOptions horizontalCentered="1"/>
  <pageMargins left="0.15748031496062992" right="0.15748031496062992" top="0.39370078740157483" bottom="0.15748031496062992" header="0.31496062992125984" footer="0.31496062992125984"/>
  <pageSetup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F37"/>
  <sheetViews>
    <sheetView showGridLines="0" view="pageBreakPreview" zoomScaleNormal="80" zoomScaleSheetLayoutView="100" workbookViewId="0">
      <selection activeCell="A15" sqref="A15"/>
    </sheetView>
  </sheetViews>
  <sheetFormatPr baseColWidth="10" defaultRowHeight="15" x14ac:dyDescent="0.25"/>
  <cols>
    <col min="1" max="1" width="35.140625" customWidth="1"/>
    <col min="2" max="2" width="14.42578125" customWidth="1"/>
    <col min="3" max="3" width="19" customWidth="1"/>
    <col min="4" max="4" width="15.28515625" customWidth="1"/>
    <col min="5" max="5" width="19.85546875" bestFit="1" customWidth="1"/>
    <col min="6" max="6" width="22" bestFit="1" customWidth="1"/>
    <col min="7" max="7" width="2.28515625" customWidth="1"/>
  </cols>
  <sheetData>
    <row r="1" spans="1:6" ht="3.75" customHeight="1" thickBot="1" x14ac:dyDescent="0.3">
      <c r="B1" s="1"/>
    </row>
    <row r="2" spans="1:6" x14ac:dyDescent="0.25">
      <c r="A2" s="2"/>
      <c r="B2" s="3"/>
      <c r="C2" s="3"/>
      <c r="D2" s="3"/>
      <c r="E2" s="3"/>
      <c r="F2" s="4"/>
    </row>
    <row r="3" spans="1:6" x14ac:dyDescent="0.25">
      <c r="A3" s="5"/>
      <c r="B3" s="6"/>
      <c r="C3" s="6"/>
      <c r="D3" s="6"/>
      <c r="E3" s="6"/>
      <c r="F3" s="7"/>
    </row>
    <row r="4" spans="1:6" ht="18" customHeight="1" x14ac:dyDescent="0.25">
      <c r="A4" s="5"/>
      <c r="B4" s="6"/>
      <c r="C4" s="6"/>
      <c r="D4" s="6"/>
      <c r="E4" s="6"/>
      <c r="F4" s="7"/>
    </row>
    <row r="5" spans="1:6" x14ac:dyDescent="0.25">
      <c r="A5" s="5"/>
      <c r="B5" s="6"/>
      <c r="C5" s="6"/>
      <c r="D5" s="6"/>
      <c r="E5" s="6"/>
      <c r="F5" s="7"/>
    </row>
    <row r="6" spans="1:6" x14ac:dyDescent="0.25">
      <c r="A6" s="5"/>
      <c r="B6" s="6"/>
      <c r="C6" s="6"/>
      <c r="D6" s="6"/>
      <c r="E6" s="6"/>
      <c r="F6" s="7"/>
    </row>
    <row r="7" spans="1:6" ht="15.75" thickBot="1" x14ac:dyDescent="0.3">
      <c r="A7" s="8"/>
      <c r="B7" s="9"/>
      <c r="C7" s="9"/>
      <c r="D7" s="9"/>
      <c r="E7" s="9"/>
      <c r="F7" s="10"/>
    </row>
    <row r="8" spans="1:6" ht="5.25" customHeight="1" thickBot="1" x14ac:dyDescent="0.3">
      <c r="A8" s="11"/>
      <c r="B8" s="12"/>
      <c r="C8" s="13"/>
      <c r="D8" s="13"/>
      <c r="E8" s="13"/>
      <c r="F8" s="13"/>
    </row>
    <row r="9" spans="1:6" ht="14.25" customHeight="1" x14ac:dyDescent="0.25">
      <c r="A9" s="79" t="s">
        <v>0</v>
      </c>
      <c r="B9" s="80"/>
      <c r="C9" s="80"/>
      <c r="D9" s="80"/>
      <c r="E9" s="80"/>
      <c r="F9" s="81"/>
    </row>
    <row r="10" spans="1:6" ht="15.75" x14ac:dyDescent="0.25">
      <c r="A10" s="82" t="s">
        <v>1</v>
      </c>
      <c r="B10" s="83"/>
      <c r="C10" s="83"/>
      <c r="D10" s="83"/>
      <c r="E10" s="83"/>
      <c r="F10" s="84"/>
    </row>
    <row r="11" spans="1:6" ht="15.75" customHeight="1" x14ac:dyDescent="0.25">
      <c r="A11" s="90" t="s">
        <v>2</v>
      </c>
      <c r="B11" s="91"/>
      <c r="C11" s="91"/>
      <c r="D11" s="91"/>
      <c r="E11" s="91"/>
      <c r="F11" s="92"/>
    </row>
    <row r="12" spans="1:6" ht="16.5" thickBot="1" x14ac:dyDescent="0.3">
      <c r="A12" s="85" t="s">
        <v>16</v>
      </c>
      <c r="B12" s="86"/>
      <c r="C12" s="86"/>
      <c r="D12" s="86"/>
      <c r="E12" s="86"/>
      <c r="F12" s="87"/>
    </row>
    <row r="13" spans="1:6" ht="5.25" customHeight="1" x14ac:dyDescent="0.25">
      <c r="A13" s="26"/>
      <c r="B13" s="27"/>
      <c r="C13" s="43"/>
      <c r="D13" s="27"/>
      <c r="E13" s="27"/>
      <c r="F13" s="28"/>
    </row>
    <row r="14" spans="1:6" ht="15.75" x14ac:dyDescent="0.25">
      <c r="A14" s="16" t="s">
        <v>3</v>
      </c>
      <c r="B14" s="17" t="s">
        <v>4</v>
      </c>
      <c r="C14" s="39" t="s">
        <v>5</v>
      </c>
      <c r="D14" s="39" t="s">
        <v>12</v>
      </c>
      <c r="E14" s="45" t="s">
        <v>11</v>
      </c>
      <c r="F14" s="35" t="s">
        <v>10</v>
      </c>
    </row>
    <row r="15" spans="1:6" x14ac:dyDescent="0.25">
      <c r="A15" s="19" t="s">
        <v>4</v>
      </c>
      <c r="B15" s="20">
        <f>+SUM(C15:F15)</f>
        <v>57</v>
      </c>
      <c r="C15" s="40">
        <f>SUM(C16:C17)</f>
        <v>10</v>
      </c>
      <c r="D15" s="40">
        <f>SUM(D16:D17)</f>
        <v>11</v>
      </c>
      <c r="E15" s="46">
        <f>SUM(E16:E17)</f>
        <v>13</v>
      </c>
      <c r="F15" s="36">
        <f>SUM(F16:F17)</f>
        <v>23</v>
      </c>
    </row>
    <row r="16" spans="1:6" x14ac:dyDescent="0.25">
      <c r="A16" s="22" t="s">
        <v>6</v>
      </c>
      <c r="B16" s="23">
        <f>+SUM(C16:F16)</f>
        <v>12</v>
      </c>
      <c r="C16" s="41">
        <v>3</v>
      </c>
      <c r="D16" s="41">
        <v>3</v>
      </c>
      <c r="E16" s="47">
        <v>4</v>
      </c>
      <c r="F16" s="37">
        <v>2</v>
      </c>
    </row>
    <row r="17" spans="1:6" x14ac:dyDescent="0.25">
      <c r="A17" s="24" t="s">
        <v>7</v>
      </c>
      <c r="B17" s="25">
        <f>+SUM(C17:F17)</f>
        <v>45</v>
      </c>
      <c r="C17" s="42">
        <v>7</v>
      </c>
      <c r="D17" s="42">
        <v>8</v>
      </c>
      <c r="E17" s="48">
        <v>9</v>
      </c>
      <c r="F17" s="38">
        <v>21</v>
      </c>
    </row>
    <row r="18" spans="1:6" x14ac:dyDescent="0.25">
      <c r="A18" s="78" t="s">
        <v>8</v>
      </c>
      <c r="B18" s="78"/>
      <c r="C18" s="78"/>
      <c r="D18" s="44"/>
      <c r="E18" s="44"/>
    </row>
    <row r="35" spans="1:5" x14ac:dyDescent="0.25">
      <c r="B35" s="29"/>
      <c r="C35" s="29"/>
      <c r="D35" s="29"/>
      <c r="E35" s="29"/>
    </row>
    <row r="37" spans="1:5" x14ac:dyDescent="0.25">
      <c r="A37" s="89" t="s">
        <v>15</v>
      </c>
      <c r="B37" s="89"/>
      <c r="C37" s="89"/>
      <c r="D37" s="89"/>
      <c r="E37" s="89"/>
    </row>
  </sheetData>
  <mergeCells count="6">
    <mergeCell ref="A37:E37"/>
    <mergeCell ref="A9:F9"/>
    <mergeCell ref="A10:F10"/>
    <mergeCell ref="A11:F11"/>
    <mergeCell ref="A12:F12"/>
    <mergeCell ref="A18:C18"/>
  </mergeCells>
  <printOptions horizontalCentered="1"/>
  <pageMargins left="0.15748031496062992" right="0.15748031496062992" top="0.39370078740157483" bottom="0.15748031496062992" header="0.31496062992125984" footer="0.31496062992125984"/>
  <pageSetup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F37"/>
  <sheetViews>
    <sheetView showGridLines="0" view="pageBreakPreview" zoomScaleNormal="80" zoomScaleSheetLayoutView="100" workbookViewId="0">
      <selection activeCell="J9" sqref="J9"/>
    </sheetView>
  </sheetViews>
  <sheetFormatPr baseColWidth="10" defaultRowHeight="15" x14ac:dyDescent="0.25"/>
  <cols>
    <col min="1" max="1" width="35.140625" customWidth="1"/>
    <col min="2" max="2" width="14.42578125" customWidth="1"/>
    <col min="3" max="3" width="19" customWidth="1"/>
    <col min="4" max="4" width="15.28515625" customWidth="1"/>
    <col min="5" max="5" width="19.85546875" bestFit="1" customWidth="1"/>
    <col min="6" max="6" width="22" bestFit="1" customWidth="1"/>
    <col min="7" max="7" width="2.28515625" customWidth="1"/>
  </cols>
  <sheetData>
    <row r="1" spans="1:6" ht="3.75" customHeight="1" thickBot="1" x14ac:dyDescent="0.3">
      <c r="B1" s="1"/>
    </row>
    <row r="2" spans="1:6" x14ac:dyDescent="0.25">
      <c r="A2" s="2"/>
      <c r="B2" s="3"/>
      <c r="C2" s="3"/>
      <c r="D2" s="3"/>
      <c r="E2" s="3"/>
      <c r="F2" s="4"/>
    </row>
    <row r="3" spans="1:6" x14ac:dyDescent="0.25">
      <c r="A3" s="5"/>
      <c r="B3" s="6"/>
      <c r="C3" s="6"/>
      <c r="D3" s="6"/>
      <c r="E3" s="6"/>
      <c r="F3" s="7"/>
    </row>
    <row r="4" spans="1:6" ht="18" customHeight="1" x14ac:dyDescent="0.25">
      <c r="A4" s="5"/>
      <c r="B4" s="6"/>
      <c r="C4" s="6"/>
      <c r="D4" s="6"/>
      <c r="E4" s="6"/>
      <c r="F4" s="7"/>
    </row>
    <row r="5" spans="1:6" x14ac:dyDescent="0.25">
      <c r="A5" s="5"/>
      <c r="B5" s="6"/>
      <c r="C5" s="6"/>
      <c r="D5" s="6"/>
      <c r="E5" s="6"/>
      <c r="F5" s="7"/>
    </row>
    <row r="6" spans="1:6" x14ac:dyDescent="0.25">
      <c r="A6" s="5"/>
      <c r="B6" s="6"/>
      <c r="C6" s="6"/>
      <c r="D6" s="6"/>
      <c r="E6" s="6"/>
      <c r="F6" s="7"/>
    </row>
    <row r="7" spans="1:6" ht="15.75" thickBot="1" x14ac:dyDescent="0.3">
      <c r="A7" s="8"/>
      <c r="B7" s="9"/>
      <c r="C7" s="9"/>
      <c r="D7" s="9"/>
      <c r="E7" s="9"/>
      <c r="F7" s="10"/>
    </row>
    <row r="8" spans="1:6" ht="5.25" customHeight="1" thickBot="1" x14ac:dyDescent="0.3">
      <c r="A8" s="11"/>
      <c r="B8" s="12"/>
      <c r="C8" s="13"/>
      <c r="D8" s="13"/>
      <c r="E8" s="13"/>
      <c r="F8" s="13"/>
    </row>
    <row r="9" spans="1:6" ht="14.25" customHeight="1" x14ac:dyDescent="0.25">
      <c r="A9" s="79" t="s">
        <v>0</v>
      </c>
      <c r="B9" s="80"/>
      <c r="C9" s="80"/>
      <c r="D9" s="80"/>
      <c r="E9" s="80"/>
      <c r="F9" s="81"/>
    </row>
    <row r="10" spans="1:6" ht="15.75" x14ac:dyDescent="0.25">
      <c r="A10" s="82" t="s">
        <v>1</v>
      </c>
      <c r="B10" s="83"/>
      <c r="C10" s="83"/>
      <c r="D10" s="83"/>
      <c r="E10" s="83"/>
      <c r="F10" s="84"/>
    </row>
    <row r="11" spans="1:6" ht="15.75" customHeight="1" x14ac:dyDescent="0.25">
      <c r="A11" s="90" t="s">
        <v>2</v>
      </c>
      <c r="B11" s="91"/>
      <c r="C11" s="91"/>
      <c r="D11" s="91"/>
      <c r="E11" s="91"/>
      <c r="F11" s="92"/>
    </row>
    <row r="12" spans="1:6" ht="16.5" thickBot="1" x14ac:dyDescent="0.3">
      <c r="A12" s="85" t="s">
        <v>17</v>
      </c>
      <c r="B12" s="86"/>
      <c r="C12" s="86"/>
      <c r="D12" s="86"/>
      <c r="E12" s="86"/>
      <c r="F12" s="87"/>
    </row>
    <row r="13" spans="1:6" ht="5.25" customHeight="1" x14ac:dyDescent="0.25">
      <c r="A13" s="26"/>
      <c r="B13" s="27"/>
      <c r="C13" s="43"/>
      <c r="D13" s="27"/>
      <c r="E13" s="27"/>
      <c r="F13" s="28"/>
    </row>
    <row r="14" spans="1:6" ht="15.75" x14ac:dyDescent="0.25">
      <c r="A14" s="16" t="s">
        <v>3</v>
      </c>
      <c r="B14" s="17" t="s">
        <v>4</v>
      </c>
      <c r="C14" s="39" t="s">
        <v>5</v>
      </c>
      <c r="D14" s="39" t="s">
        <v>12</v>
      </c>
      <c r="E14" s="45" t="s">
        <v>11</v>
      </c>
      <c r="F14" s="35" t="s">
        <v>10</v>
      </c>
    </row>
    <row r="15" spans="1:6" x14ac:dyDescent="0.25">
      <c r="A15" s="19" t="s">
        <v>4</v>
      </c>
      <c r="B15" s="20">
        <f>+SUM(C15:F15)</f>
        <v>35</v>
      </c>
      <c r="C15" s="40">
        <f>SUM(C16:C17)</f>
        <v>29</v>
      </c>
      <c r="D15" s="40">
        <f>SUM(D16:D17)</f>
        <v>0</v>
      </c>
      <c r="E15" s="46">
        <f>SUM(E16:E17)</f>
        <v>1</v>
      </c>
      <c r="F15" s="36">
        <f>SUM(F16:F17)</f>
        <v>5</v>
      </c>
    </row>
    <row r="16" spans="1:6" x14ac:dyDescent="0.25">
      <c r="A16" s="22" t="s">
        <v>6</v>
      </c>
      <c r="B16" s="23">
        <f>+SUM(C16:F16)</f>
        <v>6</v>
      </c>
      <c r="C16" s="41">
        <v>2</v>
      </c>
      <c r="D16" s="41">
        <v>0</v>
      </c>
      <c r="E16" s="47">
        <v>1</v>
      </c>
      <c r="F16" s="37">
        <v>3</v>
      </c>
    </row>
    <row r="17" spans="1:6" x14ac:dyDescent="0.25">
      <c r="A17" s="24" t="s">
        <v>7</v>
      </c>
      <c r="B17" s="25">
        <f>+SUM(C17:F17)</f>
        <v>29</v>
      </c>
      <c r="C17" s="42">
        <v>27</v>
      </c>
      <c r="D17" s="42">
        <v>0</v>
      </c>
      <c r="E17" s="48">
        <v>0</v>
      </c>
      <c r="F17" s="38">
        <v>2</v>
      </c>
    </row>
    <row r="18" spans="1:6" x14ac:dyDescent="0.25">
      <c r="A18" s="78" t="s">
        <v>8</v>
      </c>
      <c r="B18" s="78"/>
      <c r="C18" s="78"/>
      <c r="D18" s="49"/>
      <c r="E18" s="49"/>
    </row>
    <row r="35" spans="1:5" x14ac:dyDescent="0.25">
      <c r="B35" s="29"/>
      <c r="C35" s="29"/>
      <c r="D35" s="29"/>
      <c r="E35" s="29"/>
    </row>
    <row r="37" spans="1:5" x14ac:dyDescent="0.25">
      <c r="A37" s="89" t="s">
        <v>15</v>
      </c>
      <c r="B37" s="89"/>
      <c r="C37" s="89"/>
      <c r="D37" s="89"/>
      <c r="E37" s="89"/>
    </row>
  </sheetData>
  <mergeCells count="6">
    <mergeCell ref="A37:E37"/>
    <mergeCell ref="A9:F9"/>
    <mergeCell ref="A10:F10"/>
    <mergeCell ref="A11:F11"/>
    <mergeCell ref="A12:F12"/>
    <mergeCell ref="A18:C18"/>
  </mergeCells>
  <printOptions horizontalCentered="1"/>
  <pageMargins left="0.15748031496062992" right="0.15748031496062992" top="0.39370078740157483" bottom="0.15748031496062992" header="0.31496062992125984" footer="0.31496062992125984"/>
  <pageSetup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M37"/>
  <sheetViews>
    <sheetView showGridLines="0" view="pageBreakPreview" zoomScaleNormal="80" zoomScaleSheetLayoutView="100" workbookViewId="0">
      <selection activeCell="A15" sqref="A15"/>
    </sheetView>
  </sheetViews>
  <sheetFormatPr baseColWidth="10" defaultRowHeight="15" x14ac:dyDescent="0.25"/>
  <cols>
    <col min="1" max="1" width="35.140625" customWidth="1"/>
    <col min="2" max="2" width="14.42578125" customWidth="1"/>
    <col min="3" max="3" width="19" customWidth="1"/>
    <col min="4" max="4" width="15.28515625" customWidth="1"/>
    <col min="5" max="5" width="19.85546875" bestFit="1" customWidth="1"/>
    <col min="6" max="6" width="22" bestFit="1" customWidth="1"/>
    <col min="7" max="7" width="2.28515625" customWidth="1"/>
  </cols>
  <sheetData>
    <row r="1" spans="1:13" ht="3.75" customHeight="1" thickBot="1" x14ac:dyDescent="0.3">
      <c r="B1" s="1"/>
    </row>
    <row r="2" spans="1:13" x14ac:dyDescent="0.25">
      <c r="A2" s="2"/>
      <c r="B2" s="3"/>
      <c r="C2" s="3"/>
      <c r="D2" s="3"/>
      <c r="E2" s="3"/>
      <c r="F2" s="4"/>
    </row>
    <row r="3" spans="1:13" x14ac:dyDescent="0.25">
      <c r="A3" s="5"/>
      <c r="B3" s="6"/>
      <c r="C3" s="6"/>
      <c r="D3" s="6"/>
      <c r="E3" s="6"/>
      <c r="F3" s="7"/>
    </row>
    <row r="4" spans="1:13" ht="18" customHeight="1" x14ac:dyDescent="0.25">
      <c r="A4" s="5"/>
      <c r="B4" s="6"/>
      <c r="C4" s="6"/>
      <c r="D4" s="6"/>
      <c r="E4" s="6"/>
      <c r="F4" s="7"/>
    </row>
    <row r="5" spans="1:13" x14ac:dyDescent="0.25">
      <c r="A5" s="5"/>
      <c r="B5" s="6"/>
      <c r="C5" s="6"/>
      <c r="D5" s="6"/>
      <c r="E5" s="6"/>
      <c r="F5" s="7"/>
    </row>
    <row r="6" spans="1:13" x14ac:dyDescent="0.25">
      <c r="A6" s="5"/>
      <c r="B6" s="6"/>
      <c r="C6" s="6"/>
      <c r="D6" s="6"/>
      <c r="E6" s="6"/>
      <c r="F6" s="7"/>
    </row>
    <row r="7" spans="1:13" ht="15.75" thickBot="1" x14ac:dyDescent="0.3">
      <c r="A7" s="8"/>
      <c r="B7" s="9"/>
      <c r="C7" s="9"/>
      <c r="D7" s="9"/>
      <c r="E7" s="9"/>
      <c r="F7" s="10"/>
    </row>
    <row r="8" spans="1:13" ht="5.25" customHeight="1" thickBot="1" x14ac:dyDescent="0.3">
      <c r="A8" s="11"/>
      <c r="B8" s="12"/>
      <c r="C8" s="13"/>
      <c r="D8" s="13"/>
      <c r="E8" s="13"/>
      <c r="F8" s="13"/>
    </row>
    <row r="9" spans="1:13" ht="14.25" customHeight="1" x14ac:dyDescent="0.25">
      <c r="A9" s="79" t="s">
        <v>0</v>
      </c>
      <c r="B9" s="80"/>
      <c r="C9" s="80"/>
      <c r="D9" s="80"/>
      <c r="E9" s="80"/>
      <c r="F9" s="81"/>
    </row>
    <row r="10" spans="1:13" ht="15.75" x14ac:dyDescent="0.25">
      <c r="A10" s="82" t="s">
        <v>1</v>
      </c>
      <c r="B10" s="83"/>
      <c r="C10" s="83"/>
      <c r="D10" s="83"/>
      <c r="E10" s="83"/>
      <c r="F10" s="84"/>
    </row>
    <row r="11" spans="1:13" ht="15.75" customHeight="1" x14ac:dyDescent="0.25">
      <c r="A11" s="90" t="s">
        <v>2</v>
      </c>
      <c r="B11" s="91"/>
      <c r="C11" s="91"/>
      <c r="D11" s="91"/>
      <c r="E11" s="91"/>
      <c r="F11" s="92"/>
    </row>
    <row r="12" spans="1:13" ht="16.5" thickBot="1" x14ac:dyDescent="0.3">
      <c r="A12" s="85" t="s">
        <v>18</v>
      </c>
      <c r="B12" s="86"/>
      <c r="C12" s="86"/>
      <c r="D12" s="86"/>
      <c r="E12" s="86"/>
      <c r="F12" s="87"/>
    </row>
    <row r="13" spans="1:13" ht="5.25" customHeight="1" x14ac:dyDescent="0.25">
      <c r="A13" s="26"/>
      <c r="B13" s="27"/>
      <c r="C13" s="43"/>
      <c r="D13" s="27"/>
      <c r="E13" s="27"/>
      <c r="F13" s="28"/>
    </row>
    <row r="14" spans="1:13" ht="15.75" x14ac:dyDescent="0.25">
      <c r="A14" s="16" t="s">
        <v>3</v>
      </c>
      <c r="B14" s="17" t="s">
        <v>4</v>
      </c>
      <c r="C14" s="39" t="s">
        <v>5</v>
      </c>
      <c r="D14" s="39" t="s">
        <v>12</v>
      </c>
      <c r="E14" s="45" t="s">
        <v>11</v>
      </c>
      <c r="F14" s="35" t="s">
        <v>10</v>
      </c>
    </row>
    <row r="15" spans="1:13" x14ac:dyDescent="0.25">
      <c r="A15" s="19" t="s">
        <v>4</v>
      </c>
      <c r="B15" s="20">
        <f>+SUM(C15:F15)</f>
        <v>56</v>
      </c>
      <c r="C15" s="40">
        <f>SUM(C16:C17)</f>
        <v>23</v>
      </c>
      <c r="D15" s="40">
        <f>SUM(D16:D17)</f>
        <v>10</v>
      </c>
      <c r="E15" s="46">
        <f>SUM(E16:E17)</f>
        <v>10</v>
      </c>
      <c r="F15" s="36">
        <f>SUM(F16:F17)</f>
        <v>13</v>
      </c>
      <c r="I15" s="51"/>
      <c r="J15" s="51"/>
      <c r="K15" s="51"/>
      <c r="L15" s="51"/>
      <c r="M15" s="51"/>
    </row>
    <row r="16" spans="1:13" x14ac:dyDescent="0.25">
      <c r="A16" s="22" t="s">
        <v>6</v>
      </c>
      <c r="B16" s="23">
        <f>+SUM(C16:F16)</f>
        <v>10</v>
      </c>
      <c r="C16" s="41">
        <v>3</v>
      </c>
      <c r="D16" s="41">
        <v>2</v>
      </c>
      <c r="E16" s="47">
        <v>3</v>
      </c>
      <c r="F16" s="37">
        <v>2</v>
      </c>
    </row>
    <row r="17" spans="1:6" x14ac:dyDescent="0.25">
      <c r="A17" s="24" t="s">
        <v>7</v>
      </c>
      <c r="B17" s="25">
        <f>+SUM(C17:F17)</f>
        <v>46</v>
      </c>
      <c r="C17" s="42">
        <v>20</v>
      </c>
      <c r="D17" s="42">
        <v>8</v>
      </c>
      <c r="E17" s="48">
        <v>7</v>
      </c>
      <c r="F17" s="38">
        <v>11</v>
      </c>
    </row>
    <row r="18" spans="1:6" x14ac:dyDescent="0.25">
      <c r="A18" s="78" t="s">
        <v>8</v>
      </c>
      <c r="B18" s="78"/>
      <c r="C18" s="78"/>
      <c r="D18" s="50"/>
      <c r="E18" s="50"/>
    </row>
    <row r="35" spans="1:5" x14ac:dyDescent="0.25">
      <c r="B35" s="29"/>
      <c r="C35" s="29"/>
      <c r="D35" s="29"/>
      <c r="E35" s="29"/>
    </row>
    <row r="37" spans="1:5" x14ac:dyDescent="0.25">
      <c r="A37" s="89" t="s">
        <v>15</v>
      </c>
      <c r="B37" s="89"/>
      <c r="C37" s="89"/>
      <c r="D37" s="89"/>
      <c r="E37" s="89"/>
    </row>
  </sheetData>
  <mergeCells count="6">
    <mergeCell ref="A37:E37"/>
    <mergeCell ref="A9:F9"/>
    <mergeCell ref="A10:F10"/>
    <mergeCell ref="A11:F11"/>
    <mergeCell ref="A12:F12"/>
    <mergeCell ref="A18:C18"/>
  </mergeCells>
  <printOptions horizontalCentered="1"/>
  <pageMargins left="0.15748031496062992" right="0.15748031496062992" top="0.39370078740157483" bottom="0.15748031496062992" header="0.31496062992125984" footer="0.31496062992125984"/>
  <pageSetup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M37"/>
  <sheetViews>
    <sheetView showGridLines="0" view="pageBreakPreview" zoomScale="80" zoomScaleNormal="80" zoomScaleSheetLayoutView="80" workbookViewId="0">
      <selection activeCell="A15" sqref="A15"/>
    </sheetView>
  </sheetViews>
  <sheetFormatPr baseColWidth="10" defaultRowHeight="15" x14ac:dyDescent="0.25"/>
  <cols>
    <col min="1" max="1" width="35.140625" customWidth="1"/>
    <col min="2" max="2" width="14.42578125" customWidth="1"/>
    <col min="3" max="3" width="19" customWidth="1"/>
    <col min="4" max="4" width="15.28515625" customWidth="1"/>
    <col min="5" max="5" width="19.85546875" bestFit="1" customWidth="1"/>
    <col min="6" max="6" width="22" bestFit="1" customWidth="1"/>
    <col min="7" max="7" width="2.28515625" customWidth="1"/>
  </cols>
  <sheetData>
    <row r="1" spans="1:13" ht="3.75" customHeight="1" thickBot="1" x14ac:dyDescent="0.3">
      <c r="B1" s="1"/>
    </row>
    <row r="2" spans="1:13" x14ac:dyDescent="0.25">
      <c r="A2" s="2"/>
      <c r="B2" s="3"/>
      <c r="C2" s="3"/>
      <c r="D2" s="3"/>
      <c r="E2" s="3"/>
      <c r="F2" s="4"/>
    </row>
    <row r="3" spans="1:13" x14ac:dyDescent="0.25">
      <c r="A3" s="5"/>
      <c r="B3" s="6"/>
      <c r="C3" s="6"/>
      <c r="D3" s="6"/>
      <c r="E3" s="6"/>
      <c r="F3" s="7"/>
    </row>
    <row r="4" spans="1:13" ht="18" customHeight="1" x14ac:dyDescent="0.25">
      <c r="A4" s="5"/>
      <c r="B4" s="6"/>
      <c r="C4" s="6"/>
      <c r="D4" s="6"/>
      <c r="E4" s="6"/>
      <c r="F4" s="7"/>
    </row>
    <row r="5" spans="1:13" x14ac:dyDescent="0.25">
      <c r="A5" s="5"/>
      <c r="B5" s="6"/>
      <c r="C5" s="6"/>
      <c r="D5" s="6"/>
      <c r="E5" s="6"/>
      <c r="F5" s="7"/>
    </row>
    <row r="6" spans="1:13" x14ac:dyDescent="0.25">
      <c r="A6" s="5"/>
      <c r="B6" s="6"/>
      <c r="C6" s="6"/>
      <c r="D6" s="6"/>
      <c r="E6" s="6"/>
      <c r="F6" s="7"/>
    </row>
    <row r="7" spans="1:13" ht="15.75" thickBot="1" x14ac:dyDescent="0.3">
      <c r="A7" s="8"/>
      <c r="B7" s="9"/>
      <c r="C7" s="9"/>
      <c r="D7" s="9"/>
      <c r="E7" s="9"/>
      <c r="F7" s="10"/>
    </row>
    <row r="8" spans="1:13" ht="5.25" customHeight="1" thickBot="1" x14ac:dyDescent="0.3">
      <c r="A8" s="11"/>
      <c r="B8" s="12"/>
      <c r="C8" s="13"/>
      <c r="D8" s="13"/>
      <c r="E8" s="13"/>
      <c r="F8" s="13"/>
    </row>
    <row r="9" spans="1:13" ht="14.25" customHeight="1" x14ac:dyDescent="0.25">
      <c r="A9" s="79" t="s">
        <v>0</v>
      </c>
      <c r="B9" s="80"/>
      <c r="C9" s="80"/>
      <c r="D9" s="80"/>
      <c r="E9" s="80"/>
      <c r="F9" s="81"/>
    </row>
    <row r="10" spans="1:13" ht="15.75" x14ac:dyDescent="0.25">
      <c r="A10" s="82" t="s">
        <v>1</v>
      </c>
      <c r="B10" s="83"/>
      <c r="C10" s="83"/>
      <c r="D10" s="83"/>
      <c r="E10" s="83"/>
      <c r="F10" s="84"/>
    </row>
    <row r="11" spans="1:13" ht="15.75" customHeight="1" x14ac:dyDescent="0.25">
      <c r="A11" s="90" t="s">
        <v>2</v>
      </c>
      <c r="B11" s="91"/>
      <c r="C11" s="91"/>
      <c r="D11" s="91"/>
      <c r="E11" s="91"/>
      <c r="F11" s="92"/>
    </row>
    <row r="12" spans="1:13" ht="16.5" thickBot="1" x14ac:dyDescent="0.3">
      <c r="A12" s="85" t="s">
        <v>19</v>
      </c>
      <c r="B12" s="86"/>
      <c r="C12" s="86"/>
      <c r="D12" s="86"/>
      <c r="E12" s="86"/>
      <c r="F12" s="87"/>
    </row>
    <row r="13" spans="1:13" ht="5.25" customHeight="1" x14ac:dyDescent="0.25">
      <c r="A13" s="26"/>
      <c r="B13" s="27"/>
      <c r="C13" s="43"/>
      <c r="D13" s="27"/>
      <c r="E13" s="27"/>
      <c r="F13" s="28"/>
    </row>
    <row r="14" spans="1:13" ht="15.75" x14ac:dyDescent="0.25">
      <c r="A14" s="16" t="s">
        <v>3</v>
      </c>
      <c r="B14" s="17" t="s">
        <v>4</v>
      </c>
      <c r="C14" s="39" t="s">
        <v>5</v>
      </c>
      <c r="D14" s="39" t="s">
        <v>12</v>
      </c>
      <c r="E14" s="45" t="s">
        <v>11</v>
      </c>
      <c r="F14" s="35" t="s">
        <v>10</v>
      </c>
    </row>
    <row r="15" spans="1:13" x14ac:dyDescent="0.25">
      <c r="A15" s="19" t="s">
        <v>4</v>
      </c>
      <c r="B15" s="20">
        <f>+SUM(C15:F15)</f>
        <v>79</v>
      </c>
      <c r="C15" s="40">
        <f>SUM(C16:C17)</f>
        <v>29</v>
      </c>
      <c r="D15" s="40">
        <f>SUM(D16:D17)</f>
        <v>8</v>
      </c>
      <c r="E15" s="46">
        <f>SUM(E16:E17)</f>
        <v>29</v>
      </c>
      <c r="F15" s="36">
        <f>SUM(F16:F17)</f>
        <v>13</v>
      </c>
      <c r="I15" s="51"/>
      <c r="J15" s="51"/>
      <c r="K15" s="51"/>
      <c r="L15" s="51"/>
      <c r="M15" s="51"/>
    </row>
    <row r="16" spans="1:13" x14ac:dyDescent="0.25">
      <c r="A16" s="22" t="s">
        <v>6</v>
      </c>
      <c r="B16" s="23">
        <f>+SUM(C16:F16)</f>
        <v>9</v>
      </c>
      <c r="C16" s="41">
        <v>2</v>
      </c>
      <c r="D16" s="41">
        <v>0</v>
      </c>
      <c r="E16" s="47">
        <v>2</v>
      </c>
      <c r="F16" s="37">
        <v>5</v>
      </c>
    </row>
    <row r="17" spans="1:6" x14ac:dyDescent="0.25">
      <c r="A17" s="24" t="s">
        <v>7</v>
      </c>
      <c r="B17" s="25">
        <f>+SUM(C17:F17)</f>
        <v>70</v>
      </c>
      <c r="C17" s="42">
        <v>27</v>
      </c>
      <c r="D17" s="42">
        <v>8</v>
      </c>
      <c r="E17" s="48">
        <v>27</v>
      </c>
      <c r="F17" s="38">
        <v>8</v>
      </c>
    </row>
    <row r="18" spans="1:6" x14ac:dyDescent="0.25">
      <c r="A18" s="78" t="s">
        <v>8</v>
      </c>
      <c r="B18" s="78"/>
      <c r="C18" s="78"/>
      <c r="D18" s="52"/>
      <c r="E18" s="52"/>
    </row>
    <row r="35" spans="1:5" x14ac:dyDescent="0.25">
      <c r="B35" s="29"/>
      <c r="C35" s="29"/>
      <c r="D35" s="29"/>
      <c r="E35" s="29"/>
    </row>
    <row r="37" spans="1:5" x14ac:dyDescent="0.25">
      <c r="A37" s="89" t="s">
        <v>15</v>
      </c>
      <c r="B37" s="89"/>
      <c r="C37" s="89"/>
      <c r="D37" s="89"/>
      <c r="E37" s="89"/>
    </row>
  </sheetData>
  <mergeCells count="6">
    <mergeCell ref="A37:E37"/>
    <mergeCell ref="A9:F9"/>
    <mergeCell ref="A10:F10"/>
    <mergeCell ref="A11:F11"/>
    <mergeCell ref="A12:F12"/>
    <mergeCell ref="A18:C18"/>
  </mergeCells>
  <printOptions horizontalCentered="1"/>
  <pageMargins left="0.15748031496062992" right="0.15748031496062992" top="0.39370078740157483" bottom="0.15748031496062992" header="0.31496062992125984" footer="0.31496062992125984"/>
  <pageSetup scale="9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B1:M37"/>
  <sheetViews>
    <sheetView showGridLines="0" view="pageBreakPreview" zoomScaleNormal="80" zoomScaleSheetLayoutView="100" workbookViewId="0">
      <selection activeCell="B12" sqref="B12:G12"/>
    </sheetView>
  </sheetViews>
  <sheetFormatPr baseColWidth="10" defaultRowHeight="15" x14ac:dyDescent="0.25"/>
  <cols>
    <col min="1" max="1" width="1.28515625" customWidth="1"/>
    <col min="2" max="2" width="40.85546875" customWidth="1"/>
    <col min="3" max="3" width="16.7109375" customWidth="1"/>
    <col min="4" max="6" width="20.42578125" customWidth="1"/>
    <col min="7" max="7" width="20.85546875" customWidth="1"/>
  </cols>
  <sheetData>
    <row r="1" spans="2:13" ht="3.75" customHeight="1" thickBot="1" x14ac:dyDescent="0.3">
      <c r="C1" s="1"/>
    </row>
    <row r="2" spans="2:13" x14ac:dyDescent="0.25">
      <c r="B2" s="2"/>
      <c r="C2" s="3"/>
      <c r="D2" s="3"/>
      <c r="E2" s="3"/>
      <c r="F2" s="3"/>
      <c r="G2" s="4"/>
    </row>
    <row r="3" spans="2:13" x14ac:dyDescent="0.25">
      <c r="B3" s="5"/>
      <c r="C3" s="6"/>
      <c r="D3" s="6"/>
      <c r="E3" s="6"/>
      <c r="F3" s="6"/>
      <c r="G3" s="7"/>
    </row>
    <row r="4" spans="2:13" ht="18" customHeight="1" x14ac:dyDescent="0.25">
      <c r="B4" s="5"/>
      <c r="C4" s="6"/>
      <c r="D4" s="6"/>
      <c r="E4" s="6"/>
      <c r="F4" s="6"/>
      <c r="G4" s="7"/>
    </row>
    <row r="5" spans="2:13" x14ac:dyDescent="0.25">
      <c r="B5" s="5"/>
      <c r="C5" s="6"/>
      <c r="D5" s="6"/>
      <c r="E5" s="6"/>
      <c r="F5" s="6"/>
      <c r="G5" s="7"/>
    </row>
    <row r="6" spans="2:13" x14ac:dyDescent="0.25">
      <c r="B6" s="5"/>
      <c r="C6" s="6"/>
      <c r="D6" s="6"/>
      <c r="E6" s="6"/>
      <c r="F6" s="6"/>
      <c r="G6" s="7"/>
    </row>
    <row r="7" spans="2:13" ht="15.75" thickBot="1" x14ac:dyDescent="0.3">
      <c r="B7" s="8"/>
      <c r="C7" s="9"/>
      <c r="D7" s="9"/>
      <c r="E7" s="9"/>
      <c r="F7" s="9"/>
      <c r="G7" s="10"/>
    </row>
    <row r="8" spans="2:13" ht="5.25" customHeight="1" thickBot="1" x14ac:dyDescent="0.3">
      <c r="B8" s="11"/>
      <c r="C8" s="12"/>
      <c r="D8" s="13"/>
      <c r="E8" s="13"/>
      <c r="F8" s="13"/>
      <c r="G8" s="13"/>
    </row>
    <row r="9" spans="2:13" ht="14.25" customHeight="1" x14ac:dyDescent="0.25">
      <c r="B9" s="79" t="s">
        <v>0</v>
      </c>
      <c r="C9" s="80"/>
      <c r="D9" s="80"/>
      <c r="E9" s="80"/>
      <c r="F9" s="80"/>
      <c r="G9" s="81"/>
    </row>
    <row r="10" spans="2:13" ht="15.75" x14ac:dyDescent="0.25">
      <c r="B10" s="82" t="s">
        <v>1</v>
      </c>
      <c r="C10" s="83"/>
      <c r="D10" s="83"/>
      <c r="E10" s="83"/>
      <c r="F10" s="83"/>
      <c r="G10" s="84"/>
    </row>
    <row r="11" spans="2:13" ht="15.75" customHeight="1" x14ac:dyDescent="0.25">
      <c r="B11" s="90" t="s">
        <v>2</v>
      </c>
      <c r="C11" s="91"/>
      <c r="D11" s="91"/>
      <c r="E11" s="91"/>
      <c r="F11" s="91"/>
      <c r="G11" s="92"/>
    </row>
    <row r="12" spans="2:13" ht="16.5" thickBot="1" x14ac:dyDescent="0.3">
      <c r="B12" s="85" t="s">
        <v>24</v>
      </c>
      <c r="C12" s="86"/>
      <c r="D12" s="86"/>
      <c r="E12" s="86"/>
      <c r="F12" s="86"/>
      <c r="G12" s="87"/>
    </row>
    <row r="13" spans="2:13" ht="5.25" customHeight="1" x14ac:dyDescent="0.25">
      <c r="B13" s="26"/>
      <c r="C13" s="27"/>
      <c r="D13" s="43"/>
      <c r="E13" s="27"/>
      <c r="F13" s="27"/>
      <c r="G13" s="28"/>
    </row>
    <row r="14" spans="2:13" ht="15.75" x14ac:dyDescent="0.25">
      <c r="B14" s="16" t="s">
        <v>3</v>
      </c>
      <c r="C14" s="17" t="s">
        <v>4</v>
      </c>
      <c r="D14" s="39" t="s">
        <v>5</v>
      </c>
      <c r="E14" s="39" t="s">
        <v>12</v>
      </c>
      <c r="F14" s="45" t="s">
        <v>11</v>
      </c>
      <c r="G14" s="35" t="s">
        <v>10</v>
      </c>
    </row>
    <row r="15" spans="2:13" x14ac:dyDescent="0.25">
      <c r="B15" s="19" t="s">
        <v>4</v>
      </c>
      <c r="C15" s="20">
        <f>+SUM(D15:G15)</f>
        <v>25</v>
      </c>
      <c r="D15" s="40">
        <f>SUM(D16:D17)</f>
        <v>14</v>
      </c>
      <c r="E15" s="40">
        <f>SUM(E16:E17)</f>
        <v>1</v>
      </c>
      <c r="F15" s="46">
        <v>6</v>
      </c>
      <c r="G15" s="36">
        <f>SUM(G16:G17)</f>
        <v>4</v>
      </c>
      <c r="J15" s="51"/>
      <c r="K15" s="51"/>
      <c r="L15" s="51"/>
      <c r="M15" s="51"/>
    </row>
    <row r="16" spans="2:13" x14ac:dyDescent="0.25">
      <c r="B16" s="22" t="s">
        <v>6</v>
      </c>
      <c r="C16" s="23">
        <f>+SUM(D16:G16)</f>
        <v>14</v>
      </c>
      <c r="D16" s="41">
        <v>3</v>
      </c>
      <c r="E16" s="41">
        <v>1</v>
      </c>
      <c r="F16" s="47">
        <v>6</v>
      </c>
      <c r="G16" s="37">
        <v>4</v>
      </c>
      <c r="J16" s="51"/>
    </row>
    <row r="17" spans="2:10" x14ac:dyDescent="0.25">
      <c r="B17" s="24" t="s">
        <v>7</v>
      </c>
      <c r="C17" s="25">
        <f>+SUM(D17:G17)</f>
        <v>11</v>
      </c>
      <c r="D17" s="42">
        <v>11</v>
      </c>
      <c r="E17" s="42">
        <v>0</v>
      </c>
      <c r="F17" s="48">
        <v>0</v>
      </c>
      <c r="G17" s="38">
        <v>0</v>
      </c>
      <c r="J17" s="51"/>
    </row>
    <row r="18" spans="2:10" x14ac:dyDescent="0.25">
      <c r="B18" s="78" t="s">
        <v>8</v>
      </c>
      <c r="C18" s="78"/>
      <c r="D18" s="78"/>
      <c r="E18" s="53"/>
      <c r="F18" s="53"/>
    </row>
    <row r="35" spans="2:6" x14ac:dyDescent="0.25">
      <c r="C35" s="29"/>
      <c r="D35" s="29"/>
      <c r="E35" s="29"/>
      <c r="F35" s="29"/>
    </row>
    <row r="37" spans="2:6" x14ac:dyDescent="0.25">
      <c r="B37" s="29" t="s">
        <v>14</v>
      </c>
    </row>
  </sheetData>
  <mergeCells count="5">
    <mergeCell ref="B9:G9"/>
    <mergeCell ref="B10:G10"/>
    <mergeCell ref="B11:G11"/>
    <mergeCell ref="B12:G12"/>
    <mergeCell ref="B18:D18"/>
  </mergeCells>
  <printOptions horizontalCentered="1"/>
  <pageMargins left="0.15748031496062992" right="0.15748031496062992" top="0.39370078740157483" bottom="0.15748031496062992" header="0.31496062992125984" footer="0.31496062992125984"/>
  <pageSetup scale="9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M37"/>
  <sheetViews>
    <sheetView showGridLines="0" view="pageBreakPreview" zoomScaleNormal="80" zoomScaleSheetLayoutView="100" workbookViewId="0">
      <selection activeCell="B12" sqref="B12:G12"/>
    </sheetView>
  </sheetViews>
  <sheetFormatPr baseColWidth="10" defaultRowHeight="15" x14ac:dyDescent="0.25"/>
  <cols>
    <col min="1" max="1" width="1.28515625" customWidth="1"/>
    <col min="2" max="2" width="40.85546875" customWidth="1"/>
    <col min="3" max="3" width="16.7109375" customWidth="1"/>
    <col min="4" max="6" width="20.42578125" customWidth="1"/>
    <col min="7" max="7" width="20.85546875" customWidth="1"/>
  </cols>
  <sheetData>
    <row r="1" spans="2:13" ht="3.75" customHeight="1" thickBot="1" x14ac:dyDescent="0.3">
      <c r="C1" s="1"/>
    </row>
    <row r="2" spans="2:13" x14ac:dyDescent="0.25">
      <c r="B2" s="2"/>
      <c r="C2" s="3"/>
      <c r="D2" s="3"/>
      <c r="E2" s="3"/>
      <c r="F2" s="3"/>
      <c r="G2" s="4"/>
    </row>
    <row r="3" spans="2:13" x14ac:dyDescent="0.25">
      <c r="B3" s="5"/>
      <c r="C3" s="6"/>
      <c r="D3" s="6"/>
      <c r="E3" s="6"/>
      <c r="F3" s="6"/>
      <c r="G3" s="7"/>
    </row>
    <row r="4" spans="2:13" ht="18" customHeight="1" x14ac:dyDescent="0.25">
      <c r="B4" s="5"/>
      <c r="C4" s="6"/>
      <c r="D4" s="6"/>
      <c r="E4" s="6"/>
      <c r="F4" s="6"/>
      <c r="G4" s="7"/>
    </row>
    <row r="5" spans="2:13" x14ac:dyDescent="0.25">
      <c r="B5" s="5"/>
      <c r="C5" s="6"/>
      <c r="D5" s="6"/>
      <c r="E5" s="6"/>
      <c r="F5" s="6"/>
      <c r="G5" s="7"/>
    </row>
    <row r="6" spans="2:13" x14ac:dyDescent="0.25">
      <c r="B6" s="5"/>
      <c r="C6" s="6"/>
      <c r="D6" s="6"/>
      <c r="E6" s="6"/>
      <c r="F6" s="6"/>
      <c r="G6" s="7"/>
    </row>
    <row r="7" spans="2:13" ht="15.75" thickBot="1" x14ac:dyDescent="0.3">
      <c r="B7" s="8"/>
      <c r="C7" s="9"/>
      <c r="D7" s="9"/>
      <c r="E7" s="9"/>
      <c r="F7" s="9"/>
      <c r="G7" s="10"/>
    </row>
    <row r="8" spans="2:13" ht="5.25" customHeight="1" thickBot="1" x14ac:dyDescent="0.3">
      <c r="B8" s="11"/>
      <c r="C8" s="12"/>
      <c r="D8" s="13"/>
      <c r="E8" s="13"/>
      <c r="F8" s="13"/>
      <c r="G8" s="13"/>
    </row>
    <row r="9" spans="2:13" ht="14.25" customHeight="1" x14ac:dyDescent="0.25">
      <c r="B9" s="79" t="s">
        <v>0</v>
      </c>
      <c r="C9" s="80"/>
      <c r="D9" s="80"/>
      <c r="E9" s="80"/>
      <c r="F9" s="80"/>
      <c r="G9" s="81"/>
    </row>
    <row r="10" spans="2:13" ht="15.75" x14ac:dyDescent="0.25">
      <c r="B10" s="82" t="s">
        <v>1</v>
      </c>
      <c r="C10" s="83"/>
      <c r="D10" s="83"/>
      <c r="E10" s="83"/>
      <c r="F10" s="83"/>
      <c r="G10" s="84"/>
    </row>
    <row r="11" spans="2:13" ht="15.75" customHeight="1" x14ac:dyDescent="0.25">
      <c r="B11" s="90" t="s">
        <v>2</v>
      </c>
      <c r="C11" s="91"/>
      <c r="D11" s="91"/>
      <c r="E11" s="91"/>
      <c r="F11" s="91"/>
      <c r="G11" s="92"/>
    </row>
    <row r="12" spans="2:13" ht="16.5" thickBot="1" x14ac:dyDescent="0.3">
      <c r="B12" s="85" t="s">
        <v>25</v>
      </c>
      <c r="C12" s="86"/>
      <c r="D12" s="86"/>
      <c r="E12" s="86"/>
      <c r="F12" s="86"/>
      <c r="G12" s="87"/>
    </row>
    <row r="13" spans="2:13" ht="5.25" customHeight="1" x14ac:dyDescent="0.25">
      <c r="B13" s="26"/>
      <c r="C13" s="27"/>
      <c r="D13" s="43"/>
      <c r="E13" s="27"/>
      <c r="F13" s="27"/>
      <c r="G13" s="28"/>
    </row>
    <row r="14" spans="2:13" ht="15.75" x14ac:dyDescent="0.25">
      <c r="B14" s="16" t="s">
        <v>3</v>
      </c>
      <c r="C14" s="17" t="s">
        <v>4</v>
      </c>
      <c r="D14" s="39" t="s">
        <v>5</v>
      </c>
      <c r="E14" s="39" t="s">
        <v>12</v>
      </c>
      <c r="F14" s="45" t="s">
        <v>11</v>
      </c>
      <c r="G14" s="35" t="s">
        <v>10</v>
      </c>
    </row>
    <row r="15" spans="2:13" x14ac:dyDescent="0.25">
      <c r="B15" s="19" t="s">
        <v>4</v>
      </c>
      <c r="C15" s="20">
        <f>+SUM(D15:G15)</f>
        <v>78</v>
      </c>
      <c r="D15" s="40">
        <f>SUM(D16:D17)</f>
        <v>2</v>
      </c>
      <c r="E15" s="40">
        <f t="shared" ref="E15:G15" si="0">SUM(E16:E17)</f>
        <v>2</v>
      </c>
      <c r="F15" s="40">
        <f t="shared" si="0"/>
        <v>43</v>
      </c>
      <c r="G15" s="40">
        <f t="shared" si="0"/>
        <v>31</v>
      </c>
      <c r="J15" s="51"/>
      <c r="K15" s="51"/>
      <c r="L15" s="51"/>
      <c r="M15" s="51"/>
    </row>
    <row r="16" spans="2:13" x14ac:dyDescent="0.25">
      <c r="B16" s="22" t="s">
        <v>6</v>
      </c>
      <c r="C16" s="23">
        <f>+SUM(D16:G16)</f>
        <v>13</v>
      </c>
      <c r="D16" s="41">
        <v>2</v>
      </c>
      <c r="E16" s="41">
        <v>2</v>
      </c>
      <c r="F16" s="47">
        <v>4</v>
      </c>
      <c r="G16" s="37">
        <v>5</v>
      </c>
      <c r="J16" s="51"/>
    </row>
    <row r="17" spans="2:10" x14ac:dyDescent="0.25">
      <c r="B17" s="24" t="s">
        <v>7</v>
      </c>
      <c r="C17" s="25">
        <f>+SUM(D17:G17)</f>
        <v>65</v>
      </c>
      <c r="D17" s="42">
        <v>0</v>
      </c>
      <c r="E17" s="42">
        <v>0</v>
      </c>
      <c r="F17" s="48">
        <v>39</v>
      </c>
      <c r="G17" s="38">
        <v>26</v>
      </c>
      <c r="J17" s="51"/>
    </row>
    <row r="18" spans="2:10" x14ac:dyDescent="0.25">
      <c r="B18" s="93" t="s">
        <v>20</v>
      </c>
      <c r="C18" s="93"/>
      <c r="D18" s="93"/>
      <c r="E18" s="93"/>
      <c r="F18" s="93"/>
      <c r="G18" s="93"/>
    </row>
    <row r="35" spans="2:6" x14ac:dyDescent="0.25">
      <c r="C35" s="29"/>
      <c r="D35" s="29"/>
      <c r="E35" s="29"/>
      <c r="F35" s="29"/>
    </row>
    <row r="37" spans="2:6" x14ac:dyDescent="0.25">
      <c r="B37" s="29" t="s">
        <v>21</v>
      </c>
    </row>
  </sheetData>
  <mergeCells count="5">
    <mergeCell ref="B9:G9"/>
    <mergeCell ref="B10:G10"/>
    <mergeCell ref="B11:G11"/>
    <mergeCell ref="B12:G12"/>
    <mergeCell ref="B18:G18"/>
  </mergeCells>
  <printOptions horizontalCentered="1"/>
  <pageMargins left="0.15748031496062992" right="0.15748031496062992" top="0.39370078740157483" bottom="0.15748031496062992" header="0.31496062992125984" footer="0.31496062992125984"/>
  <pageSetup scale="9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M37"/>
  <sheetViews>
    <sheetView showGridLines="0" view="pageBreakPreview" zoomScaleNormal="80" zoomScaleSheetLayoutView="100" workbookViewId="0">
      <selection activeCell="B9" sqref="B9:G9"/>
    </sheetView>
  </sheetViews>
  <sheetFormatPr baseColWidth="10" defaultRowHeight="15" x14ac:dyDescent="0.25"/>
  <cols>
    <col min="1" max="1" width="1.28515625" customWidth="1"/>
    <col min="2" max="2" width="40.85546875" customWidth="1"/>
    <col min="3" max="3" width="16.7109375" customWidth="1"/>
    <col min="4" max="6" width="20.42578125" customWidth="1"/>
    <col min="7" max="7" width="20.85546875" customWidth="1"/>
  </cols>
  <sheetData>
    <row r="1" spans="2:13" ht="3.75" customHeight="1" thickBot="1" x14ac:dyDescent="0.3">
      <c r="C1" s="1"/>
    </row>
    <row r="2" spans="2:13" x14ac:dyDescent="0.25">
      <c r="B2" s="2"/>
      <c r="C2" s="3"/>
      <c r="D2" s="3"/>
      <c r="E2" s="3"/>
      <c r="F2" s="3"/>
      <c r="G2" s="4"/>
    </row>
    <row r="3" spans="2:13" x14ac:dyDescent="0.25">
      <c r="B3" s="5"/>
      <c r="C3" s="6"/>
      <c r="D3" s="6"/>
      <c r="E3" s="6"/>
      <c r="F3" s="6"/>
      <c r="G3" s="7"/>
    </row>
    <row r="4" spans="2:13" ht="18" customHeight="1" x14ac:dyDescent="0.25">
      <c r="B4" s="5"/>
      <c r="C4" s="6"/>
      <c r="D4" s="6"/>
      <c r="E4" s="6"/>
      <c r="F4" s="6"/>
      <c r="G4" s="7"/>
    </row>
    <row r="5" spans="2:13" x14ac:dyDescent="0.25">
      <c r="B5" s="5"/>
      <c r="C5" s="6"/>
      <c r="D5" s="6"/>
      <c r="E5" s="6"/>
      <c r="F5" s="6"/>
      <c r="G5" s="7"/>
    </row>
    <row r="6" spans="2:13" x14ac:dyDescent="0.25">
      <c r="B6" s="5"/>
      <c r="C6" s="6"/>
      <c r="D6" s="6"/>
      <c r="E6" s="6"/>
      <c r="F6" s="6"/>
      <c r="G6" s="7"/>
    </row>
    <row r="7" spans="2:13" ht="15.75" thickBot="1" x14ac:dyDescent="0.3">
      <c r="B7" s="8"/>
      <c r="C7" s="9"/>
      <c r="D7" s="9"/>
      <c r="E7" s="9"/>
      <c r="F7" s="9"/>
      <c r="G7" s="10"/>
    </row>
    <row r="8" spans="2:13" ht="5.25" customHeight="1" thickBot="1" x14ac:dyDescent="0.3">
      <c r="B8" s="11"/>
      <c r="C8" s="12"/>
      <c r="D8" s="13"/>
      <c r="E8" s="13"/>
      <c r="F8" s="13"/>
      <c r="G8" s="13"/>
    </row>
    <row r="9" spans="2:13" ht="14.25" customHeight="1" x14ac:dyDescent="0.25">
      <c r="B9" s="79" t="s">
        <v>0</v>
      </c>
      <c r="C9" s="80"/>
      <c r="D9" s="80"/>
      <c r="E9" s="80"/>
      <c r="F9" s="80"/>
      <c r="G9" s="81"/>
    </row>
    <row r="10" spans="2:13" ht="15.75" x14ac:dyDescent="0.25">
      <c r="B10" s="82" t="s">
        <v>1</v>
      </c>
      <c r="C10" s="83"/>
      <c r="D10" s="83"/>
      <c r="E10" s="83"/>
      <c r="F10" s="83"/>
      <c r="G10" s="84"/>
    </row>
    <row r="11" spans="2:13" ht="15.75" customHeight="1" x14ac:dyDescent="0.25">
      <c r="B11" s="90" t="s">
        <v>2</v>
      </c>
      <c r="C11" s="91"/>
      <c r="D11" s="91"/>
      <c r="E11" s="91"/>
      <c r="F11" s="91"/>
      <c r="G11" s="92"/>
    </row>
    <row r="12" spans="2:13" ht="16.5" thickBot="1" x14ac:dyDescent="0.3">
      <c r="B12" s="85" t="s">
        <v>26</v>
      </c>
      <c r="C12" s="86"/>
      <c r="D12" s="86"/>
      <c r="E12" s="86"/>
      <c r="F12" s="86"/>
      <c r="G12" s="87"/>
    </row>
    <row r="13" spans="2:13" ht="5.25" customHeight="1" x14ac:dyDescent="0.25">
      <c r="B13" s="26"/>
      <c r="C13" s="27"/>
      <c r="D13" s="43"/>
      <c r="E13" s="27"/>
      <c r="F13" s="27"/>
      <c r="G13" s="28"/>
    </row>
    <row r="14" spans="2:13" ht="15.75" x14ac:dyDescent="0.25">
      <c r="B14" s="16" t="s">
        <v>3</v>
      </c>
      <c r="C14" s="17" t="s">
        <v>4</v>
      </c>
      <c r="D14" s="39" t="s">
        <v>5</v>
      </c>
      <c r="E14" s="39" t="s">
        <v>12</v>
      </c>
      <c r="F14" s="45" t="s">
        <v>11</v>
      </c>
      <c r="G14" s="35" t="s">
        <v>10</v>
      </c>
    </row>
    <row r="15" spans="2:13" x14ac:dyDescent="0.25">
      <c r="B15" s="19" t="s">
        <v>4</v>
      </c>
      <c r="C15" s="20">
        <f>+SUM(D15:G15)</f>
        <v>77</v>
      </c>
      <c r="D15" s="40">
        <f>SUM(D16:D17)</f>
        <v>37</v>
      </c>
      <c r="E15" s="40">
        <f t="shared" ref="E15:G15" si="0">SUM(E16:E17)</f>
        <v>11</v>
      </c>
      <c r="F15" s="40">
        <f t="shared" si="0"/>
        <v>11</v>
      </c>
      <c r="G15" s="40">
        <f t="shared" si="0"/>
        <v>18</v>
      </c>
      <c r="H15" s="51"/>
      <c r="J15" s="51"/>
      <c r="K15" s="51"/>
      <c r="L15" s="51"/>
      <c r="M15" s="51"/>
    </row>
    <row r="16" spans="2:13" x14ac:dyDescent="0.25">
      <c r="B16" s="22" t="s">
        <v>6</v>
      </c>
      <c r="C16" s="23">
        <f>+SUM(D16:G16)</f>
        <v>12</v>
      </c>
      <c r="D16" s="41">
        <v>4</v>
      </c>
      <c r="E16" s="41">
        <v>3</v>
      </c>
      <c r="F16" s="47">
        <v>2</v>
      </c>
      <c r="G16" s="37">
        <v>3</v>
      </c>
      <c r="H16" s="51"/>
      <c r="J16" s="51"/>
    </row>
    <row r="17" spans="2:10" x14ac:dyDescent="0.25">
      <c r="B17" s="24" t="s">
        <v>7</v>
      </c>
      <c r="C17" s="25">
        <f>+SUM(D17:G17)</f>
        <v>65</v>
      </c>
      <c r="D17" s="42">
        <v>33</v>
      </c>
      <c r="E17" s="42">
        <v>8</v>
      </c>
      <c r="F17" s="48">
        <v>9</v>
      </c>
      <c r="G17" s="38">
        <v>15</v>
      </c>
      <c r="H17" s="51"/>
      <c r="J17" s="51"/>
    </row>
    <row r="18" spans="2:10" x14ac:dyDescent="0.25">
      <c r="B18" s="93" t="s">
        <v>20</v>
      </c>
      <c r="C18" s="93"/>
      <c r="D18" s="93"/>
      <c r="E18" s="93"/>
      <c r="F18" s="93"/>
      <c r="G18" s="93"/>
    </row>
    <row r="35" spans="2:6" x14ac:dyDescent="0.25">
      <c r="C35" s="29"/>
      <c r="D35" s="29"/>
      <c r="E35" s="29"/>
      <c r="F35" s="29"/>
    </row>
    <row r="37" spans="2:6" x14ac:dyDescent="0.25">
      <c r="B37" s="29" t="s">
        <v>21</v>
      </c>
    </row>
  </sheetData>
  <mergeCells count="5">
    <mergeCell ref="B9:G9"/>
    <mergeCell ref="B10:G10"/>
    <mergeCell ref="B11:G11"/>
    <mergeCell ref="B12:G12"/>
    <mergeCell ref="B18:G18"/>
  </mergeCells>
  <printOptions horizontalCentered="1"/>
  <pageMargins left="0.15748031496062992" right="0.15748031496062992" top="0.39370078740157483" bottom="0.15748031496062992" header="0.31496062992125984" footer="0.31496062992125984"/>
  <pageSetup scale="9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FE836-A7A6-41ED-A975-385F2323F6FD}">
  <dimension ref="B1:H35"/>
  <sheetViews>
    <sheetView showGridLines="0" view="pageBreakPreview" zoomScaleNormal="80" zoomScaleSheetLayoutView="100" workbookViewId="0">
      <selection activeCell="D13" sqref="D13:G13"/>
    </sheetView>
  </sheetViews>
  <sheetFormatPr baseColWidth="10" defaultRowHeight="15.75" x14ac:dyDescent="0.3"/>
  <cols>
    <col min="1" max="1" width="1.28515625" style="54" customWidth="1"/>
    <col min="2" max="2" width="40.85546875" style="54" customWidth="1"/>
    <col min="3" max="3" width="16.7109375" style="54" customWidth="1"/>
    <col min="4" max="4" width="15.140625" style="54" customWidth="1"/>
    <col min="5" max="5" width="11.85546875" style="54" customWidth="1"/>
    <col min="6" max="6" width="19.7109375" style="54" customWidth="1"/>
    <col min="7" max="7" width="21.5703125" style="54" customWidth="1"/>
    <col min="8" max="16384" width="11.42578125" style="54"/>
  </cols>
  <sheetData>
    <row r="1" spans="2:7" ht="3.75" customHeight="1" x14ac:dyDescent="0.3">
      <c r="C1" s="55"/>
    </row>
    <row r="2" spans="2:7" x14ac:dyDescent="0.3">
      <c r="B2" s="56"/>
      <c r="C2" s="56"/>
      <c r="D2" s="56"/>
      <c r="E2" s="56"/>
      <c r="F2" s="56"/>
      <c r="G2" s="56"/>
    </row>
    <row r="3" spans="2:7" x14ac:dyDescent="0.3">
      <c r="B3" s="56"/>
      <c r="C3" s="56"/>
      <c r="D3" s="56"/>
      <c r="E3" s="56"/>
      <c r="F3" s="56"/>
      <c r="G3" s="56"/>
    </row>
    <row r="4" spans="2:7" ht="18" customHeight="1" x14ac:dyDescent="0.3">
      <c r="B4" s="56"/>
      <c r="C4" s="56"/>
      <c r="D4" s="56"/>
      <c r="E4" s="56"/>
      <c r="F4" s="56"/>
      <c r="G4" s="56"/>
    </row>
    <row r="5" spans="2:7" x14ac:dyDescent="0.3">
      <c r="B5" s="56"/>
      <c r="C5" s="56"/>
      <c r="D5" s="56"/>
      <c r="E5" s="56"/>
      <c r="F5" s="56"/>
      <c r="G5" s="56"/>
    </row>
    <row r="6" spans="2:7" x14ac:dyDescent="0.3">
      <c r="B6" s="56"/>
      <c r="C6" s="56"/>
      <c r="D6" s="56"/>
      <c r="E6" s="56"/>
      <c r="F6" s="56"/>
      <c r="G6" s="56"/>
    </row>
    <row r="7" spans="2:7" x14ac:dyDescent="0.3">
      <c r="B7" s="56"/>
      <c r="C7" s="56"/>
      <c r="D7" s="56"/>
      <c r="E7" s="56"/>
      <c r="F7" s="56"/>
      <c r="G7" s="56"/>
    </row>
    <row r="8" spans="2:7" ht="14.25" customHeight="1" x14ac:dyDescent="0.3">
      <c r="B8" s="95" t="s">
        <v>0</v>
      </c>
      <c r="C8" s="95"/>
      <c r="D8" s="95"/>
      <c r="E8" s="95"/>
      <c r="F8" s="95"/>
      <c r="G8" s="95"/>
    </row>
    <row r="9" spans="2:7" ht="16.5" x14ac:dyDescent="0.3">
      <c r="B9" s="95" t="s">
        <v>1</v>
      </c>
      <c r="C9" s="95"/>
      <c r="D9" s="95"/>
      <c r="E9" s="95"/>
      <c r="F9" s="95"/>
      <c r="G9" s="95"/>
    </row>
    <row r="10" spans="2:7" ht="15.75" customHeight="1" x14ac:dyDescent="0.3">
      <c r="B10" s="96" t="s">
        <v>2</v>
      </c>
      <c r="C10" s="96"/>
      <c r="D10" s="96"/>
      <c r="E10" s="96"/>
      <c r="F10" s="96"/>
      <c r="G10" s="96"/>
    </row>
    <row r="11" spans="2:7" ht="16.5" x14ac:dyDescent="0.3">
      <c r="B11" s="95" t="s">
        <v>23</v>
      </c>
      <c r="C11" s="95"/>
      <c r="D11" s="95"/>
      <c r="E11" s="95"/>
      <c r="F11" s="95"/>
      <c r="G11" s="95"/>
    </row>
    <row r="12" spans="2:7" ht="16.5" x14ac:dyDescent="0.3">
      <c r="B12" s="57" t="s">
        <v>3</v>
      </c>
      <c r="C12" s="68" t="s">
        <v>4</v>
      </c>
      <c r="D12" s="69" t="s">
        <v>5</v>
      </c>
      <c r="E12" s="69" t="s">
        <v>12</v>
      </c>
      <c r="F12" s="70" t="s">
        <v>11</v>
      </c>
      <c r="G12" s="71" t="s">
        <v>22</v>
      </c>
    </row>
    <row r="13" spans="2:7" x14ac:dyDescent="0.3">
      <c r="B13" s="58" t="s">
        <v>4</v>
      </c>
      <c r="C13" s="59">
        <f>+SUM(D13:G13)</f>
        <v>54</v>
      </c>
      <c r="D13" s="60">
        <f>SUM(D14:D15)</f>
        <v>4</v>
      </c>
      <c r="E13" s="60">
        <v>2</v>
      </c>
      <c r="F13" s="72">
        <v>6</v>
      </c>
      <c r="G13" s="73">
        <f>SUM(G14:G15)</f>
        <v>42</v>
      </c>
    </row>
    <row r="14" spans="2:7" x14ac:dyDescent="0.3">
      <c r="B14" s="61" t="s">
        <v>6</v>
      </c>
      <c r="C14" s="62">
        <f>+SUM(D14:G14)</f>
        <v>13</v>
      </c>
      <c r="D14" s="63">
        <v>3</v>
      </c>
      <c r="E14" s="63">
        <v>2</v>
      </c>
      <c r="F14" s="74">
        <v>3</v>
      </c>
      <c r="G14" s="75">
        <v>5</v>
      </c>
    </row>
    <row r="15" spans="2:7" x14ac:dyDescent="0.3">
      <c r="B15" s="64" t="s">
        <v>7</v>
      </c>
      <c r="C15" s="65">
        <f>+SUM(D15:G15)</f>
        <v>41</v>
      </c>
      <c r="D15" s="66">
        <v>1</v>
      </c>
      <c r="E15" s="66">
        <v>0</v>
      </c>
      <c r="F15" s="76">
        <v>3</v>
      </c>
      <c r="G15" s="77">
        <v>37</v>
      </c>
    </row>
    <row r="16" spans="2:7" x14ac:dyDescent="0.3">
      <c r="B16" s="97" t="s">
        <v>20</v>
      </c>
      <c r="C16" s="97"/>
      <c r="D16" s="97"/>
      <c r="E16" s="97"/>
      <c r="F16" s="97"/>
      <c r="G16" s="97"/>
    </row>
    <row r="33" spans="2:8" x14ac:dyDescent="0.3">
      <c r="C33" s="67"/>
      <c r="D33" s="67"/>
      <c r="E33" s="67"/>
      <c r="F33" s="67"/>
    </row>
    <row r="35" spans="2:8" x14ac:dyDescent="0.3">
      <c r="B35" s="94" t="s">
        <v>20</v>
      </c>
      <c r="C35" s="94"/>
      <c r="D35" s="94"/>
      <c r="E35" s="94"/>
      <c r="F35" s="94"/>
      <c r="G35" s="94"/>
      <c r="H35" s="94"/>
    </row>
  </sheetData>
  <mergeCells count="6">
    <mergeCell ref="B35:H35"/>
    <mergeCell ref="B8:G8"/>
    <mergeCell ref="B9:G9"/>
    <mergeCell ref="B10:G10"/>
    <mergeCell ref="B11:G11"/>
    <mergeCell ref="B16:G16"/>
  </mergeCells>
  <printOptions horizontalCentered="1"/>
  <pageMargins left="0.15748031496062992" right="0.15748031496062992" top="0.39370078740157483" bottom="0.15748031496062992" header="0.31496062992125984" footer="0.31496062992125984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 2015</vt:lpstr>
      <vt:lpstr> 2016</vt:lpstr>
      <vt:lpstr> 2017</vt:lpstr>
      <vt:lpstr>2018</vt:lpstr>
      <vt:lpstr>2019</vt:lpstr>
      <vt:lpstr> 2020 </vt:lpstr>
      <vt:lpstr>2021</vt:lpstr>
      <vt:lpstr> 2022</vt:lpstr>
      <vt:lpstr>2023</vt:lpstr>
      <vt:lpstr>2024</vt:lpstr>
      <vt:lpstr>' 2015'!Área_de_impresión</vt:lpstr>
      <vt:lpstr>' 2016'!Área_de_impresión</vt:lpstr>
      <vt:lpstr>' 2017'!Área_de_impresión</vt:lpstr>
      <vt:lpstr>' 2020 '!Área_de_impresión</vt:lpstr>
      <vt:lpstr>' 2022'!Área_de_impresión</vt:lpstr>
      <vt:lpstr>'2018'!Área_de_impresión</vt:lpstr>
      <vt:lpstr>'2019'!Área_de_impresión</vt:lpstr>
      <vt:lpstr>'2021'!Área_de_impresión</vt:lpstr>
      <vt:lpstr>'2023'!Área_de_impresión</vt:lpstr>
      <vt:lpstr>'2024'!Área_de_impresión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Ercilia  De Los Santos De León</dc:creator>
  <cp:lastModifiedBy>Miladys Margarita Abreu García</cp:lastModifiedBy>
  <cp:lastPrinted>2024-04-11T14:14:16Z</cp:lastPrinted>
  <dcterms:created xsi:type="dcterms:W3CDTF">2016-03-23T15:41:49Z</dcterms:created>
  <dcterms:modified xsi:type="dcterms:W3CDTF">2024-04-11T14:16:38Z</dcterms:modified>
</cp:coreProperties>
</file>