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\Dirección de Estudios Tecnicos\Departamento de Estadísticas\05. Estadisticas_Institucionales\2024\Publicar\Excel_Est_Inst_Ene_Dic_2024_DC\"/>
    </mc:Choice>
  </mc:AlternateContent>
  <xr:revisionPtr revIDLastSave="0" documentId="13_ncr:1_{95C36D09-5C05-4934-B1CF-C1CA19DBF05D}" xr6:coauthVersionLast="36" xr6:coauthVersionMax="36" xr10:uidLastSave="{00000000-0000-0000-0000-000000000000}"/>
  <bookViews>
    <workbookView xWindow="0" yWindow="0" windowWidth="4350" windowHeight="6825" tabRatio="873" firstSheet="1" activeTab="1" xr2:uid="{00000000-000D-0000-FFFF-FFFF00000000}"/>
  </bookViews>
  <sheets>
    <sheet name="Octubre 20202" sheetId="62" state="hidden" r:id="rId1"/>
    <sheet name="DATA CRUDA" sheetId="78" r:id="rId2"/>
  </sheets>
  <definedNames>
    <definedName name="_xlnm.Print_Area" localSheetId="0">'Octubre 20202'!$A$1:$Y$53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2" l="1"/>
  <c r="D18" i="62"/>
  <c r="D19" i="62"/>
  <c r="D20" i="62"/>
  <c r="D21" i="62"/>
  <c r="D22" i="62"/>
  <c r="D23" i="62"/>
  <c r="D24" i="62"/>
  <c r="D25" i="62"/>
  <c r="D26" i="62"/>
  <c r="D27" i="62"/>
  <c r="D28" i="62"/>
  <c r="D29" i="62"/>
  <c r="D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16" i="62"/>
  <c r="D15" i="62" l="1"/>
  <c r="C15" i="62"/>
</calcChain>
</file>

<file path=xl/sharedStrings.xml><?xml version="1.0" encoding="utf-8"?>
<sst xmlns="http://schemas.openxmlformats.org/spreadsheetml/2006/main" count="203" uniqueCount="44">
  <si>
    <t>Cuadro 5_004</t>
  </si>
  <si>
    <t>Superintendencia de Salud y Riesgos Laborales</t>
  </si>
  <si>
    <t>Solicitudes y Casos Atendidos por Tema Asociado</t>
  </si>
  <si>
    <t xml:space="preserve">Tema </t>
  </si>
  <si>
    <t>Total</t>
  </si>
  <si>
    <t xml:space="preserve"> Solicitudes</t>
  </si>
  <si>
    <t>Casos Atendidos</t>
  </si>
  <si>
    <t>Solicitudes</t>
  </si>
  <si>
    <t>Accidente laboral</t>
  </si>
  <si>
    <t>Actualización de datos</t>
  </si>
  <si>
    <t>Afiliación</t>
  </si>
  <si>
    <t>Afiliación Novedad ARS</t>
  </si>
  <si>
    <t>Carnetizacion de los Afiliados ( al SFS)</t>
  </si>
  <si>
    <t>Coberturas del PDSS</t>
  </si>
  <si>
    <t xml:space="preserve">Exclusiones y inclusiones </t>
  </si>
  <si>
    <t>Información General</t>
  </si>
  <si>
    <t>Promotores de salud</t>
  </si>
  <si>
    <t>Reclamación por pagos, cobros y reembolsos</t>
  </si>
  <si>
    <t>Solicitud de información</t>
  </si>
  <si>
    <t>Subsidios</t>
  </si>
  <si>
    <t>Traspaso</t>
  </si>
  <si>
    <t>Otros</t>
  </si>
  <si>
    <r>
      <t>Notas:
1/ Solicitudes</t>
    </r>
    <r>
      <rPr>
        <b/>
        <sz val="9"/>
        <color theme="1"/>
        <rFont val="Arial"/>
        <family val="2"/>
      </rPr>
      <t>:</t>
    </r>
    <r>
      <rPr>
        <sz val="9"/>
        <color theme="1"/>
        <rFont val="Arial"/>
        <family val="2"/>
      </rPr>
      <t xml:space="preserve"> Se refiere a la demanda de información que realizan los usuarios, que pueden ser respondidas en un tiempo menor de 20 minutos.
2/Casos Atendidos: Se refiere a la formalización de una solicitud en la que es necesario realizar una investigación y cuyo tiempo de respuesta puede durar entre 1 y 30 días laborales en función de su complejidad.</t>
    </r>
  </si>
  <si>
    <t>Fuente: SISALRIL. A partir de las bases de datos de Casos y Solicitudes de la herramienta de Gestión de Casos</t>
  </si>
  <si>
    <t>`</t>
  </si>
  <si>
    <t>Enero</t>
  </si>
  <si>
    <t>Febrero</t>
  </si>
  <si>
    <t>Marzo</t>
  </si>
  <si>
    <t>Abril</t>
  </si>
  <si>
    <t>Mayo</t>
  </si>
  <si>
    <t>Julio</t>
  </si>
  <si>
    <t>Junio</t>
  </si>
  <si>
    <t>Agosto</t>
  </si>
  <si>
    <t>Octubre</t>
  </si>
  <si>
    <r>
      <t xml:space="preserve"> Solicitudes/</t>
    </r>
    <r>
      <rPr>
        <b/>
        <vertAlign val="superscript"/>
        <sz val="11"/>
        <color theme="0"/>
        <rFont val="Arial"/>
        <family val="2"/>
      </rPr>
      <t>1</t>
    </r>
  </si>
  <si>
    <r>
      <t>Casos Atendidos/</t>
    </r>
    <r>
      <rPr>
        <b/>
        <vertAlign val="superscript"/>
        <sz val="11"/>
        <color theme="0"/>
        <rFont val="Arial"/>
        <family val="2"/>
      </rPr>
      <t>2</t>
    </r>
  </si>
  <si>
    <t>Septiembre</t>
  </si>
  <si>
    <t>Período: Enero-Octubre 2020</t>
  </si>
  <si>
    <t>Enero-Marzo</t>
  </si>
  <si>
    <t>Abril-Junio</t>
  </si>
  <si>
    <t>Julio-Septiembre</t>
  </si>
  <si>
    <t>0ctubre-Diciembre</t>
  </si>
  <si>
    <t>Trimestre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</si>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</sst>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2"/>
      <color theme="1"/>
      <name val="Tahoma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A9DB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164" fontId="1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2" applyFont="1" applyAlignment="1" applyProtection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2" applyAlignment="1" applyProtection="1"/>
    <xf numFmtId="0" fontId="0" fillId="0" borderId="7" xfId="0" applyFill="1" applyBorder="1"/>
    <xf numFmtId="0" fontId="0" fillId="0" borderId="7" xfId="0" applyBorder="1"/>
    <xf numFmtId="0" fontId="0" fillId="0" borderId="8" xfId="0" applyBorder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right"/>
    </xf>
    <xf numFmtId="0" fontId="8" fillId="3" borderId="14" xfId="0" applyFont="1" applyFill="1" applyBorder="1" applyAlignment="1">
      <alignment horizontal="right" wrapText="1"/>
    </xf>
    <xf numFmtId="0" fontId="8" fillId="3" borderId="15" xfId="0" applyFont="1" applyFill="1" applyBorder="1" applyAlignment="1">
      <alignment horizontal="right" wrapText="1"/>
    </xf>
    <xf numFmtId="0" fontId="9" fillId="4" borderId="9" xfId="0" applyFont="1" applyFill="1" applyBorder="1" applyAlignment="1">
      <alignment horizontal="right" vertical="center"/>
    </xf>
    <xf numFmtId="3" fontId="2" fillId="4" borderId="16" xfId="1" applyNumberFormat="1" applyFont="1" applyFill="1" applyBorder="1" applyAlignment="1">
      <alignment horizontal="right" vertical="center"/>
    </xf>
    <xf numFmtId="3" fontId="2" fillId="4" borderId="17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10" fillId="0" borderId="18" xfId="0" applyFont="1" applyFill="1" applyBorder="1"/>
    <xf numFmtId="3" fontId="1" fillId="0" borderId="19" xfId="1" applyNumberFormat="1" applyFont="1" applyFill="1" applyBorder="1" applyAlignment="1">
      <alignment horizontal="right" vertical="center"/>
    </xf>
    <xf numFmtId="3" fontId="1" fillId="0" borderId="20" xfId="1" applyNumberFormat="1" applyFont="1" applyFill="1" applyBorder="1" applyAlignment="1">
      <alignment horizontal="right" vertical="center"/>
    </xf>
    <xf numFmtId="0" fontId="10" fillId="0" borderId="13" xfId="0" applyFont="1" applyFill="1" applyBorder="1"/>
    <xf numFmtId="3" fontId="1" fillId="0" borderId="14" xfId="1" applyNumberFormat="1" applyFont="1" applyFill="1" applyBorder="1" applyAlignment="1">
      <alignment horizontal="right"/>
    </xf>
    <xf numFmtId="3" fontId="1" fillId="0" borderId="15" xfId="1" applyNumberFormat="1" applyFont="1" applyFill="1" applyBorder="1" applyAlignment="1">
      <alignment horizontal="right"/>
    </xf>
    <xf numFmtId="0" fontId="14" fillId="0" borderId="0" xfId="0" applyFont="1" applyFill="1" applyBorder="1"/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15" fillId="0" borderId="0" xfId="0" applyFont="1" applyFill="1" applyBorder="1"/>
    <xf numFmtId="3" fontId="16" fillId="0" borderId="0" xfId="0" applyNumberFormat="1" applyFont="1" applyFill="1" applyBorder="1" applyAlignment="1">
      <alignment horizontal="center"/>
    </xf>
    <xf numFmtId="0" fontId="0" fillId="0" borderId="0" xfId="3" applyFont="1" applyFill="1" applyBorder="1"/>
    <xf numFmtId="0" fontId="16" fillId="0" borderId="0" xfId="0" applyFont="1"/>
    <xf numFmtId="0" fontId="17" fillId="0" borderId="0" xfId="0" applyFont="1" applyFill="1" applyBorder="1"/>
    <xf numFmtId="0" fontId="0" fillId="0" borderId="0" xfId="0" applyFill="1" applyBorder="1"/>
    <xf numFmtId="3" fontId="1" fillId="0" borderId="14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0" fillId="0" borderId="0" xfId="0" applyFont="1" applyFill="1" applyBorder="1"/>
    <xf numFmtId="0" fontId="12" fillId="0" borderId="0" xfId="3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5">
    <cellStyle name="Hipervínculo" xfId="2" builtinId="8"/>
    <cellStyle name="Millares" xfId="1" builtinId="3"/>
    <cellStyle name="Millares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colors>
    <mruColors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período de realización.    </a:t>
            </a:r>
          </a:p>
          <a:p>
            <a:pPr>
              <a:defRPr/>
            </a:pPr>
            <a:r>
              <a:rPr lang="es-DO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Enero-Octubre 2020</a:t>
            </a:r>
          </a:p>
        </c:rich>
      </c:tx>
      <c:layout>
        <c:manualLayout>
          <c:xMode val="edge"/>
          <c:yMode val="edge"/>
          <c:x val="0.36371335919943648"/>
          <c:y val="5.5716381492753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('Octubre 20202'!$E$13,'Octubre 20202'!$G$13,'Octubre 20202'!$I$13,'Octubre 20202'!$K$13,'Octubre 20202'!$M$13,'Octubre 20202'!$O$13,'Octubre 20202'!$Q$13,'Octubre 20202'!$S$13,'Octubre 20202'!$U$13,'Octubre 20202'!$W$13)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('Octubre 20202'!$E$15,'Octubre 20202'!$G$15,'Octubre 20202'!$I$15,'Octubre 20202'!$K$15,'Octubre 20202'!$M$15,'Octubre 20202'!$O$15,'Octubre 20202'!$Q$15,'Octubre 20202'!$S$15,'Octubre 20202'!$U$15,'Octubre 20202'!$W$15)</c:f>
              <c:numCache>
                <c:formatCode>#,##0</c:formatCode>
                <c:ptCount val="10"/>
                <c:pt idx="0">
                  <c:v>6473</c:v>
                </c:pt>
                <c:pt idx="1">
                  <c:v>5117</c:v>
                </c:pt>
                <c:pt idx="2">
                  <c:v>4296</c:v>
                </c:pt>
                <c:pt idx="3">
                  <c:v>645</c:v>
                </c:pt>
                <c:pt idx="4">
                  <c:v>1101</c:v>
                </c:pt>
                <c:pt idx="5">
                  <c:v>3477</c:v>
                </c:pt>
                <c:pt idx="6">
                  <c:v>2741</c:v>
                </c:pt>
                <c:pt idx="7">
                  <c:v>2588</c:v>
                </c:pt>
                <c:pt idx="8">
                  <c:v>3875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D8B-4B68-8708-02BF574DDED4}"/>
            </c:ext>
          </c:extLst>
        </c:ser>
        <c:ser>
          <c:idx val="1"/>
          <c:order val="1"/>
          <c:tx>
            <c:v>Casos Atendidos</c:v>
          </c:tx>
          <c:spPr>
            <a:solidFill>
              <a:srgbClr val="77933C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8B-4B68-8708-02BF574DDE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('Octubre 20202'!$E$13,'Octubre 20202'!$G$13,'Octubre 20202'!$I$13,'Octubre 20202'!$K$13,'Octubre 20202'!$M$13,'Octubre 20202'!$O$13,'Octubre 20202'!$Q$13,'Octubre 20202'!$S$13,'Octubre 20202'!$U$13,'Octubre 20202'!$W$13)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('Octubre 20202'!$F$15,'Octubre 20202'!$H$15,'Octubre 20202'!$J$15,'Octubre 20202'!$L$15,'Octubre 20202'!$N$15,'Octubre 20202'!$P$15,'Octubre 20202'!$R$15,'Octubre 20202'!$T$15,'Octubre 20202'!$V$15,'Octubre 20202'!$X$15)</c:f>
              <c:numCache>
                <c:formatCode>#,##0</c:formatCode>
                <c:ptCount val="10"/>
                <c:pt idx="0">
                  <c:v>2050</c:v>
                </c:pt>
                <c:pt idx="1">
                  <c:v>1711</c:v>
                </c:pt>
                <c:pt idx="2">
                  <c:v>1447</c:v>
                </c:pt>
                <c:pt idx="3">
                  <c:v>759</c:v>
                </c:pt>
                <c:pt idx="4">
                  <c:v>806</c:v>
                </c:pt>
                <c:pt idx="5">
                  <c:v>473</c:v>
                </c:pt>
                <c:pt idx="6">
                  <c:v>1110</c:v>
                </c:pt>
                <c:pt idx="7">
                  <c:v>1497</c:v>
                </c:pt>
                <c:pt idx="8">
                  <c:v>1958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D8B-4B68-8708-02BF574DD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9335864"/>
        <c:axId val="379336256"/>
        <c:axId val="0"/>
      </c:bar3DChart>
      <c:catAx>
        <c:axId val="379335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9336256"/>
        <c:crosses val="autoZero"/>
        <c:auto val="1"/>
        <c:lblAlgn val="ctr"/>
        <c:lblOffset val="100"/>
        <c:noMultiLvlLbl val="0"/>
      </c:catAx>
      <c:valAx>
        <c:axId val="37933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933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y Casos atendidos por tema Asociado. 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-</a:t>
            </a:r>
            <a:r>
              <a:rPr lang="es-DO" sz="10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Octubre</a:t>
            </a:r>
            <a:r>
              <a:rPr lang="es-D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2020</a:t>
            </a:r>
          </a:p>
        </c:rich>
      </c:tx>
      <c:layout>
        <c:manualLayout>
          <c:xMode val="edge"/>
          <c:yMode val="edge"/>
          <c:x val="0.30381052805511394"/>
          <c:y val="2.9488273960770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D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'Octubre 20202'!$C$14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rgbClr val="5B9BD5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'Octubre 20202'!$B$16:$B$29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'Octubre 20202'!$C$16:$C$29</c:f>
              <c:numCache>
                <c:formatCode>#,##0</c:formatCode>
                <c:ptCount val="14"/>
                <c:pt idx="0">
                  <c:v>66</c:v>
                </c:pt>
                <c:pt idx="1">
                  <c:v>1338</c:v>
                </c:pt>
                <c:pt idx="2">
                  <c:v>3174</c:v>
                </c:pt>
                <c:pt idx="3">
                  <c:v>44</c:v>
                </c:pt>
                <c:pt idx="4">
                  <c:v>19</c:v>
                </c:pt>
                <c:pt idx="5">
                  <c:v>571</c:v>
                </c:pt>
                <c:pt idx="6">
                  <c:v>84</c:v>
                </c:pt>
                <c:pt idx="7">
                  <c:v>270</c:v>
                </c:pt>
                <c:pt idx="8">
                  <c:v>632</c:v>
                </c:pt>
                <c:pt idx="9">
                  <c:v>139</c:v>
                </c:pt>
                <c:pt idx="10">
                  <c:v>19578</c:v>
                </c:pt>
                <c:pt idx="11">
                  <c:v>2816</c:v>
                </c:pt>
                <c:pt idx="12">
                  <c:v>456</c:v>
                </c:pt>
                <c:pt idx="13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D-41CA-84AF-64E4888F6E63}"/>
            </c:ext>
          </c:extLst>
        </c:ser>
        <c:ser>
          <c:idx val="1"/>
          <c:order val="1"/>
          <c:tx>
            <c:strRef>
              <c:f>'Octubre 20202'!$D$14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'Octubre 20202'!$B$16:$B$29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'Octubre 20202'!$D$16:$D$29</c:f>
              <c:numCache>
                <c:formatCode>#,##0</c:formatCode>
                <c:ptCount val="14"/>
                <c:pt idx="0">
                  <c:v>23</c:v>
                </c:pt>
                <c:pt idx="1">
                  <c:v>5748</c:v>
                </c:pt>
                <c:pt idx="2">
                  <c:v>2021</c:v>
                </c:pt>
                <c:pt idx="3">
                  <c:v>60</c:v>
                </c:pt>
                <c:pt idx="4">
                  <c:v>2</c:v>
                </c:pt>
                <c:pt idx="5">
                  <c:v>181</c:v>
                </c:pt>
                <c:pt idx="6">
                  <c:v>104</c:v>
                </c:pt>
                <c:pt idx="7">
                  <c:v>70</c:v>
                </c:pt>
                <c:pt idx="8">
                  <c:v>362</c:v>
                </c:pt>
                <c:pt idx="9">
                  <c:v>1298</c:v>
                </c:pt>
                <c:pt idx="10">
                  <c:v>64</c:v>
                </c:pt>
                <c:pt idx="11">
                  <c:v>137</c:v>
                </c:pt>
                <c:pt idx="12">
                  <c:v>399</c:v>
                </c:pt>
                <c:pt idx="13">
                  <c:v>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D-41CA-84AF-64E4888F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521040"/>
        <c:axId val="380519864"/>
      </c:barChart>
      <c:catAx>
        <c:axId val="380521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0519864"/>
        <c:crosses val="autoZero"/>
        <c:auto val="1"/>
        <c:lblAlgn val="ctr"/>
        <c:lblOffset val="100"/>
        <c:noMultiLvlLbl val="0"/>
      </c:catAx>
      <c:valAx>
        <c:axId val="3805198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052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156883</xdr:colOff>
      <xdr:row>31</xdr:row>
      <xdr:rowOff>100853</xdr:rowOff>
    </xdr:from>
    <xdr:to>
      <xdr:col>23</xdr:col>
      <xdr:colOff>920750</xdr:colOff>
      <xdr:row>51</xdr:row>
      <xdr:rowOff>89646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22411</xdr:colOff>
      <xdr:row>1</xdr:row>
      <xdr:rowOff>33617</xdr:rowOff>
    </xdr:from>
    <xdr:to>
      <xdr:col>21</xdr:col>
      <xdr:colOff>873126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" y="71717"/>
          <a:ext cx="23612290" cy="937933"/>
        </a:xfrm>
        <a:prstGeom prst="rect">
          <a:avLst/>
        </a:prstGeom>
      </xdr:spPr>
    </xdr:pic>
    <xdr:clientData/>
  </xdr:twoCellAnchor>
  <xdr:twoCellAnchor>
    <xdr:from>
      <xdr:col>1</xdr:col>
      <xdr:colOff>11207</xdr:colOff>
      <xdr:row>31</xdr:row>
      <xdr:rowOff>67235</xdr:rowOff>
    </xdr:from>
    <xdr:to>
      <xdr:col>6</xdr:col>
      <xdr:colOff>739590</xdr:colOff>
      <xdr:row>51</xdr:row>
      <xdr:rowOff>78441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53"/>
  <sheetViews>
    <sheetView showGridLines="0" view="pageBreakPreview" zoomScale="60" zoomScaleNormal="85" workbookViewId="0">
      <selection activeCell="AA19" sqref="AA19"/>
    </sheetView>
  </sheetViews>
  <sheetFormatPr baseColWidth="10" defaultRowHeight="15" x14ac:dyDescent="0.25"/>
  <cols>
    <col min="1" max="1" width="0.85546875" customWidth="1"/>
    <col min="2" max="2" width="43.7109375" customWidth="1"/>
    <col min="3" max="3" width="17.85546875" customWidth="1"/>
    <col min="4" max="4" width="15.42578125" customWidth="1"/>
    <col min="5" max="5" width="14.7109375" customWidth="1"/>
    <col min="6" max="6" width="15.85546875" customWidth="1"/>
    <col min="7" max="7" width="14.85546875" customWidth="1"/>
    <col min="8" max="8" width="16.7109375" customWidth="1"/>
    <col min="9" max="9" width="14.5703125" customWidth="1"/>
    <col min="10" max="10" width="14.7109375" customWidth="1"/>
    <col min="11" max="11" width="15.85546875" customWidth="1"/>
    <col min="12" max="12" width="15.140625" customWidth="1"/>
    <col min="13" max="13" width="17" customWidth="1"/>
    <col min="14" max="14" width="16.140625" customWidth="1"/>
    <col min="15" max="15" width="16.42578125" customWidth="1"/>
    <col min="16" max="16" width="14.85546875" customWidth="1"/>
    <col min="17" max="17" width="16.5703125" customWidth="1"/>
    <col min="18" max="18" width="14.140625" customWidth="1"/>
    <col min="19" max="19" width="16" customWidth="1"/>
    <col min="20" max="20" width="14.7109375" customWidth="1"/>
    <col min="21" max="21" width="16.28515625" customWidth="1"/>
    <col min="22" max="23" width="14.42578125" bestFit="1" customWidth="1"/>
    <col min="24" max="24" width="15.7109375" customWidth="1"/>
  </cols>
  <sheetData>
    <row r="1" spans="2:33" ht="3" customHeight="1" thickBot="1" x14ac:dyDescent="0.3"/>
    <row r="2" spans="2:3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4"/>
    </row>
    <row r="3" spans="2:33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8"/>
    </row>
    <row r="4" spans="2:33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"/>
    </row>
    <row r="5" spans="2:33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8"/>
    </row>
    <row r="6" spans="2:33" ht="16.5" thickBot="1" x14ac:dyDescent="0.3">
      <c r="B6" s="46"/>
      <c r="C6" s="47"/>
      <c r="D6" s="47"/>
      <c r="E6" s="47"/>
      <c r="F6" s="47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</row>
    <row r="7" spans="2:33" ht="5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</row>
    <row r="8" spans="2:33" ht="15.75" x14ac:dyDescent="0.25">
      <c r="B8" s="48" t="s">
        <v>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0"/>
    </row>
    <row r="9" spans="2:33" ht="15" customHeight="1" x14ac:dyDescent="0.25">
      <c r="B9" s="48" t="s">
        <v>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0"/>
    </row>
    <row r="10" spans="2:33" ht="15" customHeight="1" x14ac:dyDescent="0.25">
      <c r="B10" s="48" t="s">
        <v>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0"/>
    </row>
    <row r="11" spans="2:33" ht="15" customHeight="1" x14ac:dyDescent="0.25">
      <c r="B11" s="48" t="s">
        <v>37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50"/>
    </row>
    <row r="12" spans="2:33" ht="5.25" customHeight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</row>
    <row r="13" spans="2:33" ht="15.75" customHeight="1" x14ac:dyDescent="0.25">
      <c r="B13" s="44" t="s">
        <v>3</v>
      </c>
      <c r="C13" s="41" t="s">
        <v>4</v>
      </c>
      <c r="D13" s="42"/>
      <c r="E13" s="41" t="s">
        <v>25</v>
      </c>
      <c r="F13" s="42"/>
      <c r="G13" s="41" t="s">
        <v>26</v>
      </c>
      <c r="H13" s="42"/>
      <c r="I13" s="41" t="s">
        <v>27</v>
      </c>
      <c r="J13" s="42"/>
      <c r="K13" s="41" t="s">
        <v>28</v>
      </c>
      <c r="L13" s="42"/>
      <c r="M13" s="41" t="s">
        <v>29</v>
      </c>
      <c r="N13" s="42"/>
      <c r="O13" s="41" t="s">
        <v>31</v>
      </c>
      <c r="P13" s="42"/>
      <c r="Q13" s="41" t="s">
        <v>30</v>
      </c>
      <c r="R13" s="42"/>
      <c r="S13" s="41" t="s">
        <v>32</v>
      </c>
      <c r="T13" s="42"/>
      <c r="U13" s="41" t="s">
        <v>36</v>
      </c>
      <c r="V13" s="42"/>
      <c r="W13" s="41" t="s">
        <v>33</v>
      </c>
      <c r="X13" s="43"/>
      <c r="AB13" s="38"/>
    </row>
    <row r="14" spans="2:33" ht="30" customHeight="1" x14ac:dyDescent="0.25">
      <c r="B14" s="45"/>
      <c r="C14" s="15" t="s">
        <v>34</v>
      </c>
      <c r="D14" s="16" t="s">
        <v>35</v>
      </c>
      <c r="E14" s="15" t="s">
        <v>5</v>
      </c>
      <c r="F14" s="16" t="s">
        <v>6</v>
      </c>
      <c r="G14" s="15" t="s">
        <v>7</v>
      </c>
      <c r="H14" s="16" t="s">
        <v>6</v>
      </c>
      <c r="I14" s="15" t="s">
        <v>5</v>
      </c>
      <c r="J14" s="16" t="s">
        <v>6</v>
      </c>
      <c r="K14" s="15" t="s">
        <v>7</v>
      </c>
      <c r="L14" s="16" t="s">
        <v>6</v>
      </c>
      <c r="M14" s="16" t="s">
        <v>7</v>
      </c>
      <c r="N14" s="16" t="s">
        <v>6</v>
      </c>
      <c r="O14" s="16" t="s">
        <v>7</v>
      </c>
      <c r="P14" s="16" t="s">
        <v>6</v>
      </c>
      <c r="Q14" s="16" t="s">
        <v>7</v>
      </c>
      <c r="R14" s="16" t="s">
        <v>6</v>
      </c>
      <c r="S14" s="16" t="s">
        <v>7</v>
      </c>
      <c r="T14" s="16" t="s">
        <v>6</v>
      </c>
      <c r="U14" s="16" t="s">
        <v>7</v>
      </c>
      <c r="V14" s="16" t="s">
        <v>6</v>
      </c>
      <c r="W14" s="15" t="s">
        <v>7</v>
      </c>
      <c r="X14" s="17" t="s">
        <v>6</v>
      </c>
    </row>
    <row r="15" spans="2:33" x14ac:dyDescent="0.25">
      <c r="B15" s="18" t="s">
        <v>4</v>
      </c>
      <c r="C15" s="19">
        <f>SUM(C16:C29)</f>
        <v>30313</v>
      </c>
      <c r="D15" s="19">
        <f>SUM(D16:D29)</f>
        <v>11811</v>
      </c>
      <c r="E15" s="19">
        <v>6473</v>
      </c>
      <c r="F15" s="19">
        <v>2050</v>
      </c>
      <c r="G15" s="19">
        <v>5117</v>
      </c>
      <c r="H15" s="19">
        <v>1711</v>
      </c>
      <c r="I15" s="19">
        <v>4296</v>
      </c>
      <c r="J15" s="19">
        <v>1447</v>
      </c>
      <c r="K15" s="19">
        <v>645</v>
      </c>
      <c r="L15" s="19">
        <v>759</v>
      </c>
      <c r="M15" s="19">
        <v>1101</v>
      </c>
      <c r="N15" s="19">
        <v>806</v>
      </c>
      <c r="O15" s="19">
        <v>3477</v>
      </c>
      <c r="P15" s="19">
        <v>473</v>
      </c>
      <c r="Q15" s="19">
        <v>2741</v>
      </c>
      <c r="R15" s="19">
        <v>1110</v>
      </c>
      <c r="S15" s="19">
        <v>2588</v>
      </c>
      <c r="T15" s="19">
        <v>1497</v>
      </c>
      <c r="U15" s="19">
        <v>3875</v>
      </c>
      <c r="V15" s="19">
        <v>1958</v>
      </c>
      <c r="W15" s="19"/>
      <c r="X15" s="20"/>
      <c r="Y15" s="21"/>
      <c r="Z15" s="21"/>
      <c r="AA15" s="21"/>
      <c r="AB15" s="21"/>
      <c r="AC15" s="21"/>
      <c r="AD15" s="21"/>
      <c r="AE15" s="21"/>
      <c r="AF15" s="21"/>
      <c r="AG15" s="21"/>
    </row>
    <row r="16" spans="2:33" x14ac:dyDescent="0.25">
      <c r="B16" s="22" t="s">
        <v>8</v>
      </c>
      <c r="C16" s="23">
        <f>E16+G16+I16+K16+M16+O16+Q16+W16+S16+U16</f>
        <v>66</v>
      </c>
      <c r="D16" s="23">
        <f>F16+H16+J16+L16+N16+P16+R16+X16+T16+V16</f>
        <v>23</v>
      </c>
      <c r="E16" s="23">
        <v>14</v>
      </c>
      <c r="F16" s="23">
        <v>10</v>
      </c>
      <c r="G16" s="23">
        <v>13</v>
      </c>
      <c r="H16" s="23">
        <v>4</v>
      </c>
      <c r="I16" s="23">
        <v>8</v>
      </c>
      <c r="J16" s="23">
        <v>3</v>
      </c>
      <c r="K16" s="23">
        <v>6</v>
      </c>
      <c r="L16" s="23">
        <v>0</v>
      </c>
      <c r="M16" s="23">
        <v>4</v>
      </c>
      <c r="N16" s="23">
        <v>0</v>
      </c>
      <c r="O16" s="23">
        <v>4</v>
      </c>
      <c r="P16" s="23">
        <v>0</v>
      </c>
      <c r="Q16" s="23">
        <v>8</v>
      </c>
      <c r="R16" s="23">
        <v>3</v>
      </c>
      <c r="S16" s="23">
        <v>2</v>
      </c>
      <c r="T16" s="23">
        <v>3</v>
      </c>
      <c r="U16" s="23">
        <v>7</v>
      </c>
      <c r="V16" s="23">
        <v>0</v>
      </c>
      <c r="W16" s="23"/>
      <c r="X16" s="24"/>
      <c r="Y16" s="21"/>
      <c r="Z16" s="21"/>
    </row>
    <row r="17" spans="2:26" x14ac:dyDescent="0.25">
      <c r="B17" s="22" t="s">
        <v>9</v>
      </c>
      <c r="C17" s="23">
        <f t="shared" ref="C17:C29" si="0">E17+G17+I17+K17+M17+O17+Q17+W17+S17+U17</f>
        <v>1338</v>
      </c>
      <c r="D17" s="23">
        <f t="shared" ref="D17:D29" si="1">F17+H17+J17+L17+N17+P17+R17+X17+T17+V17</f>
        <v>5748</v>
      </c>
      <c r="E17" s="23">
        <v>302</v>
      </c>
      <c r="F17" s="23">
        <v>1036</v>
      </c>
      <c r="G17" s="23">
        <v>284</v>
      </c>
      <c r="H17" s="23">
        <v>941</v>
      </c>
      <c r="I17" s="23">
        <v>219</v>
      </c>
      <c r="J17" s="23">
        <v>673</v>
      </c>
      <c r="K17" s="23">
        <v>10</v>
      </c>
      <c r="L17" s="23">
        <v>621</v>
      </c>
      <c r="M17" s="23">
        <v>17</v>
      </c>
      <c r="N17" s="23">
        <v>686</v>
      </c>
      <c r="O17" s="23">
        <v>87</v>
      </c>
      <c r="P17" s="23">
        <v>223</v>
      </c>
      <c r="Q17" s="23">
        <v>113</v>
      </c>
      <c r="R17" s="23">
        <v>427</v>
      </c>
      <c r="S17" s="23">
        <v>128</v>
      </c>
      <c r="T17" s="23">
        <v>455</v>
      </c>
      <c r="U17" s="23">
        <v>178</v>
      </c>
      <c r="V17" s="23">
        <v>686</v>
      </c>
      <c r="W17" s="23"/>
      <c r="X17" s="24"/>
      <c r="Y17" s="21"/>
      <c r="Z17" s="21"/>
    </row>
    <row r="18" spans="2:26" x14ac:dyDescent="0.25">
      <c r="B18" s="22" t="s">
        <v>10</v>
      </c>
      <c r="C18" s="23">
        <f t="shared" si="0"/>
        <v>3174</v>
      </c>
      <c r="D18" s="23">
        <f t="shared" si="1"/>
        <v>2021</v>
      </c>
      <c r="E18" s="23">
        <v>691</v>
      </c>
      <c r="F18" s="23">
        <v>469</v>
      </c>
      <c r="G18" s="23">
        <v>633</v>
      </c>
      <c r="H18" s="23">
        <v>404</v>
      </c>
      <c r="I18" s="23">
        <v>436</v>
      </c>
      <c r="J18" s="23">
        <v>287</v>
      </c>
      <c r="K18" s="23">
        <v>38</v>
      </c>
      <c r="L18" s="23">
        <v>69</v>
      </c>
      <c r="M18" s="23">
        <v>43</v>
      </c>
      <c r="N18" s="23">
        <v>36</v>
      </c>
      <c r="O18" s="23">
        <v>277</v>
      </c>
      <c r="P18" s="23">
        <v>70</v>
      </c>
      <c r="Q18" s="23">
        <v>324</v>
      </c>
      <c r="R18" s="23">
        <v>184</v>
      </c>
      <c r="S18" s="23">
        <v>305</v>
      </c>
      <c r="T18" s="23">
        <v>212</v>
      </c>
      <c r="U18" s="23">
        <v>427</v>
      </c>
      <c r="V18" s="23">
        <v>290</v>
      </c>
      <c r="W18" s="23"/>
      <c r="X18" s="24"/>
      <c r="Y18" s="21"/>
      <c r="Z18" s="21"/>
    </row>
    <row r="19" spans="2:26" x14ac:dyDescent="0.25">
      <c r="B19" s="22" t="s">
        <v>11</v>
      </c>
      <c r="C19" s="23">
        <f t="shared" si="0"/>
        <v>44</v>
      </c>
      <c r="D19" s="23">
        <f t="shared" si="1"/>
        <v>60</v>
      </c>
      <c r="E19" s="23">
        <v>12</v>
      </c>
      <c r="F19" s="23">
        <v>11</v>
      </c>
      <c r="G19" s="23">
        <v>12</v>
      </c>
      <c r="H19" s="23">
        <v>10</v>
      </c>
      <c r="I19" s="23">
        <v>3</v>
      </c>
      <c r="J19" s="23">
        <v>10</v>
      </c>
      <c r="K19" s="23">
        <v>2</v>
      </c>
      <c r="L19" s="23">
        <v>1</v>
      </c>
      <c r="M19" s="23">
        <v>0</v>
      </c>
      <c r="N19" s="23">
        <v>0</v>
      </c>
      <c r="O19" s="23">
        <v>3</v>
      </c>
      <c r="P19" s="23">
        <v>8</v>
      </c>
      <c r="Q19" s="23">
        <v>2</v>
      </c>
      <c r="R19" s="23">
        <v>5</v>
      </c>
      <c r="S19" s="23">
        <v>2</v>
      </c>
      <c r="T19" s="23">
        <v>4</v>
      </c>
      <c r="U19" s="23">
        <v>8</v>
      </c>
      <c r="V19" s="23">
        <v>11</v>
      </c>
      <c r="W19" s="23"/>
      <c r="X19" s="24"/>
      <c r="Y19" s="21"/>
      <c r="Z19" s="21"/>
    </row>
    <row r="20" spans="2:26" x14ac:dyDescent="0.25">
      <c r="B20" s="22" t="s">
        <v>12</v>
      </c>
      <c r="C20" s="23">
        <f t="shared" si="0"/>
        <v>19</v>
      </c>
      <c r="D20" s="23">
        <f t="shared" si="1"/>
        <v>2</v>
      </c>
      <c r="E20" s="23">
        <v>0</v>
      </c>
      <c r="F20" s="23">
        <v>0</v>
      </c>
      <c r="G20" s="23">
        <v>1</v>
      </c>
      <c r="H20" s="23">
        <v>0</v>
      </c>
      <c r="I20" s="23">
        <v>0</v>
      </c>
      <c r="J20" s="23">
        <v>2</v>
      </c>
      <c r="K20" s="23">
        <v>7</v>
      </c>
      <c r="L20" s="23">
        <v>0</v>
      </c>
      <c r="M20" s="23">
        <v>1</v>
      </c>
      <c r="N20" s="23">
        <v>0</v>
      </c>
      <c r="O20" s="23">
        <v>0</v>
      </c>
      <c r="P20" s="23">
        <v>0</v>
      </c>
      <c r="Q20" s="23">
        <v>6</v>
      </c>
      <c r="R20" s="23">
        <v>0</v>
      </c>
      <c r="S20" s="23">
        <v>1</v>
      </c>
      <c r="T20" s="23">
        <v>0</v>
      </c>
      <c r="U20" s="23">
        <v>3</v>
      </c>
      <c r="V20" s="23">
        <v>0</v>
      </c>
      <c r="W20" s="23"/>
      <c r="X20" s="24"/>
      <c r="Y20" s="21"/>
      <c r="Z20" s="21"/>
    </row>
    <row r="21" spans="2:26" x14ac:dyDescent="0.25">
      <c r="B21" s="22" t="s">
        <v>13</v>
      </c>
      <c r="C21" s="23">
        <f t="shared" si="0"/>
        <v>571</v>
      </c>
      <c r="D21" s="23">
        <f t="shared" si="1"/>
        <v>181</v>
      </c>
      <c r="E21" s="23">
        <v>97</v>
      </c>
      <c r="F21" s="23">
        <v>25</v>
      </c>
      <c r="G21" s="23">
        <v>115</v>
      </c>
      <c r="H21" s="23">
        <v>29</v>
      </c>
      <c r="I21" s="23">
        <v>85</v>
      </c>
      <c r="J21" s="23">
        <v>24</v>
      </c>
      <c r="K21" s="23">
        <v>12</v>
      </c>
      <c r="L21" s="23">
        <v>9</v>
      </c>
      <c r="M21" s="23">
        <v>34</v>
      </c>
      <c r="N21" s="23">
        <v>3</v>
      </c>
      <c r="O21" s="23">
        <v>76</v>
      </c>
      <c r="P21" s="23">
        <v>17</v>
      </c>
      <c r="Q21" s="23">
        <v>52</v>
      </c>
      <c r="R21" s="23">
        <v>32</v>
      </c>
      <c r="S21" s="23">
        <v>29</v>
      </c>
      <c r="T21" s="23">
        <v>15</v>
      </c>
      <c r="U21" s="23">
        <v>71</v>
      </c>
      <c r="V21" s="23">
        <v>27</v>
      </c>
      <c r="W21" s="23"/>
      <c r="X21" s="24"/>
      <c r="Y21" s="21"/>
      <c r="Z21" s="21"/>
    </row>
    <row r="22" spans="2:26" x14ac:dyDescent="0.25">
      <c r="B22" s="22" t="s">
        <v>14</v>
      </c>
      <c r="C22" s="23">
        <f t="shared" si="0"/>
        <v>84</v>
      </c>
      <c r="D22" s="23">
        <f t="shared" si="1"/>
        <v>104</v>
      </c>
      <c r="E22" s="23">
        <v>24</v>
      </c>
      <c r="F22" s="23">
        <v>24</v>
      </c>
      <c r="G22" s="23">
        <v>20</v>
      </c>
      <c r="H22" s="23">
        <v>28</v>
      </c>
      <c r="I22" s="23">
        <v>16</v>
      </c>
      <c r="J22" s="23">
        <v>12</v>
      </c>
      <c r="K22" s="23">
        <v>0</v>
      </c>
      <c r="L22" s="23">
        <v>7</v>
      </c>
      <c r="M22" s="23">
        <v>0</v>
      </c>
      <c r="N22" s="23">
        <v>6</v>
      </c>
      <c r="O22" s="23">
        <v>3</v>
      </c>
      <c r="P22" s="23">
        <v>1</v>
      </c>
      <c r="Q22" s="23">
        <v>1</v>
      </c>
      <c r="R22" s="23">
        <v>6</v>
      </c>
      <c r="S22" s="23">
        <v>8</v>
      </c>
      <c r="T22" s="23">
        <v>10</v>
      </c>
      <c r="U22" s="23">
        <v>12</v>
      </c>
      <c r="V22" s="23">
        <v>10</v>
      </c>
      <c r="W22" s="23"/>
      <c r="X22" s="24"/>
      <c r="Y22" s="21"/>
      <c r="Z22" s="21"/>
    </row>
    <row r="23" spans="2:26" x14ac:dyDescent="0.25">
      <c r="B23" s="22" t="s">
        <v>15</v>
      </c>
      <c r="C23" s="23">
        <f t="shared" si="0"/>
        <v>270</v>
      </c>
      <c r="D23" s="23">
        <f t="shared" si="1"/>
        <v>70</v>
      </c>
      <c r="E23" s="23">
        <v>32</v>
      </c>
      <c r="F23" s="23">
        <v>17</v>
      </c>
      <c r="G23" s="23">
        <v>27</v>
      </c>
      <c r="H23" s="23">
        <v>18</v>
      </c>
      <c r="I23" s="23">
        <v>14</v>
      </c>
      <c r="J23" s="23">
        <v>6</v>
      </c>
      <c r="K23" s="23">
        <v>53</v>
      </c>
      <c r="L23" s="23">
        <v>0</v>
      </c>
      <c r="M23" s="23">
        <v>49</v>
      </c>
      <c r="N23" s="23">
        <v>2</v>
      </c>
      <c r="O23" s="23">
        <v>29</v>
      </c>
      <c r="P23" s="23">
        <v>0</v>
      </c>
      <c r="Q23" s="23">
        <v>18</v>
      </c>
      <c r="R23" s="23">
        <v>22</v>
      </c>
      <c r="S23" s="23">
        <v>18</v>
      </c>
      <c r="T23" s="23">
        <v>0</v>
      </c>
      <c r="U23" s="23">
        <v>30</v>
      </c>
      <c r="V23" s="23">
        <v>5</v>
      </c>
      <c r="W23" s="23"/>
      <c r="X23" s="24"/>
      <c r="Y23" s="21"/>
      <c r="Z23" s="21"/>
    </row>
    <row r="24" spans="2:26" x14ac:dyDescent="0.25">
      <c r="B24" s="22" t="s">
        <v>16</v>
      </c>
      <c r="C24" s="23">
        <f t="shared" si="0"/>
        <v>632</v>
      </c>
      <c r="D24" s="23">
        <f t="shared" si="1"/>
        <v>362</v>
      </c>
      <c r="E24" s="23">
        <v>140</v>
      </c>
      <c r="F24" s="23">
        <v>75</v>
      </c>
      <c r="G24" s="23">
        <v>96</v>
      </c>
      <c r="H24" s="23">
        <v>39</v>
      </c>
      <c r="I24" s="23">
        <v>56</v>
      </c>
      <c r="J24" s="23">
        <v>14</v>
      </c>
      <c r="K24" s="23">
        <v>3</v>
      </c>
      <c r="L24" s="23">
        <v>1</v>
      </c>
      <c r="M24" s="23">
        <v>10</v>
      </c>
      <c r="N24" s="23">
        <v>1</v>
      </c>
      <c r="O24" s="23">
        <v>14</v>
      </c>
      <c r="P24" s="23">
        <v>0</v>
      </c>
      <c r="Q24" s="23">
        <v>48</v>
      </c>
      <c r="R24" s="23">
        <v>26</v>
      </c>
      <c r="S24" s="23">
        <v>121</v>
      </c>
      <c r="T24" s="23">
        <v>107</v>
      </c>
      <c r="U24" s="23">
        <v>144</v>
      </c>
      <c r="V24" s="23">
        <v>99</v>
      </c>
      <c r="W24" s="23"/>
      <c r="X24" s="24"/>
      <c r="Y24" s="21"/>
      <c r="Z24" s="21"/>
    </row>
    <row r="25" spans="2:26" x14ac:dyDescent="0.25">
      <c r="B25" s="22" t="s">
        <v>17</v>
      </c>
      <c r="C25" s="23">
        <f t="shared" si="0"/>
        <v>139</v>
      </c>
      <c r="D25" s="23">
        <f t="shared" si="1"/>
        <v>1298</v>
      </c>
      <c r="E25" s="23">
        <v>35</v>
      </c>
      <c r="F25" s="23">
        <v>12</v>
      </c>
      <c r="G25" s="23">
        <v>32</v>
      </c>
      <c r="H25" s="23">
        <v>11</v>
      </c>
      <c r="I25" s="23">
        <v>20</v>
      </c>
      <c r="J25" s="23">
        <v>13</v>
      </c>
      <c r="K25" s="23">
        <v>4</v>
      </c>
      <c r="L25" s="23">
        <v>9</v>
      </c>
      <c r="M25" s="23">
        <v>5</v>
      </c>
      <c r="N25" s="23">
        <v>21</v>
      </c>
      <c r="O25" s="23">
        <v>13</v>
      </c>
      <c r="P25" s="23">
        <v>35</v>
      </c>
      <c r="Q25" s="23">
        <v>5</v>
      </c>
      <c r="R25" s="23">
        <v>211</v>
      </c>
      <c r="S25" s="23">
        <v>13</v>
      </c>
      <c r="T25" s="23">
        <v>379</v>
      </c>
      <c r="U25" s="23">
        <v>12</v>
      </c>
      <c r="V25" s="23">
        <v>607</v>
      </c>
      <c r="W25" s="23"/>
      <c r="X25" s="24"/>
      <c r="Y25" s="21"/>
      <c r="Z25" s="21"/>
    </row>
    <row r="26" spans="2:26" x14ac:dyDescent="0.25">
      <c r="B26" s="22" t="s">
        <v>18</v>
      </c>
      <c r="C26" s="23">
        <f t="shared" si="0"/>
        <v>19578</v>
      </c>
      <c r="D26" s="23">
        <f t="shared" si="1"/>
        <v>64</v>
      </c>
      <c r="E26" s="23">
        <v>4356</v>
      </c>
      <c r="F26" s="23">
        <v>22</v>
      </c>
      <c r="G26" s="23">
        <v>3287</v>
      </c>
      <c r="H26" s="23">
        <v>8</v>
      </c>
      <c r="I26" s="23">
        <v>2968</v>
      </c>
      <c r="J26" s="23">
        <v>3</v>
      </c>
      <c r="K26" s="23">
        <v>422</v>
      </c>
      <c r="L26" s="23">
        <v>0</v>
      </c>
      <c r="M26" s="23">
        <v>369</v>
      </c>
      <c r="N26" s="23">
        <v>1</v>
      </c>
      <c r="O26" s="23">
        <v>2594</v>
      </c>
      <c r="P26" s="23">
        <v>0</v>
      </c>
      <c r="Q26" s="23">
        <v>1651</v>
      </c>
      <c r="R26" s="23">
        <v>10</v>
      </c>
      <c r="S26" s="23">
        <v>1672</v>
      </c>
      <c r="T26" s="23">
        <v>9</v>
      </c>
      <c r="U26" s="23">
        <v>2259</v>
      </c>
      <c r="V26" s="23">
        <v>11</v>
      </c>
      <c r="W26" s="23"/>
      <c r="X26" s="24"/>
      <c r="Y26" s="21"/>
      <c r="Z26" s="21"/>
    </row>
    <row r="27" spans="2:26" x14ac:dyDescent="0.25">
      <c r="B27" s="22" t="s">
        <v>19</v>
      </c>
      <c r="C27" s="23">
        <f t="shared" si="0"/>
        <v>2816</v>
      </c>
      <c r="D27" s="23">
        <f t="shared" si="1"/>
        <v>137</v>
      </c>
      <c r="E27" s="23">
        <v>403</v>
      </c>
      <c r="F27" s="23">
        <v>22</v>
      </c>
      <c r="G27" s="23">
        <v>320</v>
      </c>
      <c r="H27" s="23">
        <v>20</v>
      </c>
      <c r="I27" s="23">
        <v>276</v>
      </c>
      <c r="J27" s="23">
        <v>21</v>
      </c>
      <c r="K27" s="23">
        <v>50</v>
      </c>
      <c r="L27" s="23">
        <v>3</v>
      </c>
      <c r="M27" s="23">
        <v>473</v>
      </c>
      <c r="N27" s="23">
        <v>1</v>
      </c>
      <c r="O27" s="23">
        <v>256</v>
      </c>
      <c r="P27" s="23">
        <v>4</v>
      </c>
      <c r="Q27" s="23">
        <v>296</v>
      </c>
      <c r="R27" s="23">
        <v>13</v>
      </c>
      <c r="S27" s="23">
        <v>192</v>
      </c>
      <c r="T27" s="23">
        <v>17</v>
      </c>
      <c r="U27" s="23">
        <v>550</v>
      </c>
      <c r="V27" s="23">
        <v>36</v>
      </c>
      <c r="W27" s="23"/>
      <c r="X27" s="24"/>
      <c r="Y27" s="21"/>
      <c r="Z27" s="21"/>
    </row>
    <row r="28" spans="2:26" x14ac:dyDescent="0.25">
      <c r="B28" s="22" t="s">
        <v>20</v>
      </c>
      <c r="C28" s="23">
        <f t="shared" si="0"/>
        <v>456</v>
      </c>
      <c r="D28" s="23">
        <f t="shared" si="1"/>
        <v>399</v>
      </c>
      <c r="E28" s="23">
        <v>99</v>
      </c>
      <c r="F28" s="23">
        <v>98</v>
      </c>
      <c r="G28" s="23">
        <v>98</v>
      </c>
      <c r="H28" s="23">
        <v>69</v>
      </c>
      <c r="I28" s="23">
        <v>74</v>
      </c>
      <c r="J28" s="23">
        <v>84</v>
      </c>
      <c r="K28" s="23">
        <v>15</v>
      </c>
      <c r="L28" s="23">
        <v>12</v>
      </c>
      <c r="M28" s="23">
        <v>12</v>
      </c>
      <c r="N28" s="23">
        <v>18</v>
      </c>
      <c r="O28" s="23">
        <v>33</v>
      </c>
      <c r="P28" s="23">
        <v>13</v>
      </c>
      <c r="Q28" s="23">
        <v>34</v>
      </c>
      <c r="R28" s="23">
        <v>35</v>
      </c>
      <c r="S28" s="23">
        <v>35</v>
      </c>
      <c r="T28" s="23">
        <v>28</v>
      </c>
      <c r="U28" s="23">
        <v>56</v>
      </c>
      <c r="V28" s="23">
        <v>42</v>
      </c>
      <c r="W28" s="23"/>
      <c r="X28" s="24"/>
      <c r="Y28" s="21"/>
      <c r="Z28" s="21"/>
    </row>
    <row r="29" spans="2:26" x14ac:dyDescent="0.25">
      <c r="B29" s="25" t="s">
        <v>21</v>
      </c>
      <c r="C29" s="37">
        <f t="shared" si="0"/>
        <v>1126</v>
      </c>
      <c r="D29" s="37">
        <f t="shared" si="1"/>
        <v>1342</v>
      </c>
      <c r="E29" s="26">
        <v>268</v>
      </c>
      <c r="F29" s="26">
        <v>229</v>
      </c>
      <c r="G29" s="26">
        <v>179</v>
      </c>
      <c r="H29" s="26">
        <v>130</v>
      </c>
      <c r="I29" s="26">
        <v>121</v>
      </c>
      <c r="J29" s="26">
        <v>295</v>
      </c>
      <c r="K29" s="26">
        <v>23</v>
      </c>
      <c r="L29" s="26">
        <v>27</v>
      </c>
      <c r="M29" s="26">
        <v>84</v>
      </c>
      <c r="N29" s="26">
        <v>31</v>
      </c>
      <c r="O29" s="26">
        <v>88</v>
      </c>
      <c r="P29" s="26">
        <v>102</v>
      </c>
      <c r="Q29" s="26">
        <v>183</v>
      </c>
      <c r="R29" s="26">
        <v>136</v>
      </c>
      <c r="S29" s="26">
        <v>62</v>
      </c>
      <c r="T29" s="26">
        <v>258</v>
      </c>
      <c r="U29" s="26">
        <v>118</v>
      </c>
      <c r="V29" s="26">
        <v>134</v>
      </c>
      <c r="W29" s="26"/>
      <c r="X29" s="27"/>
      <c r="Y29" s="21"/>
      <c r="Z29" s="21"/>
    </row>
    <row r="30" spans="2:26" ht="42.75" customHeight="1" x14ac:dyDescent="0.25">
      <c r="B30" s="40" t="s">
        <v>22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6" x14ac:dyDescent="0.25">
      <c r="B31" s="28" t="s">
        <v>23</v>
      </c>
      <c r="C31" s="29"/>
      <c r="D31" s="29"/>
      <c r="E31" s="29"/>
      <c r="F31" s="29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2:26" x14ac:dyDescent="0.25">
      <c r="B32" s="31"/>
      <c r="C32" s="32"/>
      <c r="D32" s="32"/>
      <c r="E32" s="32"/>
      <c r="F32" s="32"/>
      <c r="G32" s="32"/>
    </row>
    <row r="33" spans="2:8" x14ac:dyDescent="0.25">
      <c r="B33" s="33"/>
      <c r="C33" s="32"/>
      <c r="D33" s="32"/>
      <c r="E33" s="32"/>
      <c r="F33" s="32"/>
      <c r="G33" s="32"/>
    </row>
    <row r="34" spans="2:8" x14ac:dyDescent="0.25">
      <c r="B34" s="34"/>
      <c r="C34" s="32"/>
      <c r="D34" s="32"/>
      <c r="E34" s="32"/>
      <c r="F34" s="32"/>
      <c r="G34" s="32"/>
    </row>
    <row r="35" spans="2:8" x14ac:dyDescent="0.25">
      <c r="B35" s="33"/>
      <c r="C35" s="32"/>
      <c r="D35" s="32"/>
      <c r="E35" s="32"/>
      <c r="F35" s="32"/>
      <c r="G35" s="32"/>
    </row>
    <row r="36" spans="2:8" x14ac:dyDescent="0.25">
      <c r="B36" s="33"/>
      <c r="C36" s="32"/>
      <c r="D36" s="32"/>
      <c r="E36" s="32"/>
      <c r="F36" s="32"/>
      <c r="G36" s="32"/>
      <c r="H36" t="s">
        <v>24</v>
      </c>
    </row>
    <row r="37" spans="2:8" x14ac:dyDescent="0.25">
      <c r="B37" s="33"/>
      <c r="C37" s="32"/>
      <c r="D37" s="32"/>
      <c r="E37" s="32"/>
      <c r="F37" s="32"/>
      <c r="G37" s="32"/>
    </row>
    <row r="38" spans="2:8" x14ac:dyDescent="0.25">
      <c r="B38" s="33"/>
      <c r="C38" s="32"/>
      <c r="D38" s="32"/>
      <c r="E38" s="32"/>
      <c r="F38" s="32"/>
      <c r="G38" s="32"/>
    </row>
    <row r="39" spans="2:8" x14ac:dyDescent="0.25">
      <c r="B39" s="35"/>
      <c r="C39" s="36"/>
      <c r="D39" s="36"/>
      <c r="E39" s="36"/>
      <c r="F39" s="36"/>
      <c r="G39" s="36"/>
    </row>
    <row r="53" spans="2:9" x14ac:dyDescent="0.25">
      <c r="B53" s="28" t="s">
        <v>23</v>
      </c>
      <c r="I53" s="28" t="s">
        <v>23</v>
      </c>
    </row>
  </sheetData>
  <mergeCells count="18">
    <mergeCell ref="B6:F6"/>
    <mergeCell ref="B8:X8"/>
    <mergeCell ref="B9:X9"/>
    <mergeCell ref="B10:X10"/>
    <mergeCell ref="B11:X11"/>
    <mergeCell ref="B30:X30"/>
    <mergeCell ref="U13:V13"/>
    <mergeCell ref="K13:L13"/>
    <mergeCell ref="M13:N13"/>
    <mergeCell ref="O13:P13"/>
    <mergeCell ref="Q13:R13"/>
    <mergeCell ref="S13:T13"/>
    <mergeCell ref="W13:X13"/>
    <mergeCell ref="B13:B14"/>
    <mergeCell ref="C13:D13"/>
    <mergeCell ref="E13:F13"/>
    <mergeCell ref="G13:H13"/>
    <mergeCell ref="I13:J13"/>
  </mergeCells>
  <printOptions horizontalCentered="1"/>
  <pageMargins left="0.15748031496062992" right="0.15748031496062992" top="0.39370078740157483" bottom="0.15748031496062992" header="0.31496062992125984" footer="0.31496062992125984"/>
  <pageSetup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2"/>
  <sheetViews>
    <sheetView tabSelected="1" topLeftCell="A48" zoomScale="85" zoomScaleNormal="85" zoomScaleSheetLayoutView="85" workbookViewId="0">
      <selection activeCell="B55" sqref="B55"/>
    </sheetView>
  </sheetViews>
  <sheetFormatPr baseColWidth="10" defaultRowHeight="15" x14ac:dyDescent="0.25"/>
  <cols>
    <col min="2" max="2" width="25.28515625" customWidth="1"/>
    <col min="3" max="3" width="45.5703125" customWidth="1"/>
    <col min="4" max="5" width="13.5703125" customWidth="1"/>
  </cols>
  <sheetData>
    <row r="1" spans="1:5" ht="15.75" customHeight="1" x14ac:dyDescent="0.25"/>
    <row r="2" spans="1:5" ht="30" customHeight="1" x14ac:dyDescent="0.25">
      <c r="A2" t="s">
        <v>43</v>
      </c>
      <c r="B2" t="s">
        <v>42</v>
      </c>
      <c r="C2" t="s">
        <v>3</v>
      </c>
      <c r="D2" t="s">
        <v>5</v>
      </c>
      <c r="E2" t="s">
        <v>6</v>
      </c>
    </row>
    <row r="3" spans="1:5" x14ac:dyDescent="0.25">
      <c r="A3">
        <v>2023</v>
      </c>
      <c r="B3" t="s">
        <v>38</v>
      </c>
      <c r="C3" t="s">
        <v>8</v>
      </c>
      <c r="D3">
        <v>166</v>
      </c>
      <c r="E3">
        <v>128</v>
      </c>
    </row>
    <row r="4" spans="1:5" x14ac:dyDescent="0.25">
      <c r="A4">
        <v>2023</v>
      </c>
      <c r="B4" t="s">
        <v>38</v>
      </c>
      <c r="C4" t="s">
        <v>9</v>
      </c>
      <c r="D4">
        <v>714</v>
      </c>
      <c r="E4">
        <v>4290</v>
      </c>
    </row>
    <row r="5" spans="1:5" x14ac:dyDescent="0.25">
      <c r="A5">
        <v>2023</v>
      </c>
      <c r="B5" t="s">
        <v>38</v>
      </c>
      <c r="C5" t="s">
        <v>10</v>
      </c>
      <c r="D5">
        <v>1472</v>
      </c>
      <c r="E5">
        <v>2228</v>
      </c>
    </row>
    <row r="6" spans="1:5" x14ac:dyDescent="0.25">
      <c r="A6">
        <v>2023</v>
      </c>
      <c r="B6" t="s">
        <v>38</v>
      </c>
      <c r="C6" t="s">
        <v>11</v>
      </c>
      <c r="D6">
        <v>8</v>
      </c>
      <c r="E6">
        <v>13</v>
      </c>
    </row>
    <row r="7" spans="1:5" x14ac:dyDescent="0.25">
      <c r="A7">
        <v>2023</v>
      </c>
      <c r="B7" t="s">
        <v>38</v>
      </c>
      <c r="C7" t="s">
        <v>12</v>
      </c>
      <c r="D7">
        <v>0</v>
      </c>
      <c r="E7">
        <v>0</v>
      </c>
    </row>
    <row r="8" spans="1:5" x14ac:dyDescent="0.25">
      <c r="A8">
        <v>2023</v>
      </c>
      <c r="B8" t="s">
        <v>38</v>
      </c>
      <c r="C8" t="s">
        <v>13</v>
      </c>
      <c r="D8">
        <v>109</v>
      </c>
      <c r="E8">
        <v>87</v>
      </c>
    </row>
    <row r="9" spans="1:5" x14ac:dyDescent="0.25">
      <c r="A9">
        <v>2023</v>
      </c>
      <c r="B9" t="s">
        <v>38</v>
      </c>
      <c r="C9" t="s">
        <v>14</v>
      </c>
      <c r="D9">
        <v>20</v>
      </c>
      <c r="E9">
        <v>80</v>
      </c>
    </row>
    <row r="10" spans="1:5" x14ac:dyDescent="0.25">
      <c r="A10">
        <v>2023</v>
      </c>
      <c r="B10" t="s">
        <v>38</v>
      </c>
      <c r="C10" t="s">
        <v>15</v>
      </c>
      <c r="D10">
        <v>368</v>
      </c>
      <c r="E10">
        <v>42</v>
      </c>
    </row>
    <row r="11" spans="1:5" x14ac:dyDescent="0.25">
      <c r="A11">
        <v>2023</v>
      </c>
      <c r="B11" t="s">
        <v>38</v>
      </c>
      <c r="C11" t="s">
        <v>16</v>
      </c>
      <c r="D11">
        <v>414</v>
      </c>
      <c r="E11">
        <v>943</v>
      </c>
    </row>
    <row r="12" spans="1:5" x14ac:dyDescent="0.25">
      <c r="A12">
        <v>2023</v>
      </c>
      <c r="B12" t="s">
        <v>38</v>
      </c>
      <c r="C12" t="s">
        <v>17</v>
      </c>
      <c r="D12">
        <v>51</v>
      </c>
      <c r="E12">
        <v>156</v>
      </c>
    </row>
    <row r="13" spans="1:5" x14ac:dyDescent="0.25">
      <c r="A13">
        <v>2023</v>
      </c>
      <c r="B13" t="s">
        <v>38</v>
      </c>
      <c r="C13" t="s">
        <v>18</v>
      </c>
      <c r="D13">
        <v>14293</v>
      </c>
      <c r="E13">
        <v>1422</v>
      </c>
    </row>
    <row r="14" spans="1:5" x14ac:dyDescent="0.25">
      <c r="A14">
        <v>2023</v>
      </c>
      <c r="B14" t="s">
        <v>38</v>
      </c>
      <c r="C14" t="s">
        <v>19</v>
      </c>
      <c r="D14">
        <v>3823</v>
      </c>
      <c r="E14">
        <v>3147</v>
      </c>
    </row>
    <row r="15" spans="1:5" x14ac:dyDescent="0.25">
      <c r="A15">
        <v>2023</v>
      </c>
      <c r="B15" t="s">
        <v>38</v>
      </c>
      <c r="C15" t="s">
        <v>20</v>
      </c>
      <c r="D15">
        <v>156</v>
      </c>
      <c r="E15">
        <v>593</v>
      </c>
    </row>
    <row r="16" spans="1:5" ht="15" customHeight="1" x14ac:dyDescent="0.25">
      <c r="A16">
        <v>2023</v>
      </c>
      <c r="B16" t="s">
        <v>38</v>
      </c>
      <c r="C16" t="s">
        <v>21</v>
      </c>
      <c r="D16">
        <v>708</v>
      </c>
      <c r="E16">
        <v>839</v>
      </c>
    </row>
    <row r="17" spans="1:5" x14ac:dyDescent="0.25">
      <c r="A17">
        <v>2023</v>
      </c>
      <c r="B17" t="s">
        <v>39</v>
      </c>
      <c r="C17" t="s">
        <v>8</v>
      </c>
      <c r="D17">
        <v>253</v>
      </c>
      <c r="E17">
        <v>152</v>
      </c>
    </row>
    <row r="18" spans="1:5" x14ac:dyDescent="0.25">
      <c r="A18">
        <v>2023</v>
      </c>
      <c r="B18" t="s">
        <v>39</v>
      </c>
      <c r="C18" t="s">
        <v>9</v>
      </c>
      <c r="D18">
        <v>763</v>
      </c>
      <c r="E18">
        <v>4121</v>
      </c>
    </row>
    <row r="19" spans="1:5" x14ac:dyDescent="0.25">
      <c r="A19">
        <v>2023</v>
      </c>
      <c r="B19" t="s">
        <v>39</v>
      </c>
      <c r="C19" t="s">
        <v>10</v>
      </c>
      <c r="D19">
        <v>1580</v>
      </c>
      <c r="E19">
        <v>2491</v>
      </c>
    </row>
    <row r="20" spans="1:5" x14ac:dyDescent="0.25">
      <c r="A20">
        <v>2023</v>
      </c>
      <c r="B20" t="s">
        <v>39</v>
      </c>
      <c r="C20" t="s">
        <v>11</v>
      </c>
      <c r="D20">
        <v>9</v>
      </c>
      <c r="E20">
        <v>12</v>
      </c>
    </row>
    <row r="21" spans="1:5" x14ac:dyDescent="0.25">
      <c r="A21">
        <v>2023</v>
      </c>
      <c r="B21" t="s">
        <v>39</v>
      </c>
      <c r="C21" t="s">
        <v>12</v>
      </c>
      <c r="D21">
        <v>0</v>
      </c>
      <c r="E21">
        <v>0</v>
      </c>
    </row>
    <row r="22" spans="1:5" x14ac:dyDescent="0.25">
      <c r="A22">
        <v>2023</v>
      </c>
      <c r="B22" t="s">
        <v>39</v>
      </c>
      <c r="C22" t="s">
        <v>13</v>
      </c>
      <c r="D22">
        <v>145</v>
      </c>
      <c r="E22">
        <v>105</v>
      </c>
    </row>
    <row r="23" spans="1:5" x14ac:dyDescent="0.25">
      <c r="A23">
        <v>2023</v>
      </c>
      <c r="B23" t="s">
        <v>39</v>
      </c>
      <c r="C23" t="s">
        <v>14</v>
      </c>
      <c r="D23">
        <v>15</v>
      </c>
      <c r="E23">
        <v>61</v>
      </c>
    </row>
    <row r="24" spans="1:5" x14ac:dyDescent="0.25">
      <c r="A24">
        <v>2023</v>
      </c>
      <c r="B24" t="s">
        <v>39</v>
      </c>
      <c r="C24" t="s">
        <v>15</v>
      </c>
      <c r="D24">
        <v>424</v>
      </c>
      <c r="E24">
        <v>145</v>
      </c>
    </row>
    <row r="25" spans="1:5" x14ac:dyDescent="0.25">
      <c r="A25">
        <v>2023</v>
      </c>
      <c r="B25" t="s">
        <v>39</v>
      </c>
      <c r="C25" t="s">
        <v>16</v>
      </c>
      <c r="D25">
        <v>496</v>
      </c>
      <c r="E25">
        <v>267</v>
      </c>
    </row>
    <row r="26" spans="1:5" x14ac:dyDescent="0.25">
      <c r="A26">
        <v>2023</v>
      </c>
      <c r="B26" t="s">
        <v>39</v>
      </c>
      <c r="C26" t="s">
        <v>17</v>
      </c>
      <c r="D26">
        <v>69</v>
      </c>
      <c r="E26">
        <v>39</v>
      </c>
    </row>
    <row r="27" spans="1:5" x14ac:dyDescent="0.25">
      <c r="A27">
        <v>2023</v>
      </c>
      <c r="B27" t="s">
        <v>39</v>
      </c>
      <c r="C27" t="s">
        <v>18</v>
      </c>
      <c r="D27">
        <v>15501</v>
      </c>
      <c r="E27">
        <v>1855</v>
      </c>
    </row>
    <row r="28" spans="1:5" x14ac:dyDescent="0.25">
      <c r="A28">
        <v>2023</v>
      </c>
      <c r="B28" t="s">
        <v>39</v>
      </c>
      <c r="C28" t="s">
        <v>19</v>
      </c>
      <c r="D28">
        <v>3588</v>
      </c>
      <c r="E28">
        <v>2550</v>
      </c>
    </row>
    <row r="29" spans="1:5" x14ac:dyDescent="0.25">
      <c r="A29">
        <v>2023</v>
      </c>
      <c r="B29" t="s">
        <v>39</v>
      </c>
      <c r="C29" t="s">
        <v>20</v>
      </c>
      <c r="D29">
        <v>147</v>
      </c>
      <c r="E29">
        <v>515</v>
      </c>
    </row>
    <row r="30" spans="1:5" x14ac:dyDescent="0.25">
      <c r="A30">
        <v>2023</v>
      </c>
      <c r="B30" t="s">
        <v>39</v>
      </c>
      <c r="C30" t="s">
        <v>21</v>
      </c>
      <c r="D30">
        <v>659</v>
      </c>
      <c r="E30">
        <v>1178</v>
      </c>
    </row>
    <row r="31" spans="1:5" x14ac:dyDescent="0.25">
      <c r="A31">
        <v>2023</v>
      </c>
      <c r="B31" t="s">
        <v>40</v>
      </c>
      <c r="C31" s="22" t="s">
        <v>8</v>
      </c>
      <c r="D31">
        <v>133</v>
      </c>
      <c r="E31">
        <v>79</v>
      </c>
    </row>
    <row r="32" spans="1:5" x14ac:dyDescent="0.25">
      <c r="A32">
        <v>2023</v>
      </c>
      <c r="B32" t="s">
        <v>40</v>
      </c>
      <c r="C32" s="22" t="s">
        <v>9</v>
      </c>
      <c r="D32">
        <v>636</v>
      </c>
      <c r="E32">
        <v>4312</v>
      </c>
    </row>
    <row r="33" spans="1:5" x14ac:dyDescent="0.25">
      <c r="A33">
        <v>2023</v>
      </c>
      <c r="B33" t="s">
        <v>40</v>
      </c>
      <c r="C33" s="22" t="s">
        <v>10</v>
      </c>
      <c r="D33">
        <v>1258</v>
      </c>
      <c r="E33">
        <v>2540</v>
      </c>
    </row>
    <row r="34" spans="1:5" x14ac:dyDescent="0.25">
      <c r="A34">
        <v>2023</v>
      </c>
      <c r="B34" t="s">
        <v>40</v>
      </c>
      <c r="C34" s="22" t="s">
        <v>11</v>
      </c>
      <c r="D34">
        <v>3</v>
      </c>
      <c r="E34">
        <v>8</v>
      </c>
    </row>
    <row r="35" spans="1:5" x14ac:dyDescent="0.25">
      <c r="A35">
        <v>2023</v>
      </c>
      <c r="B35" t="s">
        <v>40</v>
      </c>
      <c r="C35" s="22" t="s">
        <v>12</v>
      </c>
      <c r="D35">
        <v>0</v>
      </c>
      <c r="E35">
        <v>0</v>
      </c>
    </row>
    <row r="36" spans="1:5" x14ac:dyDescent="0.25">
      <c r="A36">
        <v>2023</v>
      </c>
      <c r="B36" t="s">
        <v>40</v>
      </c>
      <c r="C36" s="22" t="s">
        <v>13</v>
      </c>
      <c r="D36">
        <v>134</v>
      </c>
      <c r="E36">
        <v>134</v>
      </c>
    </row>
    <row r="37" spans="1:5" x14ac:dyDescent="0.25">
      <c r="A37">
        <v>2023</v>
      </c>
      <c r="B37" t="s">
        <v>40</v>
      </c>
      <c r="C37" s="22" t="s">
        <v>14</v>
      </c>
      <c r="D37">
        <v>9</v>
      </c>
      <c r="E37">
        <v>107</v>
      </c>
    </row>
    <row r="38" spans="1:5" x14ac:dyDescent="0.25">
      <c r="A38">
        <v>2023</v>
      </c>
      <c r="B38" t="s">
        <v>40</v>
      </c>
      <c r="C38" s="22" t="s">
        <v>15</v>
      </c>
      <c r="D38">
        <v>398</v>
      </c>
      <c r="E38">
        <v>282</v>
      </c>
    </row>
    <row r="39" spans="1:5" x14ac:dyDescent="0.25">
      <c r="A39">
        <v>2023</v>
      </c>
      <c r="B39" t="s">
        <v>40</v>
      </c>
      <c r="C39" s="22" t="s">
        <v>16</v>
      </c>
      <c r="D39">
        <v>158</v>
      </c>
      <c r="E39">
        <v>242</v>
      </c>
    </row>
    <row r="40" spans="1:5" x14ac:dyDescent="0.25">
      <c r="A40">
        <v>2023</v>
      </c>
      <c r="B40" t="s">
        <v>40</v>
      </c>
      <c r="C40" s="22" t="s">
        <v>17</v>
      </c>
      <c r="D40">
        <v>33</v>
      </c>
      <c r="E40">
        <v>19</v>
      </c>
    </row>
    <row r="41" spans="1:5" x14ac:dyDescent="0.25">
      <c r="A41">
        <v>2023</v>
      </c>
      <c r="B41" s="6" t="s">
        <v>40</v>
      </c>
      <c r="C41" s="39" t="s">
        <v>18</v>
      </c>
      <c r="D41">
        <v>11388</v>
      </c>
      <c r="E41">
        <v>2256</v>
      </c>
    </row>
    <row r="42" spans="1:5" x14ac:dyDescent="0.25">
      <c r="A42">
        <v>2023</v>
      </c>
      <c r="B42" s="6" t="s">
        <v>40</v>
      </c>
      <c r="C42" s="39" t="s">
        <v>19</v>
      </c>
      <c r="D42">
        <v>3789</v>
      </c>
      <c r="E42">
        <v>2009</v>
      </c>
    </row>
    <row r="43" spans="1:5" x14ac:dyDescent="0.25">
      <c r="A43">
        <v>2023</v>
      </c>
      <c r="B43" s="6" t="s">
        <v>40</v>
      </c>
      <c r="C43" s="39" t="s">
        <v>20</v>
      </c>
      <c r="D43">
        <v>102</v>
      </c>
      <c r="E43">
        <v>538</v>
      </c>
    </row>
    <row r="44" spans="1:5" x14ac:dyDescent="0.25">
      <c r="A44">
        <v>2023</v>
      </c>
      <c r="B44" s="6" t="s">
        <v>40</v>
      </c>
      <c r="C44" s="39" t="s">
        <v>21</v>
      </c>
      <c r="D44">
        <v>515</v>
      </c>
      <c r="E44">
        <v>1018</v>
      </c>
    </row>
    <row r="45" spans="1:5" x14ac:dyDescent="0.25">
      <c r="A45">
        <v>2023</v>
      </c>
      <c r="B45" s="6" t="s">
        <v>41</v>
      </c>
      <c r="C45" s="6" t="s">
        <v>8</v>
      </c>
      <c r="D45">
        <v>278</v>
      </c>
      <c r="E45">
        <v>35</v>
      </c>
    </row>
    <row r="46" spans="1:5" x14ac:dyDescent="0.25">
      <c r="A46">
        <v>2023</v>
      </c>
      <c r="B46" s="6" t="s">
        <v>41</v>
      </c>
      <c r="C46" s="6" t="s">
        <v>9</v>
      </c>
      <c r="D46">
        <v>750</v>
      </c>
      <c r="E46">
        <v>1360</v>
      </c>
    </row>
    <row r="47" spans="1:5" x14ac:dyDescent="0.25">
      <c r="A47">
        <v>2023</v>
      </c>
      <c r="B47" s="6" t="s">
        <v>41</v>
      </c>
      <c r="C47" t="s">
        <v>10</v>
      </c>
      <c r="D47">
        <v>1240</v>
      </c>
      <c r="E47">
        <v>564</v>
      </c>
    </row>
    <row r="48" spans="1:5" x14ac:dyDescent="0.25">
      <c r="A48">
        <v>2023</v>
      </c>
      <c r="B48" s="6" t="s">
        <v>41</v>
      </c>
      <c r="C48" t="s">
        <v>11</v>
      </c>
      <c r="D48">
        <v>7</v>
      </c>
      <c r="E48">
        <v>5</v>
      </c>
    </row>
    <row r="49" spans="1:5" x14ac:dyDescent="0.25">
      <c r="A49">
        <v>2023</v>
      </c>
      <c r="B49" s="6" t="s">
        <v>41</v>
      </c>
      <c r="C49" t="s">
        <v>12</v>
      </c>
      <c r="D49">
        <v>70</v>
      </c>
      <c r="E49">
        <v>0</v>
      </c>
    </row>
    <row r="50" spans="1:5" x14ac:dyDescent="0.25">
      <c r="A50">
        <v>2023</v>
      </c>
      <c r="B50" s="6" t="s">
        <v>41</v>
      </c>
      <c r="C50" t="s">
        <v>13</v>
      </c>
      <c r="D50">
        <v>166</v>
      </c>
      <c r="E50">
        <v>42</v>
      </c>
    </row>
    <row r="51" spans="1:5" x14ac:dyDescent="0.25">
      <c r="A51">
        <v>2023</v>
      </c>
      <c r="B51" s="6" t="s">
        <v>41</v>
      </c>
      <c r="C51" t="s">
        <v>14</v>
      </c>
      <c r="D51">
        <v>13</v>
      </c>
      <c r="E51">
        <v>12</v>
      </c>
    </row>
    <row r="52" spans="1:5" x14ac:dyDescent="0.25">
      <c r="A52">
        <v>2023</v>
      </c>
      <c r="B52" s="6" t="s">
        <v>41</v>
      </c>
      <c r="C52" t="s">
        <v>15</v>
      </c>
      <c r="D52">
        <v>756</v>
      </c>
      <c r="E52">
        <v>102</v>
      </c>
    </row>
    <row r="53" spans="1:5" x14ac:dyDescent="0.25">
      <c r="A53">
        <v>2023</v>
      </c>
      <c r="B53" s="6" t="s">
        <v>41</v>
      </c>
      <c r="C53" t="s">
        <v>16</v>
      </c>
      <c r="D53">
        <v>259</v>
      </c>
      <c r="E53">
        <v>107</v>
      </c>
    </row>
    <row r="54" spans="1:5" x14ac:dyDescent="0.25">
      <c r="A54">
        <v>2023</v>
      </c>
      <c r="B54" s="6" t="s">
        <v>41</v>
      </c>
      <c r="C54" t="s">
        <v>17</v>
      </c>
      <c r="D54">
        <v>47</v>
      </c>
      <c r="E54">
        <v>8</v>
      </c>
    </row>
    <row r="55" spans="1:5" x14ac:dyDescent="0.25">
      <c r="A55">
        <v>2023</v>
      </c>
      <c r="B55" s="6" t="s">
        <v>41</v>
      </c>
      <c r="C55" t="s">
        <v>18</v>
      </c>
      <c r="D55">
        <v>19814</v>
      </c>
      <c r="E55">
        <v>322</v>
      </c>
    </row>
    <row r="56" spans="1:5" x14ac:dyDescent="0.25">
      <c r="A56">
        <v>2023</v>
      </c>
      <c r="B56" s="6" t="s">
        <v>41</v>
      </c>
      <c r="C56" t="s">
        <v>19</v>
      </c>
      <c r="D56">
        <v>11533</v>
      </c>
      <c r="E56">
        <v>637</v>
      </c>
    </row>
    <row r="57" spans="1:5" x14ac:dyDescent="0.25">
      <c r="A57">
        <v>2023</v>
      </c>
      <c r="B57" s="6" t="s">
        <v>41</v>
      </c>
      <c r="C57" t="s">
        <v>20</v>
      </c>
      <c r="D57">
        <v>159</v>
      </c>
      <c r="E57">
        <v>178</v>
      </c>
    </row>
    <row r="58" spans="1:5" x14ac:dyDescent="0.25">
      <c r="A58">
        <v>2023</v>
      </c>
      <c r="B58" s="6" t="s">
        <v>41</v>
      </c>
      <c r="C58" t="s">
        <v>21</v>
      </c>
      <c r="D58">
        <v>655</v>
      </c>
      <c r="E58">
        <v>389</v>
      </c>
    </row>
    <row r="59" spans="1:5" x14ac:dyDescent="0.25">
      <c r="A59">
        <v>2024</v>
      </c>
      <c r="B59" s="36" t="s">
        <v>38</v>
      </c>
      <c r="C59" s="6" t="s">
        <v>8</v>
      </c>
      <c r="D59">
        <v>424</v>
      </c>
      <c r="E59">
        <v>318</v>
      </c>
    </row>
    <row r="60" spans="1:5" x14ac:dyDescent="0.25">
      <c r="A60">
        <v>2024</v>
      </c>
      <c r="B60" s="36" t="s">
        <v>38</v>
      </c>
      <c r="C60" s="6" t="s">
        <v>9</v>
      </c>
      <c r="D60">
        <v>721</v>
      </c>
      <c r="E60">
        <v>3879</v>
      </c>
    </row>
    <row r="61" spans="1:5" x14ac:dyDescent="0.25">
      <c r="A61">
        <v>2024</v>
      </c>
      <c r="B61" s="36" t="s">
        <v>38</v>
      </c>
      <c r="C61" t="s">
        <v>10</v>
      </c>
      <c r="D61">
        <v>1078</v>
      </c>
      <c r="E61">
        <v>2115</v>
      </c>
    </row>
    <row r="62" spans="1:5" x14ac:dyDescent="0.25">
      <c r="A62">
        <v>2024</v>
      </c>
      <c r="B62" s="36" t="s">
        <v>38</v>
      </c>
      <c r="C62" t="s">
        <v>11</v>
      </c>
      <c r="D62">
        <v>7</v>
      </c>
      <c r="E62">
        <v>5</v>
      </c>
    </row>
    <row r="63" spans="1:5" x14ac:dyDescent="0.25">
      <c r="A63">
        <v>2024</v>
      </c>
      <c r="B63" s="36" t="s">
        <v>38</v>
      </c>
      <c r="C63" t="s">
        <v>12</v>
      </c>
      <c r="D63">
        <v>84</v>
      </c>
      <c r="E63">
        <v>0</v>
      </c>
    </row>
    <row r="64" spans="1:5" x14ac:dyDescent="0.25">
      <c r="A64">
        <v>2024</v>
      </c>
      <c r="B64" s="36" t="s">
        <v>38</v>
      </c>
      <c r="C64" t="s">
        <v>13</v>
      </c>
      <c r="D64">
        <v>120</v>
      </c>
      <c r="E64">
        <v>70</v>
      </c>
    </row>
    <row r="65" spans="1:5" x14ac:dyDescent="0.25">
      <c r="A65">
        <v>2024</v>
      </c>
      <c r="B65" s="36" t="s">
        <v>38</v>
      </c>
      <c r="C65" t="s">
        <v>14</v>
      </c>
      <c r="D65">
        <v>23</v>
      </c>
      <c r="E65">
        <v>85</v>
      </c>
    </row>
    <row r="66" spans="1:5" x14ac:dyDescent="0.25">
      <c r="A66">
        <v>2024</v>
      </c>
      <c r="B66" s="36" t="s">
        <v>38</v>
      </c>
      <c r="C66" t="s">
        <v>15</v>
      </c>
      <c r="D66">
        <v>796</v>
      </c>
      <c r="E66">
        <v>325</v>
      </c>
    </row>
    <row r="67" spans="1:5" x14ac:dyDescent="0.25">
      <c r="A67">
        <v>2024</v>
      </c>
      <c r="B67" s="36" t="s">
        <v>38</v>
      </c>
      <c r="C67" t="s">
        <v>16</v>
      </c>
      <c r="D67">
        <v>244</v>
      </c>
      <c r="E67">
        <v>280</v>
      </c>
    </row>
    <row r="68" spans="1:5" x14ac:dyDescent="0.25">
      <c r="A68">
        <v>2024</v>
      </c>
      <c r="B68" s="36" t="s">
        <v>38</v>
      </c>
      <c r="C68" t="s">
        <v>17</v>
      </c>
      <c r="D68">
        <v>44</v>
      </c>
      <c r="E68">
        <v>25</v>
      </c>
    </row>
    <row r="69" spans="1:5" x14ac:dyDescent="0.25">
      <c r="A69">
        <v>2024</v>
      </c>
      <c r="B69" s="36" t="s">
        <v>38</v>
      </c>
      <c r="C69" t="s">
        <v>18</v>
      </c>
      <c r="D69">
        <v>25629</v>
      </c>
      <c r="E69">
        <v>2502</v>
      </c>
    </row>
    <row r="70" spans="1:5" x14ac:dyDescent="0.25">
      <c r="A70">
        <v>2024</v>
      </c>
      <c r="B70" s="36" t="s">
        <v>38</v>
      </c>
      <c r="C70" t="s">
        <v>19</v>
      </c>
      <c r="D70">
        <v>15370</v>
      </c>
      <c r="E70">
        <v>1486</v>
      </c>
    </row>
    <row r="71" spans="1:5" x14ac:dyDescent="0.25">
      <c r="A71">
        <v>2024</v>
      </c>
      <c r="B71" s="36" t="s">
        <v>38</v>
      </c>
      <c r="C71" t="s">
        <v>20</v>
      </c>
      <c r="D71">
        <v>157</v>
      </c>
      <c r="E71">
        <v>504</v>
      </c>
    </row>
    <row r="72" spans="1:5" x14ac:dyDescent="0.25">
      <c r="A72">
        <v>2024</v>
      </c>
      <c r="B72" s="36" t="s">
        <v>38</v>
      </c>
      <c r="C72" t="s">
        <v>21</v>
      </c>
      <c r="D72">
        <v>469</v>
      </c>
      <c r="E72">
        <v>866</v>
      </c>
    </row>
  </sheetData>
  <printOptions horizontalCentered="1"/>
  <pageMargins left="0.15748031496062992" right="0.15748031496062992" top="0.39370078740157483" bottom="0.15748031496062992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20202</vt:lpstr>
      <vt:lpstr>DATA CRUDA</vt:lpstr>
      <vt:lpstr>'Octubre 20202'!Área_de_impresión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Jesús Bryan Vallejo Paniagua</cp:lastModifiedBy>
  <cp:lastPrinted>2022-01-13T03:07:27Z</cp:lastPrinted>
  <dcterms:created xsi:type="dcterms:W3CDTF">2016-05-23T14:49:26Z</dcterms:created>
  <dcterms:modified xsi:type="dcterms:W3CDTF">2024-04-11T18:30:03Z</dcterms:modified>
</cp:coreProperties>
</file>