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\\storagesrv\Archivos\Dirección actuarial\12. Gerencia de Estadísticas\30. Estadísticas Institucionales\2021\Est_Inst_Publicación\Junio_2021\Excel_Est_Int_Junio_2021\"/>
    </mc:Choice>
  </mc:AlternateContent>
  <xr:revisionPtr revIDLastSave="0" documentId="13_ncr:1_{D53F9870-29AC-4BC0-B4BC-A6B0A933B7CE}" xr6:coauthVersionLast="36" xr6:coauthVersionMax="36" xr10:uidLastSave="{00000000-0000-0000-0000-000000000000}"/>
  <bookViews>
    <workbookView xWindow="0" yWindow="0" windowWidth="20490" windowHeight="7545" tabRatio="916" firstSheet="55" activeTab="63" xr2:uid="{00000000-000D-0000-FFFF-FFFF00000000}"/>
  </bookViews>
  <sheets>
    <sheet name="Enero-Diciembre 2015" sheetId="2" r:id="rId1"/>
    <sheet name="Marzo 2016" sheetId="1" r:id="rId2"/>
    <sheet name="Abril 2016" sheetId="3" r:id="rId3"/>
    <sheet name="Mayo 2016" sheetId="4" r:id="rId4"/>
    <sheet name="Junio 2016" sheetId="5" r:id="rId5"/>
    <sheet name="Julio 2016" sheetId="6" r:id="rId6"/>
    <sheet name="Agosto 2016" sheetId="7" r:id="rId7"/>
    <sheet name="Septiembre 2016" sheetId="8" r:id="rId8"/>
    <sheet name="Octubre 2016" sheetId="9" r:id="rId9"/>
    <sheet name="Noviembre 2016" sheetId="10" r:id="rId10"/>
    <sheet name="Diciembre 2016" sheetId="11" r:id="rId11"/>
    <sheet name="Enero 2017" sheetId="12" r:id="rId12"/>
    <sheet name="Febrero 2017" sheetId="13" r:id="rId13"/>
    <sheet name="Abril 2017" sheetId="14" r:id="rId14"/>
    <sheet name="Mayo 2017" sheetId="15" r:id="rId15"/>
    <sheet name="Junio 2017" sheetId="16" r:id="rId16"/>
    <sheet name="Julio 2017" sheetId="17" r:id="rId17"/>
    <sheet name="Agosto 2017" sheetId="18" r:id="rId18"/>
    <sheet name="Septiembre 2017" sheetId="19" r:id="rId19"/>
    <sheet name="Octubre 2017" sheetId="20" r:id="rId20"/>
    <sheet name="Noviembre 2017" sheetId="21" r:id="rId21"/>
    <sheet name="Diciembre 2017" sheetId="22" r:id="rId22"/>
    <sheet name="Enero 2018" sheetId="23" r:id="rId23"/>
    <sheet name="Febrero 2018" sheetId="24" r:id="rId24"/>
    <sheet name="Marzo 2018" sheetId="25" r:id="rId25"/>
    <sheet name="Abril 2018" sheetId="26" r:id="rId26"/>
    <sheet name="Mayo 2018" sheetId="27" r:id="rId27"/>
    <sheet name="Junio 2018" sheetId="28" r:id="rId28"/>
    <sheet name="Julio 2018" sheetId="29" r:id="rId29"/>
    <sheet name="Agosto 2018" sheetId="30" r:id="rId30"/>
    <sheet name="Septiembre 2018" sheetId="31" r:id="rId31"/>
    <sheet name="Octubre 2018" sheetId="32" r:id="rId32"/>
    <sheet name="Noviembre 2018" sheetId="33" r:id="rId33"/>
    <sheet name="Diciembre 2018" sheetId="34" r:id="rId34"/>
    <sheet name="Enero 2019" sheetId="35" r:id="rId35"/>
    <sheet name="Febrero 2019" sheetId="36" r:id="rId36"/>
    <sheet name="Marzo 2019" sheetId="37" r:id="rId37"/>
    <sheet name="Abril 2019" sheetId="38" r:id="rId38"/>
    <sheet name="Mayo 2019" sheetId="39" r:id="rId39"/>
    <sheet name="Junio 2019" sheetId="40" r:id="rId40"/>
    <sheet name="Julio 2019" sheetId="41" r:id="rId41"/>
    <sheet name="Agosto 2019" sheetId="42" r:id="rId42"/>
    <sheet name="Septiembre 2019" sheetId="43" r:id="rId43"/>
    <sheet name="Octubre 2019" sheetId="44" r:id="rId44"/>
    <sheet name="Noviembre 2019" sheetId="45" r:id="rId45"/>
    <sheet name="Diciembre 2019" sheetId="46" r:id="rId46"/>
    <sheet name="Enero 2020" sheetId="47" r:id="rId47"/>
    <sheet name="Febrero 2020" sheetId="48" r:id="rId48"/>
    <sheet name="Marzo 2020" sheetId="49" r:id="rId49"/>
    <sheet name="Abril 2020" sheetId="50" r:id="rId50"/>
    <sheet name="Mayo 2020" sheetId="51" r:id="rId51"/>
    <sheet name="Junio 2020 " sheetId="52" r:id="rId52"/>
    <sheet name="Julio 2020" sheetId="53" r:id="rId53"/>
    <sheet name="Agosto 2020 " sheetId="54" r:id="rId54"/>
    <sheet name="Septiembre 2020" sheetId="55" r:id="rId55"/>
    <sheet name="Octubre 2020" sheetId="56" r:id="rId56"/>
    <sheet name="Noviembre 2020" sheetId="57" r:id="rId57"/>
    <sheet name="Diciembre 2020" sheetId="58" r:id="rId58"/>
    <sheet name="Enero 2021" sheetId="59" r:id="rId59"/>
    <sheet name="Febrero 2021 " sheetId="60" r:id="rId60"/>
    <sheet name="Marzo 2021" sheetId="61" r:id="rId61"/>
    <sheet name="Abril 2021" sheetId="62" r:id="rId62"/>
    <sheet name="Mayo 2021 " sheetId="64" r:id="rId63"/>
    <sheet name="Junio 2021" sheetId="63" r:id="rId64"/>
  </sheets>
  <definedNames>
    <definedName name="_xlnm.Print_Area" localSheetId="2">'Abril 2016'!$A$1:$F$68</definedName>
    <definedName name="_xlnm.Print_Area" localSheetId="13">'Abril 2017'!$A$1:$G$69</definedName>
    <definedName name="_xlnm.Print_Area" localSheetId="25">'Abril 2018'!$A$1:$G$69</definedName>
    <definedName name="_xlnm.Print_Area" localSheetId="37">'Abril 2019'!$A$1:$G$67</definedName>
    <definedName name="_xlnm.Print_Area" localSheetId="49">'Abril 2020'!$A$1:$G$67</definedName>
    <definedName name="_xlnm.Print_Area" localSheetId="61">'Abril 2021'!$A$1:$G$67</definedName>
    <definedName name="_xlnm.Print_Area" localSheetId="6">'Agosto 2016'!$A$1:$G$69</definedName>
    <definedName name="_xlnm.Print_Area" localSheetId="17">'Agosto 2017'!$A$1:$G$69</definedName>
    <definedName name="_xlnm.Print_Area" localSheetId="29">'Agosto 2018'!$A$1:$G$70</definedName>
    <definedName name="_xlnm.Print_Area" localSheetId="41">'Agosto 2019'!$A$1:$G$67</definedName>
    <definedName name="_xlnm.Print_Area" localSheetId="53">'Agosto 2020 '!$A$1:$G$67</definedName>
    <definedName name="_xlnm.Print_Area" localSheetId="10">'Diciembre 2016'!$A$1:$G$69</definedName>
    <definedName name="_xlnm.Print_Area" localSheetId="21">'Diciembre 2017'!$A$1:$G$69</definedName>
    <definedName name="_xlnm.Print_Area" localSheetId="33">'Diciembre 2018'!$A$1:$G$67</definedName>
    <definedName name="_xlnm.Print_Area" localSheetId="45">'Diciembre 2019'!$A$1:$G$70</definedName>
    <definedName name="_xlnm.Print_Area" localSheetId="57">'Diciembre 2020'!$A$1:$G$67</definedName>
    <definedName name="_xlnm.Print_Area" localSheetId="11">'Enero 2017'!$A$1:$G$69</definedName>
    <definedName name="_xlnm.Print_Area" localSheetId="22">'Enero 2018'!$A$1:$G$69</definedName>
    <definedName name="_xlnm.Print_Area" localSheetId="34">'Enero 2019'!$A$1:$G$67</definedName>
    <definedName name="_xlnm.Print_Area" localSheetId="46">'Enero 2020'!$A$1:$G$67</definedName>
    <definedName name="_xlnm.Print_Area" localSheetId="58">'Enero 2021'!$A$1:$G$67</definedName>
    <definedName name="_xlnm.Print_Area" localSheetId="0">'Enero-Diciembre 2015'!$A$1:$G$56</definedName>
    <definedName name="_xlnm.Print_Area" localSheetId="12">'Febrero 2017'!$A$1:$G$70</definedName>
    <definedName name="_xlnm.Print_Area" localSheetId="23">'Febrero 2018'!$A$1:$G$69</definedName>
    <definedName name="_xlnm.Print_Area" localSheetId="35">'Febrero 2019'!$A$1:$G$67</definedName>
    <definedName name="_xlnm.Print_Area" localSheetId="47">'Febrero 2020'!$A$1:$G$67</definedName>
    <definedName name="_xlnm.Print_Area" localSheetId="59">'Febrero 2021 '!$A$1:$G$67</definedName>
    <definedName name="_xlnm.Print_Area" localSheetId="5">'Julio 2016'!$A$1:$G$70</definedName>
    <definedName name="_xlnm.Print_Area" localSheetId="16">'Julio 2017'!$A$1:$G$69</definedName>
    <definedName name="_xlnm.Print_Area" localSheetId="28">'Julio 2018'!$A$1:$G$70</definedName>
    <definedName name="_xlnm.Print_Area" localSheetId="40">'Julio 2019'!$A$1:$G$49</definedName>
    <definedName name="_xlnm.Print_Area" localSheetId="52">'Julio 2020'!$A$1:$G$67</definedName>
    <definedName name="_xlnm.Print_Area" localSheetId="4">'Junio 2016'!$A$1:$G$70</definedName>
    <definedName name="_xlnm.Print_Area" localSheetId="15">'Junio 2017'!$A$1:$G$69</definedName>
    <definedName name="_xlnm.Print_Area" localSheetId="27">'Junio 2018'!$A$1:$G$70</definedName>
    <definedName name="_xlnm.Print_Area" localSheetId="39">'Junio 2019'!$A$1:$G$67</definedName>
    <definedName name="_xlnm.Print_Area" localSheetId="51">'Junio 2020 '!$A$1:$G$67</definedName>
    <definedName name="_xlnm.Print_Area" localSheetId="63">'Junio 2021'!$A$1:$G$67</definedName>
    <definedName name="_xlnm.Print_Area" localSheetId="1">'Marzo 2016'!$A$1:$F$68</definedName>
    <definedName name="_xlnm.Print_Area" localSheetId="24">'Marzo 2018'!$A$1:$G$69</definedName>
    <definedName name="_xlnm.Print_Area" localSheetId="36">'Marzo 2019'!$A$1:$G$67</definedName>
    <definedName name="_xlnm.Print_Area" localSheetId="48">'Marzo 2020'!$A$1:$G$67</definedName>
    <definedName name="_xlnm.Print_Area" localSheetId="60">'Marzo 2021'!$A$1:$G$67</definedName>
    <definedName name="_xlnm.Print_Area" localSheetId="3">'Mayo 2016'!$A$1:$F$68</definedName>
    <definedName name="_xlnm.Print_Area" localSheetId="14">'Mayo 2017'!$A$1:$G$69</definedName>
    <definedName name="_xlnm.Print_Area" localSheetId="26">'Mayo 2018'!$A$1:$G$69</definedName>
    <definedName name="_xlnm.Print_Area" localSheetId="38">'Mayo 2019'!$A$1:$G$67</definedName>
    <definedName name="_xlnm.Print_Area" localSheetId="50">'Mayo 2020'!$A$1:$G$67</definedName>
    <definedName name="_xlnm.Print_Area" localSheetId="62">'Mayo 2021 '!$A$1:$G$67</definedName>
    <definedName name="_xlnm.Print_Area" localSheetId="9">'Noviembre 2016'!$A$1:$G$69</definedName>
    <definedName name="_xlnm.Print_Area" localSheetId="20">'Noviembre 2017'!$A$1:$G$69</definedName>
    <definedName name="_xlnm.Print_Area" localSheetId="32">'Noviembre 2018'!$A$1:$G$70</definedName>
    <definedName name="_xlnm.Print_Area" localSheetId="44">'Noviembre 2019'!$A$1:$G$70</definedName>
    <definedName name="_xlnm.Print_Area" localSheetId="56">'Noviembre 2020'!$A$1:$G$67</definedName>
    <definedName name="_xlnm.Print_Area" localSheetId="8">'Octubre 2016'!$A$1:$G$69</definedName>
    <definedName name="_xlnm.Print_Area" localSheetId="19">'Octubre 2017'!$A$1:$G$69</definedName>
    <definedName name="_xlnm.Print_Area" localSheetId="31">'Octubre 2018'!$A$1:$G$70</definedName>
    <definedName name="_xlnm.Print_Area" localSheetId="43">'Octubre 2019'!$A$1:$G$70</definedName>
    <definedName name="_xlnm.Print_Area" localSheetId="55">'Octubre 2020'!$A$1:$G$67</definedName>
    <definedName name="_xlnm.Print_Area" localSheetId="7">'Septiembre 2016'!$A$1:$G$70</definedName>
    <definedName name="_xlnm.Print_Area" localSheetId="18">'Septiembre 2017'!$A$1:$G$69</definedName>
    <definedName name="_xlnm.Print_Area" localSheetId="30">'Septiembre 2018'!$A$1:$G$70</definedName>
    <definedName name="_xlnm.Print_Area" localSheetId="42">'Septiembre 2019'!$A$1:$G$67</definedName>
    <definedName name="_xlnm.Print_Area" localSheetId="54">'Septiembre 2020'!$A$1:$G$67</definedName>
    <definedName name="_xlnm.Print_Titles" localSheetId="2">'Abril 2016'!$1:$15</definedName>
    <definedName name="_xlnm.Print_Titles" localSheetId="13">'Abril 2017'!$2:$14</definedName>
    <definedName name="_xlnm.Print_Titles" localSheetId="25">'Abril 2018'!$2:$14</definedName>
    <definedName name="_xlnm.Print_Titles" localSheetId="37">'Abril 2019'!$2:$14</definedName>
    <definedName name="_xlnm.Print_Titles" localSheetId="49">'Abril 2020'!$2:$14</definedName>
    <definedName name="_xlnm.Print_Titles" localSheetId="61">'Abril 2021'!$2:$14</definedName>
    <definedName name="_xlnm.Print_Titles" localSheetId="17">'Agosto 2017'!$2:$14</definedName>
    <definedName name="_xlnm.Print_Titles" localSheetId="29">'Agosto 2018'!$2:$14</definedName>
    <definedName name="_xlnm.Print_Titles" localSheetId="41">'Agosto 2019'!$2:$14</definedName>
    <definedName name="_xlnm.Print_Titles" localSheetId="53">'Agosto 2020 '!$2:$14</definedName>
    <definedName name="_xlnm.Print_Titles" localSheetId="10">'Diciembre 2016'!$2:$15</definedName>
    <definedName name="_xlnm.Print_Titles" localSheetId="21">'Diciembre 2017'!$2:$14</definedName>
    <definedName name="_xlnm.Print_Titles" localSheetId="33">'Diciembre 2018'!$2:$14</definedName>
    <definedName name="_xlnm.Print_Titles" localSheetId="45">'Diciembre 2019'!$2:$14</definedName>
    <definedName name="_xlnm.Print_Titles" localSheetId="57">'Diciembre 2020'!$2:$14</definedName>
    <definedName name="_xlnm.Print_Titles" localSheetId="11">'Enero 2017'!$2:$15</definedName>
    <definedName name="_xlnm.Print_Titles" localSheetId="22">'Enero 2018'!$2:$14</definedName>
    <definedName name="_xlnm.Print_Titles" localSheetId="34">'Enero 2019'!$2:$14</definedName>
    <definedName name="_xlnm.Print_Titles" localSheetId="46">'Enero 2020'!$2:$14</definedName>
    <definedName name="_xlnm.Print_Titles" localSheetId="58">'Enero 2021'!$2:$14</definedName>
    <definedName name="_xlnm.Print_Titles" localSheetId="12">'Febrero 2017'!$2:$14</definedName>
    <definedName name="_xlnm.Print_Titles" localSheetId="23">'Febrero 2018'!$2:$14</definedName>
    <definedName name="_xlnm.Print_Titles" localSheetId="35">'Febrero 2019'!$2:$14</definedName>
    <definedName name="_xlnm.Print_Titles" localSheetId="47">'Febrero 2020'!$2:$14</definedName>
    <definedName name="_xlnm.Print_Titles" localSheetId="59">'Febrero 2021 '!$2:$14</definedName>
    <definedName name="_xlnm.Print_Titles" localSheetId="16">'Julio 2017'!$2:$14</definedName>
    <definedName name="_xlnm.Print_Titles" localSheetId="28">'Julio 2018'!$2:$14</definedName>
    <definedName name="_xlnm.Print_Titles" localSheetId="40">'Julio 2019'!$2:$14</definedName>
    <definedName name="_xlnm.Print_Titles" localSheetId="52">'Julio 2020'!$2:$14</definedName>
    <definedName name="_xlnm.Print_Titles" localSheetId="15">'Junio 2017'!$2:$14</definedName>
    <definedName name="_xlnm.Print_Titles" localSheetId="27">'Junio 2018'!$2:$14</definedName>
    <definedName name="_xlnm.Print_Titles" localSheetId="39">'Junio 2019'!$2:$14</definedName>
    <definedName name="_xlnm.Print_Titles" localSheetId="51">'Junio 2020 '!$2:$14</definedName>
    <definedName name="_xlnm.Print_Titles" localSheetId="63">'Junio 2021'!$2:$14</definedName>
    <definedName name="_xlnm.Print_Titles" localSheetId="1">'Marzo 2016'!$1:$15</definedName>
    <definedName name="_xlnm.Print_Titles" localSheetId="24">'Marzo 2018'!$2:$14</definedName>
    <definedName name="_xlnm.Print_Titles" localSheetId="36">'Marzo 2019'!$2:$14</definedName>
    <definedName name="_xlnm.Print_Titles" localSheetId="48">'Marzo 2020'!$2:$14</definedName>
    <definedName name="_xlnm.Print_Titles" localSheetId="60">'Marzo 2021'!$2:$14</definedName>
    <definedName name="_xlnm.Print_Titles" localSheetId="3">'Mayo 2016'!$1:$15</definedName>
    <definedName name="_xlnm.Print_Titles" localSheetId="14">'Mayo 2017'!$2:$14</definedName>
    <definedName name="_xlnm.Print_Titles" localSheetId="26">'Mayo 2018'!$2:$14</definedName>
    <definedName name="_xlnm.Print_Titles" localSheetId="38">'Mayo 2019'!$2:$14</definedName>
    <definedName name="_xlnm.Print_Titles" localSheetId="50">'Mayo 2020'!$2:$14</definedName>
    <definedName name="_xlnm.Print_Titles" localSheetId="62">'Mayo 2021 '!$2:$14</definedName>
    <definedName name="_xlnm.Print_Titles" localSheetId="9">'Noviembre 2016'!$2:$15</definedName>
    <definedName name="_xlnm.Print_Titles" localSheetId="20">'Noviembre 2017'!$2:$14</definedName>
    <definedName name="_xlnm.Print_Titles" localSheetId="32">'Noviembre 2018'!$2:$14</definedName>
    <definedName name="_xlnm.Print_Titles" localSheetId="44">'Noviembre 2019'!$2:$14</definedName>
    <definedName name="_xlnm.Print_Titles" localSheetId="56">'Noviembre 2020'!$2:$14</definedName>
    <definedName name="_xlnm.Print_Titles" localSheetId="8">'Octubre 2016'!$2:$15</definedName>
    <definedName name="_xlnm.Print_Titles" localSheetId="19">'Octubre 2017'!$2:$14</definedName>
    <definedName name="_xlnm.Print_Titles" localSheetId="31">'Octubre 2018'!$2:$14</definedName>
    <definedName name="_xlnm.Print_Titles" localSheetId="43">'Octubre 2019'!$2:$14</definedName>
    <definedName name="_xlnm.Print_Titles" localSheetId="55">'Octubre 2020'!$2:$14</definedName>
    <definedName name="_xlnm.Print_Titles" localSheetId="18">'Septiembre 2017'!$2:$14</definedName>
    <definedName name="_xlnm.Print_Titles" localSheetId="30">'Septiembre 2018'!$2:$14</definedName>
    <definedName name="_xlnm.Print_Titles" localSheetId="42">'Septiembre 2019'!$2:$14</definedName>
    <definedName name="_xlnm.Print_Titles" localSheetId="54">'Septiembre 2020'!$2:$14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40" l="1"/>
  <c r="G64" i="40" s="1"/>
  <c r="D15" i="40"/>
  <c r="E65" i="40" s="1"/>
  <c r="G44" i="40"/>
  <c r="G42" i="40"/>
  <c r="G41" i="40"/>
  <c r="G37" i="40"/>
  <c r="G36" i="40"/>
  <c r="G34" i="40"/>
  <c r="G30" i="40"/>
  <c r="G28" i="40"/>
  <c r="G26" i="40"/>
  <c r="G25" i="40"/>
  <c r="G22" i="40"/>
  <c r="G21" i="40"/>
  <c r="G20" i="40"/>
  <c r="G18" i="40"/>
  <c r="G17" i="40"/>
  <c r="G16" i="40"/>
  <c r="G38" i="40" l="1"/>
  <c r="E16" i="40"/>
  <c r="G24" i="40"/>
  <c r="G40" i="40"/>
  <c r="E48" i="40"/>
  <c r="G29" i="40"/>
  <c r="G45" i="40"/>
  <c r="G49" i="40"/>
  <c r="E24" i="40"/>
  <c r="G32" i="40"/>
  <c r="G51" i="40"/>
  <c r="E56" i="40"/>
  <c r="G33" i="40"/>
  <c r="G57" i="40"/>
  <c r="E32" i="40"/>
  <c r="E40" i="40"/>
  <c r="G59" i="40"/>
  <c r="E20" i="40"/>
  <c r="E28" i="40"/>
  <c r="E36" i="40"/>
  <c r="E44" i="40"/>
  <c r="E52" i="40"/>
  <c r="G47" i="40"/>
  <c r="G55" i="40"/>
  <c r="G60" i="40"/>
  <c r="G19" i="40"/>
  <c r="G23" i="40"/>
  <c r="G27" i="40"/>
  <c r="G31" i="40"/>
  <c r="G35" i="40"/>
  <c r="G39" i="40"/>
  <c r="G43" i="40"/>
  <c r="G48" i="40"/>
  <c r="G56" i="40"/>
  <c r="G61" i="40"/>
  <c r="G52" i="40"/>
  <c r="G63" i="40"/>
  <c r="G53" i="40"/>
  <c r="G65" i="40"/>
  <c r="G46" i="40"/>
  <c r="G50" i="40"/>
  <c r="G54" i="40"/>
  <c r="G58" i="40"/>
  <c r="G62" i="40"/>
  <c r="E60" i="40"/>
  <c r="E64" i="40"/>
  <c r="E18" i="40"/>
  <c r="E22" i="40"/>
  <c r="E26" i="40"/>
  <c r="E30" i="40"/>
  <c r="E34" i="40"/>
  <c r="E38" i="40"/>
  <c r="E42" i="40"/>
  <c r="E46" i="40"/>
  <c r="E50" i="40"/>
  <c r="E54" i="40"/>
  <c r="E58" i="40"/>
  <c r="E62" i="40"/>
  <c r="E19" i="40"/>
  <c r="E23" i="40"/>
  <c r="E27" i="40"/>
  <c r="E31" i="40"/>
  <c r="E35" i="40"/>
  <c r="E39" i="40"/>
  <c r="E43" i="40"/>
  <c r="E47" i="40"/>
  <c r="E51" i="40"/>
  <c r="E55" i="40"/>
  <c r="E59" i="40"/>
  <c r="E63" i="40"/>
  <c r="E17" i="40"/>
  <c r="E21" i="40"/>
  <c r="E25" i="40"/>
  <c r="E29" i="40"/>
  <c r="E33" i="40"/>
  <c r="E37" i="40"/>
  <c r="E41" i="40"/>
  <c r="E45" i="40"/>
  <c r="E49" i="40"/>
  <c r="E53" i="40"/>
  <c r="E57" i="40"/>
  <c r="E61" i="40"/>
  <c r="F15" i="38"/>
  <c r="G64" i="38" s="1"/>
  <c r="D15" i="38"/>
  <c r="E64" i="38" s="1"/>
  <c r="E15" i="40" l="1"/>
  <c r="G15" i="40"/>
  <c r="E21" i="38"/>
  <c r="E29" i="38"/>
  <c r="E37" i="38"/>
  <c r="E45" i="38"/>
  <c r="E53" i="38"/>
  <c r="E61" i="38"/>
  <c r="E23" i="38"/>
  <c r="E31" i="38"/>
  <c r="E39" i="38"/>
  <c r="E47" i="38"/>
  <c r="E55" i="38"/>
  <c r="E63" i="38"/>
  <c r="E17" i="38"/>
  <c r="E25" i="38"/>
  <c r="E33" i="38"/>
  <c r="E41" i="38"/>
  <c r="E49" i="38"/>
  <c r="E57" i="38"/>
  <c r="E65" i="38"/>
  <c r="E19" i="38"/>
  <c r="E27" i="38"/>
  <c r="E35" i="38"/>
  <c r="E43" i="38"/>
  <c r="E51" i="38"/>
  <c r="E59" i="38"/>
  <c r="G17" i="38"/>
  <c r="G19" i="38"/>
  <c r="G21" i="38"/>
  <c r="G23" i="38"/>
  <c r="G25" i="38"/>
  <c r="G27" i="38"/>
  <c r="G29" i="38"/>
  <c r="G31" i="38"/>
  <c r="G33" i="38"/>
  <c r="G35" i="38"/>
  <c r="G37" i="38"/>
  <c r="G39" i="38"/>
  <c r="G41" i="38"/>
  <c r="G43" i="38"/>
  <c r="G45" i="38"/>
  <c r="G47" i="38"/>
  <c r="G49" i="38"/>
  <c r="G51" i="38"/>
  <c r="G53" i="38"/>
  <c r="G55" i="38"/>
  <c r="G57" i="38"/>
  <c r="G59" i="38"/>
  <c r="G61" i="38"/>
  <c r="G63" i="38"/>
  <c r="G65" i="38"/>
  <c r="E16" i="38"/>
  <c r="E18" i="38"/>
  <c r="E20" i="38"/>
  <c r="E22" i="38"/>
  <c r="E24" i="38"/>
  <c r="E26" i="38"/>
  <c r="E28" i="38"/>
  <c r="E30" i="38"/>
  <c r="E32" i="38"/>
  <c r="E34" i="38"/>
  <c r="E36" i="38"/>
  <c r="E38" i="38"/>
  <c r="E40" i="38"/>
  <c r="E42" i="38"/>
  <c r="E44" i="38"/>
  <c r="E46" i="38"/>
  <c r="E48" i="38"/>
  <c r="E50" i="38"/>
  <c r="E52" i="38"/>
  <c r="E54" i="38"/>
  <c r="E56" i="38"/>
  <c r="E58" i="38"/>
  <c r="E60" i="38"/>
  <c r="E62" i="38"/>
  <c r="G16" i="38"/>
  <c r="G18" i="38"/>
  <c r="G20" i="38"/>
  <c r="G22" i="38"/>
  <c r="G24" i="38"/>
  <c r="G26" i="38"/>
  <c r="G28" i="38"/>
  <c r="G30" i="38"/>
  <c r="G32" i="38"/>
  <c r="G34" i="38"/>
  <c r="G36" i="38"/>
  <c r="G38" i="38"/>
  <c r="G40" i="38"/>
  <c r="G42" i="38"/>
  <c r="G44" i="38"/>
  <c r="G46" i="38"/>
  <c r="G48" i="38"/>
  <c r="G50" i="38"/>
  <c r="G52" i="38"/>
  <c r="G54" i="38"/>
  <c r="G56" i="38"/>
  <c r="G58" i="38"/>
  <c r="G60" i="38"/>
  <c r="G62" i="38"/>
  <c r="F15" i="37"/>
  <c r="G65" i="37" s="1"/>
  <c r="D15" i="37"/>
  <c r="E64" i="37" s="1"/>
  <c r="G24" i="37" l="1"/>
  <c r="G26" i="37"/>
  <c r="G44" i="37"/>
  <c r="G48" i="37"/>
  <c r="G28" i="37"/>
  <c r="G50" i="37"/>
  <c r="G32" i="37"/>
  <c r="G34" i="37"/>
  <c r="G36" i="37"/>
  <c r="G52" i="37"/>
  <c r="G16" i="37"/>
  <c r="G18" i="37"/>
  <c r="G40" i="37"/>
  <c r="G20" i="37"/>
  <c r="G42" i="37"/>
  <c r="E15" i="38"/>
  <c r="G15" i="38"/>
  <c r="G22" i="37"/>
  <c r="G30" i="37"/>
  <c r="G38" i="37"/>
  <c r="G46" i="37"/>
  <c r="G54" i="37"/>
  <c r="E16" i="37"/>
  <c r="E20" i="37"/>
  <c r="E24" i="37"/>
  <c r="E28" i="37"/>
  <c r="E32" i="37"/>
  <c r="E36" i="37"/>
  <c r="E40" i="37"/>
  <c r="E44" i="37"/>
  <c r="E48" i="37"/>
  <c r="E52" i="37"/>
  <c r="E54" i="37"/>
  <c r="E58" i="37"/>
  <c r="E62" i="37"/>
  <c r="E17" i="37"/>
  <c r="E19" i="37"/>
  <c r="E21" i="37"/>
  <c r="E23" i="37"/>
  <c r="E25" i="37"/>
  <c r="E27" i="37"/>
  <c r="E29" i="37"/>
  <c r="E31" i="37"/>
  <c r="E33" i="37"/>
  <c r="E35" i="37"/>
  <c r="E37" i="37"/>
  <c r="E39" i="37"/>
  <c r="E41" i="37"/>
  <c r="E43" i="37"/>
  <c r="E45" i="37"/>
  <c r="E47" i="37"/>
  <c r="E49" i="37"/>
  <c r="E51" i="37"/>
  <c r="E53" i="37"/>
  <c r="E55" i="37"/>
  <c r="E57" i="37"/>
  <c r="E59" i="37"/>
  <c r="E61" i="37"/>
  <c r="E63" i="37"/>
  <c r="E65" i="37"/>
  <c r="E18" i="37"/>
  <c r="E22" i="37"/>
  <c r="E26" i="37"/>
  <c r="E30" i="37"/>
  <c r="E34" i="37"/>
  <c r="E38" i="37"/>
  <c r="E42" i="37"/>
  <c r="E46" i="37"/>
  <c r="E50" i="37"/>
  <c r="E56" i="37"/>
  <c r="E60" i="37"/>
  <c r="G56" i="37"/>
  <c r="G58" i="37"/>
  <c r="G60" i="37"/>
  <c r="G62" i="37"/>
  <c r="G64" i="37"/>
  <c r="G17" i="37"/>
  <c r="G19" i="37"/>
  <c r="G21" i="37"/>
  <c r="G23" i="37"/>
  <c r="G25" i="37"/>
  <c r="G27" i="37"/>
  <c r="G29" i="37"/>
  <c r="G31" i="37"/>
  <c r="G33" i="37"/>
  <c r="G35" i="37"/>
  <c r="G37" i="37"/>
  <c r="G39" i="37"/>
  <c r="G41" i="37"/>
  <c r="G43" i="37"/>
  <c r="G45" i="37"/>
  <c r="G47" i="37"/>
  <c r="G49" i="37"/>
  <c r="G51" i="37"/>
  <c r="G53" i="37"/>
  <c r="G55" i="37"/>
  <c r="G57" i="37"/>
  <c r="G59" i="37"/>
  <c r="G61" i="37"/>
  <c r="G63" i="37"/>
  <c r="F15" i="36"/>
  <c r="G65" i="36" s="1"/>
  <c r="D15" i="36"/>
  <c r="E65" i="36" s="1"/>
  <c r="G32" i="36" l="1"/>
  <c r="G42" i="36"/>
  <c r="G52" i="36"/>
  <c r="G20" i="36"/>
  <c r="G64" i="36"/>
  <c r="G15" i="37"/>
  <c r="E15" i="37"/>
  <c r="G24" i="36"/>
  <c r="G34" i="36"/>
  <c r="G44" i="36"/>
  <c r="G56" i="36"/>
  <c r="G16" i="36"/>
  <c r="G26" i="36"/>
  <c r="G36" i="36"/>
  <c r="G48" i="36"/>
  <c r="G58" i="36"/>
  <c r="G18" i="36"/>
  <c r="G28" i="36"/>
  <c r="G40" i="36"/>
  <c r="G50" i="36"/>
  <c r="G60" i="36"/>
  <c r="G22" i="36"/>
  <c r="G30" i="36"/>
  <c r="G38" i="36"/>
  <c r="G46" i="36"/>
  <c r="G54" i="36"/>
  <c r="G62" i="36"/>
  <c r="E16" i="36"/>
  <c r="E18" i="36"/>
  <c r="E20" i="36"/>
  <c r="E22" i="36"/>
  <c r="E24" i="36"/>
  <c r="E26" i="36"/>
  <c r="E28" i="36"/>
  <c r="E30" i="36"/>
  <c r="E32" i="36"/>
  <c r="E34" i="36"/>
  <c r="E36" i="36"/>
  <c r="E38" i="36"/>
  <c r="E40" i="36"/>
  <c r="E42" i="36"/>
  <c r="E44" i="36"/>
  <c r="E46" i="36"/>
  <c r="E48" i="36"/>
  <c r="E50" i="36"/>
  <c r="E52" i="36"/>
  <c r="E54" i="36"/>
  <c r="E56" i="36"/>
  <c r="E58" i="36"/>
  <c r="E60" i="36"/>
  <c r="E62" i="36"/>
  <c r="E64" i="36"/>
  <c r="E17" i="36"/>
  <c r="E19" i="36"/>
  <c r="E21" i="36"/>
  <c r="E23" i="36"/>
  <c r="E25" i="36"/>
  <c r="E27" i="36"/>
  <c r="E29" i="36"/>
  <c r="E31" i="36"/>
  <c r="E33" i="36"/>
  <c r="E35" i="36"/>
  <c r="E37" i="36"/>
  <c r="E39" i="36"/>
  <c r="E41" i="36"/>
  <c r="E43" i="36"/>
  <c r="E45" i="36"/>
  <c r="E47" i="36"/>
  <c r="E49" i="36"/>
  <c r="E51" i="36"/>
  <c r="E53" i="36"/>
  <c r="E55" i="36"/>
  <c r="E57" i="36"/>
  <c r="E59" i="36"/>
  <c r="E61" i="36"/>
  <c r="E63" i="36"/>
  <c r="G17" i="36"/>
  <c r="G19" i="36"/>
  <c r="G21" i="36"/>
  <c r="G23" i="36"/>
  <c r="G25" i="36"/>
  <c r="G27" i="36"/>
  <c r="G29" i="36"/>
  <c r="G31" i="36"/>
  <c r="G33" i="36"/>
  <c r="G35" i="36"/>
  <c r="G37" i="36"/>
  <c r="G39" i="36"/>
  <c r="G41" i="36"/>
  <c r="G43" i="36"/>
  <c r="G45" i="36"/>
  <c r="G47" i="36"/>
  <c r="G49" i="36"/>
  <c r="G51" i="36"/>
  <c r="G53" i="36"/>
  <c r="G55" i="36"/>
  <c r="G57" i="36"/>
  <c r="G59" i="36"/>
  <c r="G61" i="36"/>
  <c r="G63" i="36"/>
  <c r="F15" i="35"/>
  <c r="G65" i="35" s="1"/>
  <c r="D15" i="35"/>
  <c r="E64" i="35" s="1"/>
  <c r="G18" i="35" l="1"/>
  <c r="G42" i="35"/>
  <c r="G20" i="35"/>
  <c r="G48" i="35"/>
  <c r="G26" i="35"/>
  <c r="G50" i="35"/>
  <c r="G16" i="35"/>
  <c r="G32" i="35"/>
  <c r="G52" i="35"/>
  <c r="G28" i="35"/>
  <c r="G36" i="35"/>
  <c r="G40" i="35"/>
  <c r="G15" i="36"/>
  <c r="E15" i="36"/>
  <c r="G24" i="35"/>
  <c r="G34" i="35"/>
  <c r="G44" i="35"/>
  <c r="G56" i="35"/>
  <c r="G22" i="35"/>
  <c r="G30" i="35"/>
  <c r="G38" i="35"/>
  <c r="G46" i="35"/>
  <c r="G54" i="35"/>
  <c r="E18" i="35"/>
  <c r="E22" i="35"/>
  <c r="E26" i="35"/>
  <c r="E30" i="35"/>
  <c r="E34" i="35"/>
  <c r="E38" i="35"/>
  <c r="E42" i="35"/>
  <c r="E46" i="35"/>
  <c r="E50" i="35"/>
  <c r="E54" i="35"/>
  <c r="E62" i="35"/>
  <c r="E17" i="35"/>
  <c r="E19" i="35"/>
  <c r="E21" i="35"/>
  <c r="E23" i="35"/>
  <c r="E25" i="35"/>
  <c r="E27" i="35"/>
  <c r="E29" i="35"/>
  <c r="E31" i="35"/>
  <c r="E33" i="35"/>
  <c r="E35" i="35"/>
  <c r="E37" i="35"/>
  <c r="E39" i="35"/>
  <c r="E41" i="35"/>
  <c r="E43" i="35"/>
  <c r="E45" i="35"/>
  <c r="E47" i="35"/>
  <c r="E49" i="35"/>
  <c r="E51" i="35"/>
  <c r="E53" i="35"/>
  <c r="E55" i="35"/>
  <c r="E57" i="35"/>
  <c r="E59" i="35"/>
  <c r="E61" i="35"/>
  <c r="E63" i="35"/>
  <c r="E65" i="35"/>
  <c r="E16" i="35"/>
  <c r="E20" i="35"/>
  <c r="E24" i="35"/>
  <c r="E28" i="35"/>
  <c r="E32" i="35"/>
  <c r="E36" i="35"/>
  <c r="E40" i="35"/>
  <c r="E44" i="35"/>
  <c r="E48" i="35"/>
  <c r="E52" i="35"/>
  <c r="E56" i="35"/>
  <c r="E58" i="35"/>
  <c r="E60" i="35"/>
  <c r="G58" i="35"/>
  <c r="G60" i="35"/>
  <c r="G62" i="35"/>
  <c r="G64" i="35"/>
  <c r="G17" i="35"/>
  <c r="G19" i="35"/>
  <c r="G21" i="35"/>
  <c r="G23" i="35"/>
  <c r="G25" i="35"/>
  <c r="G27" i="35"/>
  <c r="G29" i="35"/>
  <c r="G31" i="35"/>
  <c r="G33" i="35"/>
  <c r="G35" i="35"/>
  <c r="G37" i="35"/>
  <c r="G39" i="35"/>
  <c r="G41" i="35"/>
  <c r="G43" i="35"/>
  <c r="G45" i="35"/>
  <c r="G47" i="35"/>
  <c r="G49" i="35"/>
  <c r="G51" i="35"/>
  <c r="G53" i="35"/>
  <c r="G55" i="35"/>
  <c r="G57" i="35"/>
  <c r="G59" i="35"/>
  <c r="G61" i="35"/>
  <c r="G63" i="35"/>
  <c r="F15" i="34"/>
  <c r="G65" i="34" s="1"/>
  <c r="D15" i="34"/>
  <c r="E65" i="34" s="1"/>
  <c r="G15" i="35" l="1"/>
  <c r="E15" i="35"/>
  <c r="E21" i="34"/>
  <c r="E29" i="34"/>
  <c r="E37" i="34"/>
  <c r="E45" i="34"/>
  <c r="E53" i="34"/>
  <c r="E17" i="34"/>
  <c r="E25" i="34"/>
  <c r="E33" i="34"/>
  <c r="E41" i="34"/>
  <c r="E49" i="34"/>
  <c r="E57" i="34"/>
  <c r="E19" i="34"/>
  <c r="E27" i="34"/>
  <c r="E35" i="34"/>
  <c r="E43" i="34"/>
  <c r="E51" i="34"/>
  <c r="E59" i="34"/>
  <c r="E61" i="34"/>
  <c r="E23" i="34"/>
  <c r="E31" i="34"/>
  <c r="E39" i="34"/>
  <c r="E47" i="34"/>
  <c r="E55" i="34"/>
  <c r="E64" i="34"/>
  <c r="G17" i="34"/>
  <c r="G21" i="34"/>
  <c r="G25" i="34"/>
  <c r="G29" i="34"/>
  <c r="G31" i="34"/>
  <c r="G35" i="34"/>
  <c r="G39" i="34"/>
  <c r="G43" i="34"/>
  <c r="G49" i="34"/>
  <c r="E16" i="34"/>
  <c r="E18" i="34"/>
  <c r="E20" i="34"/>
  <c r="E22" i="34"/>
  <c r="E24" i="34"/>
  <c r="E26" i="34"/>
  <c r="E28" i="34"/>
  <c r="E30" i="34"/>
  <c r="E32" i="34"/>
  <c r="E34" i="34"/>
  <c r="E36" i="34"/>
  <c r="E38" i="34"/>
  <c r="E40" i="34"/>
  <c r="E42" i="34"/>
  <c r="E44" i="34"/>
  <c r="E46" i="34"/>
  <c r="E48" i="34"/>
  <c r="E50" i="34"/>
  <c r="E52" i="34"/>
  <c r="E54" i="34"/>
  <c r="E56" i="34"/>
  <c r="E58" i="34"/>
  <c r="E60" i="34"/>
  <c r="E62" i="34"/>
  <c r="E63" i="34"/>
  <c r="G19" i="34"/>
  <c r="G23" i="34"/>
  <c r="G27" i="34"/>
  <c r="G33" i="34"/>
  <c r="G37" i="34"/>
  <c r="G41" i="34"/>
  <c r="G45" i="34"/>
  <c r="G47" i="34"/>
  <c r="G51" i="34"/>
  <c r="G53" i="34"/>
  <c r="G55" i="34"/>
  <c r="G57" i="34"/>
  <c r="G59" i="34"/>
  <c r="G61" i="34"/>
  <c r="G64" i="34"/>
  <c r="G16" i="34"/>
  <c r="G18" i="34"/>
  <c r="G20" i="34"/>
  <c r="G22" i="34"/>
  <c r="G24" i="34"/>
  <c r="G26" i="34"/>
  <c r="G28" i="34"/>
  <c r="G30" i="34"/>
  <c r="G32" i="34"/>
  <c r="G34" i="34"/>
  <c r="G36" i="34"/>
  <c r="G38" i="34"/>
  <c r="G40" i="34"/>
  <c r="G42" i="34"/>
  <c r="G44" i="34"/>
  <c r="G46" i="34"/>
  <c r="G48" i="34"/>
  <c r="G50" i="34"/>
  <c r="G52" i="34"/>
  <c r="G54" i="34"/>
  <c r="G56" i="34"/>
  <c r="G58" i="34"/>
  <c r="G60" i="34"/>
  <c r="G62" i="34"/>
  <c r="G63" i="34"/>
  <c r="F15" i="33"/>
  <c r="G68" i="33" s="1"/>
  <c r="D15" i="33"/>
  <c r="E68" i="33" s="1"/>
  <c r="E19" i="33" l="1"/>
  <c r="E33" i="33"/>
  <c r="E41" i="33"/>
  <c r="E49" i="33"/>
  <c r="E17" i="33"/>
  <c r="E15" i="34"/>
  <c r="G15" i="34"/>
  <c r="E25" i="33"/>
  <c r="E57" i="33"/>
  <c r="E65" i="33"/>
  <c r="E21" i="33"/>
  <c r="E29" i="33"/>
  <c r="E37" i="33"/>
  <c r="E45" i="33"/>
  <c r="E53" i="33"/>
  <c r="E61" i="33"/>
  <c r="E27" i="33"/>
  <c r="E35" i="33"/>
  <c r="E43" i="33"/>
  <c r="E51" i="33"/>
  <c r="E59" i="33"/>
  <c r="E67" i="33"/>
  <c r="E23" i="33"/>
  <c r="E31" i="33"/>
  <c r="E39" i="33"/>
  <c r="E47" i="33"/>
  <c r="E55" i="33"/>
  <c r="E63" i="33"/>
  <c r="G19" i="33"/>
  <c r="G23" i="33"/>
  <c r="G27" i="33"/>
  <c r="G31" i="33"/>
  <c r="G35" i="33"/>
  <c r="G39" i="33"/>
  <c r="G43" i="33"/>
  <c r="G47" i="33"/>
  <c r="G55" i="33"/>
  <c r="E16" i="33"/>
  <c r="E18" i="33"/>
  <c r="E20" i="33"/>
  <c r="E22" i="33"/>
  <c r="E24" i="33"/>
  <c r="E26" i="33"/>
  <c r="E28" i="33"/>
  <c r="E30" i="33"/>
  <c r="E32" i="33"/>
  <c r="E34" i="33"/>
  <c r="E36" i="33"/>
  <c r="E38" i="33"/>
  <c r="E40" i="33"/>
  <c r="E42" i="33"/>
  <c r="E44" i="33"/>
  <c r="E46" i="33"/>
  <c r="E48" i="33"/>
  <c r="E50" i="33"/>
  <c r="E52" i="33"/>
  <c r="E54" i="33"/>
  <c r="E56" i="33"/>
  <c r="E58" i="33"/>
  <c r="E60" i="33"/>
  <c r="E62" i="33"/>
  <c r="E64" i="33"/>
  <c r="E66" i="33"/>
  <c r="G17" i="33"/>
  <c r="G21" i="33"/>
  <c r="G25" i="33"/>
  <c r="G29" i="33"/>
  <c r="G33" i="33"/>
  <c r="G37" i="33"/>
  <c r="G41" i="33"/>
  <c r="G45" i="33"/>
  <c r="G49" i="33"/>
  <c r="G51" i="33"/>
  <c r="G53" i="33"/>
  <c r="G57" i="33"/>
  <c r="G59" i="33"/>
  <c r="G61" i="33"/>
  <c r="G63" i="33"/>
  <c r="G65" i="33"/>
  <c r="G67" i="33"/>
  <c r="G16" i="33"/>
  <c r="G18" i="33"/>
  <c r="G20" i="33"/>
  <c r="G22" i="33"/>
  <c r="G24" i="33"/>
  <c r="G26" i="33"/>
  <c r="G28" i="33"/>
  <c r="G30" i="33"/>
  <c r="G32" i="33"/>
  <c r="G34" i="33"/>
  <c r="G36" i="33"/>
  <c r="G38" i="33"/>
  <c r="G40" i="33"/>
  <c r="G42" i="33"/>
  <c r="G44" i="33"/>
  <c r="G46" i="33"/>
  <c r="G48" i="33"/>
  <c r="G50" i="33"/>
  <c r="G52" i="33"/>
  <c r="G54" i="33"/>
  <c r="G56" i="33"/>
  <c r="G58" i="33"/>
  <c r="G60" i="33"/>
  <c r="G62" i="33"/>
  <c r="G64" i="33"/>
  <c r="G66" i="33"/>
  <c r="F15" i="32"/>
  <c r="G68" i="32" s="1"/>
  <c r="D15" i="32"/>
  <c r="E68" i="32" s="1"/>
  <c r="E15" i="33" l="1"/>
  <c r="G15" i="33"/>
  <c r="E21" i="32"/>
  <c r="E29" i="32"/>
  <c r="E37" i="32"/>
  <c r="E45" i="32"/>
  <c r="E53" i="32"/>
  <c r="E61" i="32"/>
  <c r="E23" i="32"/>
  <c r="E31" i="32"/>
  <c r="E39" i="32"/>
  <c r="E47" i="32"/>
  <c r="E55" i="32"/>
  <c r="E63" i="32"/>
  <c r="E17" i="32"/>
  <c r="E25" i="32"/>
  <c r="E33" i="32"/>
  <c r="E41" i="32"/>
  <c r="E49" i="32"/>
  <c r="E57" i="32"/>
  <c r="E65" i="32"/>
  <c r="E19" i="32"/>
  <c r="E27" i="32"/>
  <c r="E35" i="32"/>
  <c r="E43" i="32"/>
  <c r="E51" i="32"/>
  <c r="E59" i="32"/>
  <c r="E67" i="32"/>
  <c r="G19" i="32"/>
  <c r="G23" i="32"/>
  <c r="G27" i="32"/>
  <c r="G31" i="32"/>
  <c r="G35" i="32"/>
  <c r="G39" i="32"/>
  <c r="G43" i="32"/>
  <c r="G47" i="32"/>
  <c r="G53" i="32"/>
  <c r="E16" i="32"/>
  <c r="E18" i="32"/>
  <c r="E20" i="32"/>
  <c r="E22" i="32"/>
  <c r="E24" i="32"/>
  <c r="E26" i="32"/>
  <c r="E28" i="32"/>
  <c r="E30" i="32"/>
  <c r="E32" i="32"/>
  <c r="E34" i="32"/>
  <c r="E36" i="32"/>
  <c r="E38" i="32"/>
  <c r="E40" i="32"/>
  <c r="E42" i="32"/>
  <c r="E44" i="32"/>
  <c r="E46" i="32"/>
  <c r="E48" i="32"/>
  <c r="E50" i="32"/>
  <c r="E52" i="32"/>
  <c r="E54" i="32"/>
  <c r="E56" i="32"/>
  <c r="E58" i="32"/>
  <c r="E60" i="32"/>
  <c r="E62" i="32"/>
  <c r="E64" i="32"/>
  <c r="E66" i="32"/>
  <c r="G17" i="32"/>
  <c r="G21" i="32"/>
  <c r="G25" i="32"/>
  <c r="G29" i="32"/>
  <c r="G33" i="32"/>
  <c r="G37" i="32"/>
  <c r="G41" i="32"/>
  <c r="G45" i="32"/>
  <c r="G49" i="32"/>
  <c r="G51" i="32"/>
  <c r="G55" i="32"/>
  <c r="G57" i="32"/>
  <c r="G59" i="32"/>
  <c r="G61" i="32"/>
  <c r="G63" i="32"/>
  <c r="G65" i="32"/>
  <c r="G67" i="32"/>
  <c r="G16" i="32"/>
  <c r="G18" i="32"/>
  <c r="G20" i="32"/>
  <c r="G22" i="32"/>
  <c r="G24" i="32"/>
  <c r="G26" i="32"/>
  <c r="G28" i="32"/>
  <c r="G30" i="32"/>
  <c r="G32" i="32"/>
  <c r="G34" i="32"/>
  <c r="G36" i="32"/>
  <c r="G38" i="32"/>
  <c r="G40" i="32"/>
  <c r="G42" i="32"/>
  <c r="G44" i="32"/>
  <c r="G46" i="32"/>
  <c r="G48" i="32"/>
  <c r="G50" i="32"/>
  <c r="G52" i="32"/>
  <c r="G54" i="32"/>
  <c r="G56" i="32"/>
  <c r="G58" i="32"/>
  <c r="G60" i="32"/>
  <c r="G62" i="32"/>
  <c r="G64" i="32"/>
  <c r="G66" i="32"/>
  <c r="F15" i="31"/>
  <c r="G68" i="31" s="1"/>
  <c r="D15" i="31"/>
  <c r="E68" i="31" s="1"/>
  <c r="E15" i="32" l="1"/>
  <c r="G15" i="32"/>
  <c r="E21" i="31"/>
  <c r="E29" i="31"/>
  <c r="E37" i="31"/>
  <c r="E45" i="31"/>
  <c r="E53" i="31"/>
  <c r="E61" i="31"/>
  <c r="E23" i="31"/>
  <c r="E31" i="31"/>
  <c r="E39" i="31"/>
  <c r="E47" i="31"/>
  <c r="E55" i="31"/>
  <c r="E63" i="31"/>
  <c r="E17" i="31"/>
  <c r="E25" i="31"/>
  <c r="E33" i="31"/>
  <c r="E41" i="31"/>
  <c r="E49" i="31"/>
  <c r="E57" i="31"/>
  <c r="E65" i="31"/>
  <c r="E19" i="31"/>
  <c r="E27" i="31"/>
  <c r="E35" i="31"/>
  <c r="E43" i="31"/>
  <c r="E51" i="31"/>
  <c r="E59" i="31"/>
  <c r="E67" i="31"/>
  <c r="G17" i="31"/>
  <c r="G19" i="31"/>
  <c r="G21" i="31"/>
  <c r="G23" i="31"/>
  <c r="G25" i="31"/>
  <c r="G27" i="31"/>
  <c r="G29" i="31"/>
  <c r="G31" i="31"/>
  <c r="G33" i="31"/>
  <c r="G35" i="31"/>
  <c r="G37" i="31"/>
  <c r="G39" i="31"/>
  <c r="G41" i="31"/>
  <c r="G43" i="31"/>
  <c r="G45" i="31"/>
  <c r="G47" i="31"/>
  <c r="G49" i="31"/>
  <c r="G51" i="31"/>
  <c r="G53" i="31"/>
  <c r="G55" i="31"/>
  <c r="G57" i="31"/>
  <c r="G59" i="31"/>
  <c r="G61" i="31"/>
  <c r="G63" i="31"/>
  <c r="G65" i="31"/>
  <c r="G67" i="31"/>
  <c r="E16" i="31"/>
  <c r="E18" i="31"/>
  <c r="E20" i="31"/>
  <c r="E22" i="31"/>
  <c r="E24" i="31"/>
  <c r="E26" i="31"/>
  <c r="E28" i="31"/>
  <c r="E30" i="31"/>
  <c r="E32" i="31"/>
  <c r="E34" i="31"/>
  <c r="E36" i="31"/>
  <c r="E38" i="31"/>
  <c r="E40" i="31"/>
  <c r="E42" i="31"/>
  <c r="E44" i="31"/>
  <c r="E46" i="31"/>
  <c r="E48" i="31"/>
  <c r="E50" i="31"/>
  <c r="E52" i="31"/>
  <c r="E54" i="31"/>
  <c r="E56" i="31"/>
  <c r="E58" i="31"/>
  <c r="E60" i="31"/>
  <c r="E62" i="31"/>
  <c r="E64" i="31"/>
  <c r="E66" i="31"/>
  <c r="G16" i="31"/>
  <c r="G18" i="31"/>
  <c r="G20" i="31"/>
  <c r="G22" i="31"/>
  <c r="G24" i="31"/>
  <c r="G26" i="31"/>
  <c r="G28" i="31"/>
  <c r="G30" i="31"/>
  <c r="G32" i="31"/>
  <c r="G34" i="31"/>
  <c r="G36" i="31"/>
  <c r="G38" i="31"/>
  <c r="G40" i="31"/>
  <c r="G42" i="31"/>
  <c r="G44" i="31"/>
  <c r="G46" i="31"/>
  <c r="G48" i="31"/>
  <c r="G50" i="31"/>
  <c r="G52" i="31"/>
  <c r="G54" i="31"/>
  <c r="G56" i="31"/>
  <c r="G58" i="31"/>
  <c r="G60" i="31"/>
  <c r="G62" i="31"/>
  <c r="G64" i="31"/>
  <c r="G66" i="31"/>
  <c r="F15" i="30"/>
  <c r="G68" i="30" s="1"/>
  <c r="D15" i="30"/>
  <c r="E68" i="30" s="1"/>
  <c r="G15" i="31" l="1"/>
  <c r="E15" i="31"/>
  <c r="E21" i="30"/>
  <c r="E29" i="30"/>
  <c r="E37" i="30"/>
  <c r="E45" i="30"/>
  <c r="E53" i="30"/>
  <c r="E61" i="30"/>
  <c r="E23" i="30"/>
  <c r="E31" i="30"/>
  <c r="E39" i="30"/>
  <c r="E47" i="30"/>
  <c r="E55" i="30"/>
  <c r="E63" i="30"/>
  <c r="E17" i="30"/>
  <c r="E25" i="30"/>
  <c r="E33" i="30"/>
  <c r="E41" i="30"/>
  <c r="E49" i="30"/>
  <c r="E57" i="30"/>
  <c r="E65" i="30"/>
  <c r="E19" i="30"/>
  <c r="E27" i="30"/>
  <c r="E35" i="30"/>
  <c r="E43" i="30"/>
  <c r="E51" i="30"/>
  <c r="E59" i="30"/>
  <c r="E67" i="30"/>
  <c r="G17" i="30"/>
  <c r="G21" i="30"/>
  <c r="G25" i="30"/>
  <c r="G29" i="30"/>
  <c r="G33" i="30"/>
  <c r="G37" i="30"/>
  <c r="G43" i="30"/>
  <c r="E16" i="30"/>
  <c r="E18" i="30"/>
  <c r="E20" i="30"/>
  <c r="E22" i="30"/>
  <c r="E24" i="30"/>
  <c r="E26" i="30"/>
  <c r="E28" i="30"/>
  <c r="E30" i="30"/>
  <c r="E32" i="30"/>
  <c r="E34" i="30"/>
  <c r="E36" i="30"/>
  <c r="E38" i="30"/>
  <c r="E40" i="30"/>
  <c r="E42" i="30"/>
  <c r="E44" i="30"/>
  <c r="E46" i="30"/>
  <c r="E48" i="30"/>
  <c r="E50" i="30"/>
  <c r="E52" i="30"/>
  <c r="E54" i="30"/>
  <c r="E56" i="30"/>
  <c r="E58" i="30"/>
  <c r="E60" i="30"/>
  <c r="E62" i="30"/>
  <c r="E64" i="30"/>
  <c r="E66" i="30"/>
  <c r="G19" i="30"/>
  <c r="G23" i="30"/>
  <c r="G27" i="30"/>
  <c r="G31" i="30"/>
  <c r="G35" i="30"/>
  <c r="G39" i="30"/>
  <c r="G41" i="30"/>
  <c r="G45" i="30"/>
  <c r="G47" i="30"/>
  <c r="G49" i="30"/>
  <c r="G51" i="30"/>
  <c r="G53" i="30"/>
  <c r="G55" i="30"/>
  <c r="G57" i="30"/>
  <c r="G59" i="30"/>
  <c r="G61" i="30"/>
  <c r="G63" i="30"/>
  <c r="G65" i="30"/>
  <c r="G67" i="30"/>
  <c r="G16" i="30"/>
  <c r="G18" i="30"/>
  <c r="G20" i="30"/>
  <c r="G22" i="30"/>
  <c r="G24" i="30"/>
  <c r="G26" i="30"/>
  <c r="G28" i="30"/>
  <c r="G30" i="30"/>
  <c r="G32" i="30"/>
  <c r="G34" i="30"/>
  <c r="G36" i="30"/>
  <c r="G38" i="30"/>
  <c r="G40" i="30"/>
  <c r="G42" i="30"/>
  <c r="G44" i="30"/>
  <c r="G46" i="30"/>
  <c r="G48" i="30"/>
  <c r="G50" i="30"/>
  <c r="G52" i="30"/>
  <c r="G54" i="30"/>
  <c r="G56" i="30"/>
  <c r="G58" i="30"/>
  <c r="G60" i="30"/>
  <c r="G62" i="30"/>
  <c r="G64" i="30"/>
  <c r="G66" i="30"/>
  <c r="F15" i="29"/>
  <c r="G67" i="29" s="1"/>
  <c r="D15" i="29"/>
  <c r="E67" i="29" s="1"/>
  <c r="G15" i="30" l="1"/>
  <c r="E15" i="30"/>
  <c r="G22" i="29"/>
  <c r="G38" i="29"/>
  <c r="G54" i="29"/>
  <c r="G16" i="29"/>
  <c r="G32" i="29"/>
  <c r="G48" i="29"/>
  <c r="G18" i="29"/>
  <c r="G34" i="29"/>
  <c r="G58" i="29"/>
  <c r="G66" i="29"/>
  <c r="G30" i="29"/>
  <c r="G46" i="29"/>
  <c r="G62" i="29"/>
  <c r="G24" i="29"/>
  <c r="G40" i="29"/>
  <c r="G56" i="29"/>
  <c r="G64" i="29"/>
  <c r="G26" i="29"/>
  <c r="G42" i="29"/>
  <c r="G50" i="29"/>
  <c r="G20" i="29"/>
  <c r="G28" i="29"/>
  <c r="G36" i="29"/>
  <c r="G44" i="29"/>
  <c r="G52" i="29"/>
  <c r="G60" i="29"/>
  <c r="G68" i="29"/>
  <c r="E16" i="29"/>
  <c r="E18" i="29"/>
  <c r="E20" i="29"/>
  <c r="E22" i="29"/>
  <c r="E24" i="29"/>
  <c r="E26" i="29"/>
  <c r="E28" i="29"/>
  <c r="E30" i="29"/>
  <c r="E32" i="29"/>
  <c r="E34" i="29"/>
  <c r="E36" i="29"/>
  <c r="E38" i="29"/>
  <c r="E40" i="29"/>
  <c r="E42" i="29"/>
  <c r="E44" i="29"/>
  <c r="E46" i="29"/>
  <c r="E48" i="29"/>
  <c r="E50" i="29"/>
  <c r="E52" i="29"/>
  <c r="E54" i="29"/>
  <c r="E56" i="29"/>
  <c r="E58" i="29"/>
  <c r="E60" i="29"/>
  <c r="E62" i="29"/>
  <c r="E64" i="29"/>
  <c r="E66" i="29"/>
  <c r="E68" i="29"/>
  <c r="E17" i="29"/>
  <c r="E19" i="29"/>
  <c r="E21" i="29"/>
  <c r="E23" i="29"/>
  <c r="E25" i="29"/>
  <c r="E27" i="29"/>
  <c r="E29" i="29"/>
  <c r="E31" i="29"/>
  <c r="E33" i="29"/>
  <c r="E35" i="29"/>
  <c r="E37" i="29"/>
  <c r="E39" i="29"/>
  <c r="E41" i="29"/>
  <c r="E43" i="29"/>
  <c r="E45" i="29"/>
  <c r="E47" i="29"/>
  <c r="E49" i="29"/>
  <c r="E51" i="29"/>
  <c r="E53" i="29"/>
  <c r="E55" i="29"/>
  <c r="E57" i="29"/>
  <c r="E59" i="29"/>
  <c r="E61" i="29"/>
  <c r="E63" i="29"/>
  <c r="E65" i="29"/>
  <c r="G17" i="29"/>
  <c r="G19" i="29"/>
  <c r="G21" i="29"/>
  <c r="G23" i="29"/>
  <c r="G25" i="29"/>
  <c r="G27" i="29"/>
  <c r="G29" i="29"/>
  <c r="G31" i="29"/>
  <c r="G33" i="29"/>
  <c r="G35" i="29"/>
  <c r="G37" i="29"/>
  <c r="G39" i="29"/>
  <c r="G41" i="29"/>
  <c r="G43" i="29"/>
  <c r="G45" i="29"/>
  <c r="G47" i="29"/>
  <c r="G49" i="29"/>
  <c r="G51" i="29"/>
  <c r="G53" i="29"/>
  <c r="G55" i="29"/>
  <c r="G57" i="29"/>
  <c r="G59" i="29"/>
  <c r="G61" i="29"/>
  <c r="G63" i="29"/>
  <c r="G65" i="29"/>
  <c r="D15" i="28"/>
  <c r="E68" i="28" s="1"/>
  <c r="F15" i="28"/>
  <c r="G66" i="28" s="1"/>
  <c r="G15" i="29" l="1"/>
  <c r="E15" i="29"/>
  <c r="G18" i="28"/>
  <c r="G22" i="28"/>
  <c r="G26" i="28"/>
  <c r="G30" i="28"/>
  <c r="G34" i="28"/>
  <c r="G38" i="28"/>
  <c r="G42" i="28"/>
  <c r="G46" i="28"/>
  <c r="G50" i="28"/>
  <c r="G54" i="28"/>
  <c r="G58" i="28"/>
  <c r="G62" i="28"/>
  <c r="G67" i="28"/>
  <c r="G19" i="28"/>
  <c r="G23" i="28"/>
  <c r="G27" i="28"/>
  <c r="G31" i="28"/>
  <c r="G35" i="28"/>
  <c r="G39" i="28"/>
  <c r="G43" i="28"/>
  <c r="G47" i="28"/>
  <c r="G51" i="28"/>
  <c r="G55" i="28"/>
  <c r="G59" i="28"/>
  <c r="G63" i="28"/>
  <c r="G68" i="28"/>
  <c r="G16" i="28"/>
  <c r="G20" i="28"/>
  <c r="G24" i="28"/>
  <c r="G28" i="28"/>
  <c r="G32" i="28"/>
  <c r="G36" i="28"/>
  <c r="G40" i="28"/>
  <c r="G44" i="28"/>
  <c r="G48" i="28"/>
  <c r="G52" i="28"/>
  <c r="G56" i="28"/>
  <c r="G60" i="28"/>
  <c r="G64" i="28"/>
  <c r="G65" i="28"/>
  <c r="G17" i="28"/>
  <c r="G21" i="28"/>
  <c r="G25" i="28"/>
  <c r="G29" i="28"/>
  <c r="G33" i="28"/>
  <c r="G37" i="28"/>
  <c r="G41" i="28"/>
  <c r="G45" i="28"/>
  <c r="G49" i="28"/>
  <c r="G53" i="28"/>
  <c r="G57" i="28"/>
  <c r="G61" i="28"/>
  <c r="E65" i="28"/>
  <c r="E16" i="28"/>
  <c r="E20" i="28"/>
  <c r="E24" i="28"/>
  <c r="E28" i="28"/>
  <c r="E32" i="28"/>
  <c r="E38" i="28"/>
  <c r="E42" i="28"/>
  <c r="E46" i="28"/>
  <c r="E50" i="28"/>
  <c r="E54" i="28"/>
  <c r="E58" i="28"/>
  <c r="E64" i="28"/>
  <c r="E18" i="28"/>
  <c r="E22" i="28"/>
  <c r="E26" i="28"/>
  <c r="E30" i="28"/>
  <c r="E34" i="28"/>
  <c r="E36" i="28"/>
  <c r="E40" i="28"/>
  <c r="E44" i="28"/>
  <c r="E48" i="28"/>
  <c r="E52" i="28"/>
  <c r="E56" i="28"/>
  <c r="E60" i="28"/>
  <c r="E62" i="28"/>
  <c r="E67" i="28"/>
  <c r="E17" i="28"/>
  <c r="E19" i="28"/>
  <c r="E21" i="28"/>
  <c r="E23" i="28"/>
  <c r="E25" i="28"/>
  <c r="E27" i="28"/>
  <c r="E29" i="28"/>
  <c r="E31" i="28"/>
  <c r="E33" i="28"/>
  <c r="E35" i="28"/>
  <c r="E37" i="28"/>
  <c r="E39" i="28"/>
  <c r="E41" i="28"/>
  <c r="E43" i="28"/>
  <c r="E45" i="28"/>
  <c r="E47" i="28"/>
  <c r="E49" i="28"/>
  <c r="E51" i="28"/>
  <c r="E53" i="28"/>
  <c r="E55" i="28"/>
  <c r="E57" i="28"/>
  <c r="E59" i="28"/>
  <c r="E61" i="28"/>
  <c r="E63" i="28"/>
  <c r="E66" i="28"/>
  <c r="F15" i="27"/>
  <c r="G67" i="27" s="1"/>
  <c r="D15" i="27"/>
  <c r="E64" i="27" s="1"/>
  <c r="G15" i="28" l="1"/>
  <c r="E15" i="28"/>
  <c r="G30" i="27"/>
  <c r="G46" i="27"/>
  <c r="G62" i="27"/>
  <c r="G16" i="27"/>
  <c r="G24" i="27"/>
  <c r="G32" i="27"/>
  <c r="G40" i="27"/>
  <c r="G48" i="27"/>
  <c r="G56" i="27"/>
  <c r="G64" i="27"/>
  <c r="G20" i="27"/>
  <c r="G28" i="27"/>
  <c r="G36" i="27"/>
  <c r="G44" i="27"/>
  <c r="G52" i="27"/>
  <c r="G60" i="27"/>
  <c r="G22" i="27"/>
  <c r="G38" i="27"/>
  <c r="G54" i="27"/>
  <c r="G18" i="27"/>
  <c r="G26" i="27"/>
  <c r="G34" i="27"/>
  <c r="G42" i="27"/>
  <c r="G50" i="27"/>
  <c r="G58" i="27"/>
  <c r="G66" i="27"/>
  <c r="E16" i="27"/>
  <c r="E20" i="27"/>
  <c r="E24" i="27"/>
  <c r="E28" i="27"/>
  <c r="E32" i="27"/>
  <c r="E36" i="27"/>
  <c r="E40" i="27"/>
  <c r="E44" i="27"/>
  <c r="E52" i="27"/>
  <c r="E56" i="27"/>
  <c r="E60" i="27"/>
  <c r="E62" i="27"/>
  <c r="E66" i="27"/>
  <c r="E17" i="27"/>
  <c r="E19" i="27"/>
  <c r="E21" i="27"/>
  <c r="E23" i="27"/>
  <c r="E25" i="27"/>
  <c r="E27" i="27"/>
  <c r="E29" i="27"/>
  <c r="E31" i="27"/>
  <c r="E33" i="27"/>
  <c r="E35" i="27"/>
  <c r="E37" i="27"/>
  <c r="E39" i="27"/>
  <c r="E41" i="27"/>
  <c r="E43" i="27"/>
  <c r="E45" i="27"/>
  <c r="E47" i="27"/>
  <c r="E49" i="27"/>
  <c r="E51" i="27"/>
  <c r="E53" i="27"/>
  <c r="E55" i="27"/>
  <c r="E57" i="27"/>
  <c r="E59" i="27"/>
  <c r="E61" i="27"/>
  <c r="E63" i="27"/>
  <c r="E65" i="27"/>
  <c r="E67" i="27"/>
  <c r="E18" i="27"/>
  <c r="E22" i="27"/>
  <c r="E26" i="27"/>
  <c r="E30" i="27"/>
  <c r="E34" i="27"/>
  <c r="E38" i="27"/>
  <c r="E42" i="27"/>
  <c r="E46" i="27"/>
  <c r="E48" i="27"/>
  <c r="E50" i="27"/>
  <c r="E54" i="27"/>
  <c r="E58" i="27"/>
  <c r="G17" i="27"/>
  <c r="G19" i="27"/>
  <c r="G21" i="27"/>
  <c r="G23" i="27"/>
  <c r="G25" i="27"/>
  <c r="G27" i="27"/>
  <c r="G29" i="27"/>
  <c r="G31" i="27"/>
  <c r="G33" i="27"/>
  <c r="G35" i="27"/>
  <c r="G37" i="27"/>
  <c r="G39" i="27"/>
  <c r="G41" i="27"/>
  <c r="G43" i="27"/>
  <c r="G45" i="27"/>
  <c r="G47" i="27"/>
  <c r="G49" i="27"/>
  <c r="G51" i="27"/>
  <c r="G53" i="27"/>
  <c r="G55" i="27"/>
  <c r="G57" i="27"/>
  <c r="G59" i="27"/>
  <c r="G61" i="27"/>
  <c r="G63" i="27"/>
  <c r="G65" i="27"/>
  <c r="F15" i="26"/>
  <c r="G66" i="26" s="1"/>
  <c r="D15" i="26"/>
  <c r="E66" i="26" s="1"/>
  <c r="G15" i="27" l="1"/>
  <c r="E15" i="27"/>
  <c r="E21" i="26"/>
  <c r="E29" i="26"/>
  <c r="E37" i="26"/>
  <c r="E45" i="26"/>
  <c r="E53" i="26"/>
  <c r="E61" i="26"/>
  <c r="E23" i="26"/>
  <c r="E31" i="26"/>
  <c r="E39" i="26"/>
  <c r="E47" i="26"/>
  <c r="E55" i="26"/>
  <c r="E63" i="26"/>
  <c r="E17" i="26"/>
  <c r="E25" i="26"/>
  <c r="E33" i="26"/>
  <c r="E41" i="26"/>
  <c r="E49" i="26"/>
  <c r="E57" i="26"/>
  <c r="E65" i="26"/>
  <c r="E19" i="26"/>
  <c r="E27" i="26"/>
  <c r="E35" i="26"/>
  <c r="E43" i="26"/>
  <c r="E51" i="26"/>
  <c r="E59" i="26"/>
  <c r="E67" i="26"/>
  <c r="G17" i="26"/>
  <c r="G19" i="26"/>
  <c r="G21" i="26"/>
  <c r="G23" i="26"/>
  <c r="G25" i="26"/>
  <c r="G27" i="26"/>
  <c r="G29" i="26"/>
  <c r="G31" i="26"/>
  <c r="G33" i="26"/>
  <c r="G35" i="26"/>
  <c r="G37" i="26"/>
  <c r="G39" i="26"/>
  <c r="G41" i="26"/>
  <c r="G43" i="26"/>
  <c r="G45" i="26"/>
  <c r="G47" i="26"/>
  <c r="G49" i="26"/>
  <c r="G51" i="26"/>
  <c r="G53" i="26"/>
  <c r="G55" i="26"/>
  <c r="G57" i="26"/>
  <c r="G59" i="26"/>
  <c r="G61" i="26"/>
  <c r="G63" i="26"/>
  <c r="G65" i="26"/>
  <c r="G67" i="26"/>
  <c r="E16" i="26"/>
  <c r="E18" i="26"/>
  <c r="E20" i="26"/>
  <c r="E22" i="26"/>
  <c r="E24" i="26"/>
  <c r="E26" i="26"/>
  <c r="E28" i="26"/>
  <c r="E30" i="26"/>
  <c r="E32" i="26"/>
  <c r="E34" i="26"/>
  <c r="E36" i="26"/>
  <c r="E38" i="26"/>
  <c r="E40" i="26"/>
  <c r="E42" i="26"/>
  <c r="E44" i="26"/>
  <c r="E46" i="26"/>
  <c r="E48" i="26"/>
  <c r="E50" i="26"/>
  <c r="E52" i="26"/>
  <c r="E54" i="26"/>
  <c r="E56" i="26"/>
  <c r="E58" i="26"/>
  <c r="E60" i="26"/>
  <c r="E62" i="26"/>
  <c r="E64" i="26"/>
  <c r="G16" i="26"/>
  <c r="G18" i="26"/>
  <c r="G20" i="26"/>
  <c r="G22" i="26"/>
  <c r="G24" i="26"/>
  <c r="G26" i="26"/>
  <c r="G28" i="26"/>
  <c r="G30" i="26"/>
  <c r="G32" i="26"/>
  <c r="G34" i="26"/>
  <c r="G36" i="26"/>
  <c r="G38" i="26"/>
  <c r="G40" i="26"/>
  <c r="G42" i="26"/>
  <c r="G44" i="26"/>
  <c r="G46" i="26"/>
  <c r="G48" i="26"/>
  <c r="G50" i="26"/>
  <c r="G52" i="26"/>
  <c r="G54" i="26"/>
  <c r="G56" i="26"/>
  <c r="G58" i="26"/>
  <c r="G60" i="26"/>
  <c r="G62" i="26"/>
  <c r="G64" i="26"/>
  <c r="F15" i="25"/>
  <c r="G66" i="25" s="1"/>
  <c r="D15" i="25"/>
  <c r="E66" i="25" s="1"/>
  <c r="E19" i="25" l="1"/>
  <c r="E27" i="25"/>
  <c r="E35" i="25"/>
  <c r="E43" i="25"/>
  <c r="E51" i="25"/>
  <c r="E59" i="25"/>
  <c r="E67" i="25"/>
  <c r="G15" i="26"/>
  <c r="E15" i="26"/>
  <c r="E21" i="25"/>
  <c r="E29" i="25"/>
  <c r="E37" i="25"/>
  <c r="E45" i="25"/>
  <c r="E53" i="25"/>
  <c r="E61" i="25"/>
  <c r="E23" i="25"/>
  <c r="E31" i="25"/>
  <c r="E39" i="25"/>
  <c r="E47" i="25"/>
  <c r="E55" i="25"/>
  <c r="E63" i="25"/>
  <c r="E17" i="25"/>
  <c r="E25" i="25"/>
  <c r="E33" i="25"/>
  <c r="E41" i="25"/>
  <c r="E49" i="25"/>
  <c r="E57" i="25"/>
  <c r="E65" i="25"/>
  <c r="G17" i="25"/>
  <c r="G21" i="25"/>
  <c r="G25" i="25"/>
  <c r="G29" i="25"/>
  <c r="G31" i="25"/>
  <c r="G35" i="25"/>
  <c r="G39" i="25"/>
  <c r="G43" i="25"/>
  <c r="G47" i="25"/>
  <c r="G55" i="25"/>
  <c r="E16" i="25"/>
  <c r="E18" i="25"/>
  <c r="E20" i="25"/>
  <c r="E22" i="25"/>
  <c r="E24" i="25"/>
  <c r="E26" i="25"/>
  <c r="E28" i="25"/>
  <c r="E30" i="25"/>
  <c r="E32" i="25"/>
  <c r="E34" i="25"/>
  <c r="E36" i="25"/>
  <c r="E38" i="25"/>
  <c r="E40" i="25"/>
  <c r="E42" i="25"/>
  <c r="E44" i="25"/>
  <c r="E46" i="25"/>
  <c r="E48" i="25"/>
  <c r="E50" i="25"/>
  <c r="E52" i="25"/>
  <c r="E54" i="25"/>
  <c r="E56" i="25"/>
  <c r="E58" i="25"/>
  <c r="E60" i="25"/>
  <c r="E62" i="25"/>
  <c r="E64" i="25"/>
  <c r="G19" i="25"/>
  <c r="G23" i="25"/>
  <c r="G27" i="25"/>
  <c r="G33" i="25"/>
  <c r="G37" i="25"/>
  <c r="G41" i="25"/>
  <c r="G45" i="25"/>
  <c r="G49" i="25"/>
  <c r="G51" i="25"/>
  <c r="G53" i="25"/>
  <c r="G57" i="25"/>
  <c r="G59" i="25"/>
  <c r="G61" i="25"/>
  <c r="G63" i="25"/>
  <c r="G65" i="25"/>
  <c r="G67" i="25"/>
  <c r="G16" i="25"/>
  <c r="G18" i="25"/>
  <c r="G20" i="25"/>
  <c r="G22" i="25"/>
  <c r="G24" i="25"/>
  <c r="G26" i="25"/>
  <c r="G28" i="25"/>
  <c r="G30" i="25"/>
  <c r="G32" i="25"/>
  <c r="G34" i="25"/>
  <c r="G36" i="25"/>
  <c r="G38" i="25"/>
  <c r="G40" i="25"/>
  <c r="G42" i="25"/>
  <c r="G44" i="25"/>
  <c r="G46" i="25"/>
  <c r="G48" i="25"/>
  <c r="G50" i="25"/>
  <c r="G52" i="25"/>
  <c r="G54" i="25"/>
  <c r="G56" i="25"/>
  <c r="G58" i="25"/>
  <c r="G60" i="25"/>
  <c r="G62" i="25"/>
  <c r="G64" i="25"/>
  <c r="F15" i="24"/>
  <c r="G67" i="24" s="1"/>
  <c r="D15" i="24"/>
  <c r="E67" i="24" s="1"/>
  <c r="G58" i="24" l="1"/>
  <c r="G42" i="24"/>
  <c r="G52" i="24"/>
  <c r="G20" i="24"/>
  <c r="G26" i="24"/>
  <c r="G36" i="24"/>
  <c r="G15" i="25"/>
  <c r="E15" i="25"/>
  <c r="G28" i="24"/>
  <c r="G44" i="24"/>
  <c r="G60" i="24"/>
  <c r="G18" i="24"/>
  <c r="G34" i="24"/>
  <c r="G50" i="24"/>
  <c r="G66" i="24"/>
  <c r="G22" i="24"/>
  <c r="G30" i="24"/>
  <c r="G38" i="24"/>
  <c r="G46" i="24"/>
  <c r="G54" i="24"/>
  <c r="G62" i="24"/>
  <c r="G16" i="24"/>
  <c r="G24" i="24"/>
  <c r="G32" i="24"/>
  <c r="G40" i="24"/>
  <c r="G48" i="24"/>
  <c r="G56" i="24"/>
  <c r="G64" i="24"/>
  <c r="E16" i="24"/>
  <c r="E18" i="24"/>
  <c r="E20" i="24"/>
  <c r="E22" i="24"/>
  <c r="E24" i="24"/>
  <c r="E26" i="24"/>
  <c r="E28" i="24"/>
  <c r="E30" i="24"/>
  <c r="E32" i="24"/>
  <c r="E34" i="24"/>
  <c r="E36" i="24"/>
  <c r="E38" i="24"/>
  <c r="E40" i="24"/>
  <c r="E42" i="24"/>
  <c r="E44" i="24"/>
  <c r="E46" i="24"/>
  <c r="E48" i="24"/>
  <c r="E50" i="24"/>
  <c r="E52" i="24"/>
  <c r="E54" i="24"/>
  <c r="E56" i="24"/>
  <c r="E58" i="24"/>
  <c r="E60" i="24"/>
  <c r="E62" i="24"/>
  <c r="E64" i="24"/>
  <c r="E66" i="24"/>
  <c r="E17" i="24"/>
  <c r="E19" i="24"/>
  <c r="E21" i="24"/>
  <c r="E23" i="24"/>
  <c r="E25" i="24"/>
  <c r="E27" i="24"/>
  <c r="E29" i="24"/>
  <c r="E31" i="24"/>
  <c r="E33" i="24"/>
  <c r="E35" i="24"/>
  <c r="E37" i="24"/>
  <c r="E39" i="24"/>
  <c r="E41" i="24"/>
  <c r="E43" i="24"/>
  <c r="E45" i="24"/>
  <c r="E47" i="24"/>
  <c r="E49" i="24"/>
  <c r="E51" i="24"/>
  <c r="E53" i="24"/>
  <c r="E55" i="24"/>
  <c r="E57" i="24"/>
  <c r="E59" i="24"/>
  <c r="E61" i="24"/>
  <c r="E63" i="24"/>
  <c r="E65" i="24"/>
  <c r="G17" i="24"/>
  <c r="G19" i="24"/>
  <c r="G21" i="24"/>
  <c r="G23" i="24"/>
  <c r="G25" i="24"/>
  <c r="G27" i="24"/>
  <c r="G29" i="24"/>
  <c r="G31" i="24"/>
  <c r="G33" i="24"/>
  <c r="G35" i="24"/>
  <c r="G37" i="24"/>
  <c r="G39" i="24"/>
  <c r="G41" i="24"/>
  <c r="G43" i="24"/>
  <c r="G45" i="24"/>
  <c r="G47" i="24"/>
  <c r="G49" i="24"/>
  <c r="G51" i="24"/>
  <c r="G53" i="24"/>
  <c r="G55" i="24"/>
  <c r="G57" i="24"/>
  <c r="G59" i="24"/>
  <c r="G61" i="24"/>
  <c r="G63" i="24"/>
  <c r="G65" i="24"/>
  <c r="F15" i="23"/>
  <c r="G67" i="23" s="1"/>
  <c r="D15" i="23"/>
  <c r="E64" i="23" s="1"/>
  <c r="G15" i="24" l="1"/>
  <c r="E15" i="24"/>
  <c r="E18" i="23"/>
  <c r="E24" i="23"/>
  <c r="E30" i="23"/>
  <c r="E36" i="23"/>
  <c r="E42" i="23"/>
  <c r="E48" i="23"/>
  <c r="E52" i="23"/>
  <c r="E56" i="23"/>
  <c r="E60" i="23"/>
  <c r="E62" i="23"/>
  <c r="E66" i="23"/>
  <c r="G16" i="23"/>
  <c r="G18" i="23"/>
  <c r="G20" i="23"/>
  <c r="G22" i="23"/>
  <c r="G24" i="23"/>
  <c r="G26" i="23"/>
  <c r="G28" i="23"/>
  <c r="G30" i="23"/>
  <c r="G32" i="23"/>
  <c r="G34" i="23"/>
  <c r="G36" i="23"/>
  <c r="G38" i="23"/>
  <c r="G40" i="23"/>
  <c r="G42" i="23"/>
  <c r="G44" i="23"/>
  <c r="G46" i="23"/>
  <c r="G48" i="23"/>
  <c r="G50" i="23"/>
  <c r="G52" i="23"/>
  <c r="G54" i="23"/>
  <c r="G56" i="23"/>
  <c r="G58" i="23"/>
  <c r="G60" i="23"/>
  <c r="G62" i="23"/>
  <c r="G64" i="23"/>
  <c r="G66" i="23"/>
  <c r="E16" i="23"/>
  <c r="E22" i="23"/>
  <c r="E28" i="23"/>
  <c r="E34" i="23"/>
  <c r="E40" i="23"/>
  <c r="E46" i="23"/>
  <c r="E58" i="23"/>
  <c r="E17" i="23"/>
  <c r="E19" i="23"/>
  <c r="E21" i="23"/>
  <c r="E23" i="23"/>
  <c r="E25" i="23"/>
  <c r="E27" i="23"/>
  <c r="E29" i="23"/>
  <c r="E31" i="23"/>
  <c r="E33" i="23"/>
  <c r="E35" i="23"/>
  <c r="E37" i="23"/>
  <c r="E39" i="23"/>
  <c r="E41" i="23"/>
  <c r="E43" i="23"/>
  <c r="E45" i="23"/>
  <c r="E47" i="23"/>
  <c r="E49" i="23"/>
  <c r="E51" i="23"/>
  <c r="E53" i="23"/>
  <c r="E55" i="23"/>
  <c r="E57" i="23"/>
  <c r="E59" i="23"/>
  <c r="E61" i="23"/>
  <c r="E63" i="23"/>
  <c r="E65" i="23"/>
  <c r="E67" i="23"/>
  <c r="E20" i="23"/>
  <c r="E26" i="23"/>
  <c r="E32" i="23"/>
  <c r="E38" i="23"/>
  <c r="E44" i="23"/>
  <c r="E50" i="23"/>
  <c r="E54" i="23"/>
  <c r="G17" i="23"/>
  <c r="G19" i="23"/>
  <c r="G21" i="23"/>
  <c r="G23" i="23"/>
  <c r="G25" i="23"/>
  <c r="G27" i="23"/>
  <c r="G29" i="23"/>
  <c r="G31" i="23"/>
  <c r="G33" i="23"/>
  <c r="G35" i="23"/>
  <c r="G37" i="23"/>
  <c r="G39" i="23"/>
  <c r="G41" i="23"/>
  <c r="G43" i="23"/>
  <c r="G45" i="23"/>
  <c r="G47" i="23"/>
  <c r="G49" i="23"/>
  <c r="G51" i="23"/>
  <c r="G53" i="23"/>
  <c r="G55" i="23"/>
  <c r="G57" i="23"/>
  <c r="G59" i="23"/>
  <c r="G61" i="23"/>
  <c r="G63" i="23"/>
  <c r="G65" i="23"/>
  <c r="G52" i="22"/>
  <c r="G40" i="22"/>
  <c r="G29" i="22"/>
  <c r="G19" i="22"/>
  <c r="F15" i="22"/>
  <c r="G67" i="22" s="1"/>
  <c r="D15" i="22"/>
  <c r="E67" i="22" s="1"/>
  <c r="G20" i="22" l="1"/>
  <c r="G31" i="22"/>
  <c r="G41" i="22"/>
  <c r="G53" i="22"/>
  <c r="G21" i="22"/>
  <c r="G32" i="22"/>
  <c r="G43" i="22"/>
  <c r="G56" i="22"/>
  <c r="G24" i="22"/>
  <c r="G35" i="22"/>
  <c r="G45" i="22"/>
  <c r="G60" i="22"/>
  <c r="G23" i="22"/>
  <c r="G33" i="22"/>
  <c r="G44" i="22"/>
  <c r="G57" i="22"/>
  <c r="G25" i="22"/>
  <c r="G36" i="22"/>
  <c r="G47" i="22"/>
  <c r="G61" i="22"/>
  <c r="G16" i="22"/>
  <c r="G27" i="22"/>
  <c r="G37" i="22"/>
  <c r="G48" i="22"/>
  <c r="G64" i="22"/>
  <c r="G17" i="22"/>
  <c r="G28" i="22"/>
  <c r="G39" i="22"/>
  <c r="G49" i="22"/>
  <c r="G65" i="22"/>
  <c r="G15" i="23"/>
  <c r="E15" i="23"/>
  <c r="G18" i="22"/>
  <c r="G22" i="22"/>
  <c r="G26" i="22"/>
  <c r="G30" i="22"/>
  <c r="G34" i="22"/>
  <c r="G38" i="22"/>
  <c r="G42" i="22"/>
  <c r="G46" i="22"/>
  <c r="G50" i="22"/>
  <c r="G54" i="22"/>
  <c r="G58" i="22"/>
  <c r="G62" i="22"/>
  <c r="G66" i="22"/>
  <c r="G51" i="22"/>
  <c r="G55" i="22"/>
  <c r="G59" i="22"/>
  <c r="G63" i="22"/>
  <c r="E16" i="22"/>
  <c r="E18" i="22"/>
  <c r="E20" i="22"/>
  <c r="E22" i="22"/>
  <c r="E24" i="22"/>
  <c r="E26" i="22"/>
  <c r="E28" i="22"/>
  <c r="E30" i="22"/>
  <c r="E32" i="22"/>
  <c r="E34" i="22"/>
  <c r="E36" i="22"/>
  <c r="E38" i="22"/>
  <c r="E40" i="22"/>
  <c r="E42" i="22"/>
  <c r="E44" i="22"/>
  <c r="E46" i="22"/>
  <c r="E48" i="22"/>
  <c r="E50" i="22"/>
  <c r="E52" i="22"/>
  <c r="E54" i="22"/>
  <c r="E56" i="22"/>
  <c r="E58" i="22"/>
  <c r="E60" i="22"/>
  <c r="E62" i="22"/>
  <c r="E64" i="22"/>
  <c r="E66" i="22"/>
  <c r="E17" i="22"/>
  <c r="E19" i="22"/>
  <c r="E21" i="22"/>
  <c r="E23" i="22"/>
  <c r="E25" i="22"/>
  <c r="E27" i="22"/>
  <c r="E29" i="22"/>
  <c r="E31" i="22"/>
  <c r="E33" i="22"/>
  <c r="E35" i="22"/>
  <c r="E37" i="22"/>
  <c r="E39" i="22"/>
  <c r="E41" i="22"/>
  <c r="E43" i="22"/>
  <c r="E45" i="22"/>
  <c r="E47" i="22"/>
  <c r="E49" i="22"/>
  <c r="E51" i="22"/>
  <c r="E53" i="22"/>
  <c r="E55" i="22"/>
  <c r="E57" i="22"/>
  <c r="E59" i="22"/>
  <c r="E61" i="22"/>
  <c r="E63" i="22"/>
  <c r="E65" i="22"/>
  <c r="F15" i="21"/>
  <c r="G67" i="21" s="1"/>
  <c r="D15" i="21"/>
  <c r="E50" i="21" s="1"/>
  <c r="G15" i="22" l="1"/>
  <c r="E15" i="22"/>
  <c r="G37" i="21"/>
  <c r="G45" i="21"/>
  <c r="G16" i="21"/>
  <c r="G32" i="21"/>
  <c r="G48" i="21"/>
  <c r="G56" i="21"/>
  <c r="G17" i="21"/>
  <c r="G25" i="21"/>
  <c r="G33" i="21"/>
  <c r="G41" i="21"/>
  <c r="G49" i="21"/>
  <c r="G60" i="21"/>
  <c r="G21" i="21"/>
  <c r="G29" i="21"/>
  <c r="G53" i="21"/>
  <c r="G24" i="21"/>
  <c r="G40" i="21"/>
  <c r="G20" i="21"/>
  <c r="G28" i="21"/>
  <c r="G36" i="21"/>
  <c r="G44" i="21"/>
  <c r="G52" i="21"/>
  <c r="G64" i="21"/>
  <c r="G18" i="21"/>
  <c r="G22" i="21"/>
  <c r="G26" i="21"/>
  <c r="G30" i="21"/>
  <c r="G34" i="21"/>
  <c r="G38" i="21"/>
  <c r="G42" i="21"/>
  <c r="G46" i="21"/>
  <c r="G50" i="21"/>
  <c r="G54" i="21"/>
  <c r="G58" i="21"/>
  <c r="G62" i="21"/>
  <c r="G66" i="21"/>
  <c r="G57" i="21"/>
  <c r="G61" i="21"/>
  <c r="G65" i="21"/>
  <c r="G19" i="21"/>
  <c r="G23" i="21"/>
  <c r="G27" i="21"/>
  <c r="G31" i="21"/>
  <c r="G35" i="21"/>
  <c r="G39" i="21"/>
  <c r="G43" i="21"/>
  <c r="G47" i="21"/>
  <c r="G51" i="21"/>
  <c r="G55" i="21"/>
  <c r="G59" i="21"/>
  <c r="G63" i="21"/>
  <c r="E18" i="21"/>
  <c r="E22" i="21"/>
  <c r="E26" i="21"/>
  <c r="E30" i="21"/>
  <c r="E34" i="21"/>
  <c r="E38" i="21"/>
  <c r="E42" i="21"/>
  <c r="E44" i="21"/>
  <c r="E46" i="21"/>
  <c r="E48" i="21"/>
  <c r="E52" i="21"/>
  <c r="E54" i="21"/>
  <c r="E56" i="21"/>
  <c r="E58" i="21"/>
  <c r="E60" i="21"/>
  <c r="E62" i="21"/>
  <c r="E64" i="21"/>
  <c r="E66" i="21"/>
  <c r="E17" i="21"/>
  <c r="E19" i="21"/>
  <c r="E21" i="21"/>
  <c r="E23" i="21"/>
  <c r="E25" i="21"/>
  <c r="E27" i="21"/>
  <c r="E29" i="21"/>
  <c r="E31" i="21"/>
  <c r="E33" i="21"/>
  <c r="E35" i="21"/>
  <c r="E37" i="21"/>
  <c r="E39" i="21"/>
  <c r="E41" i="21"/>
  <c r="E43" i="21"/>
  <c r="E45" i="21"/>
  <c r="E47" i="21"/>
  <c r="E49" i="21"/>
  <c r="E51" i="21"/>
  <c r="E53" i="21"/>
  <c r="E55" i="21"/>
  <c r="E57" i="21"/>
  <c r="E59" i="21"/>
  <c r="E61" i="21"/>
  <c r="E63" i="21"/>
  <c r="E65" i="21"/>
  <c r="E67" i="21"/>
  <c r="E16" i="21"/>
  <c r="E20" i="21"/>
  <c r="E24" i="21"/>
  <c r="E28" i="21"/>
  <c r="E32" i="21"/>
  <c r="E36" i="21"/>
  <c r="E40" i="21"/>
  <c r="F15" i="20"/>
  <c r="G66" i="20" s="1"/>
  <c r="D15" i="20"/>
  <c r="E67" i="20" s="1"/>
  <c r="G27" i="20" l="1"/>
  <c r="G33" i="20"/>
  <c r="G21" i="20"/>
  <c r="G41" i="20"/>
  <c r="G53" i="20"/>
  <c r="G45" i="20"/>
  <c r="G19" i="20"/>
  <c r="G49" i="20"/>
  <c r="G25" i="20"/>
  <c r="G43" i="20"/>
  <c r="G65" i="20"/>
  <c r="G29" i="20"/>
  <c r="G51" i="20"/>
  <c r="G35" i="20"/>
  <c r="G57" i="20"/>
  <c r="G17" i="20"/>
  <c r="G37" i="20"/>
  <c r="G61" i="20"/>
  <c r="G15" i="21"/>
  <c r="E15" i="21"/>
  <c r="G23" i="20"/>
  <c r="G31" i="20"/>
  <c r="G39" i="20"/>
  <c r="G47" i="20"/>
  <c r="G55" i="20"/>
  <c r="G63" i="20"/>
  <c r="G59" i="20"/>
  <c r="G67" i="20"/>
  <c r="E18" i="20"/>
  <c r="E22" i="20"/>
  <c r="E26" i="20"/>
  <c r="E30" i="20"/>
  <c r="E34" i="20"/>
  <c r="E38" i="20"/>
  <c r="E42" i="20"/>
  <c r="E46" i="20"/>
  <c r="E50" i="20"/>
  <c r="E52" i="20"/>
  <c r="E56" i="20"/>
  <c r="E58" i="20"/>
  <c r="E60" i="20"/>
  <c r="E62" i="20"/>
  <c r="E64" i="20"/>
  <c r="E66" i="20"/>
  <c r="G16" i="20"/>
  <c r="G18" i="20"/>
  <c r="G20" i="20"/>
  <c r="G22" i="20"/>
  <c r="G24" i="20"/>
  <c r="G26" i="20"/>
  <c r="G28" i="20"/>
  <c r="G30" i="20"/>
  <c r="G32" i="20"/>
  <c r="G34" i="20"/>
  <c r="G36" i="20"/>
  <c r="G38" i="20"/>
  <c r="G40" i="20"/>
  <c r="G42" i="20"/>
  <c r="G44" i="20"/>
  <c r="G46" i="20"/>
  <c r="G48" i="20"/>
  <c r="G50" i="20"/>
  <c r="G52" i="20"/>
  <c r="G54" i="20"/>
  <c r="G56" i="20"/>
  <c r="G58" i="20"/>
  <c r="G60" i="20"/>
  <c r="G62" i="20"/>
  <c r="G64" i="20"/>
  <c r="E16" i="20"/>
  <c r="E20" i="20"/>
  <c r="E24" i="20"/>
  <c r="E28" i="20"/>
  <c r="E32" i="20"/>
  <c r="E36" i="20"/>
  <c r="E40" i="20"/>
  <c r="E44" i="20"/>
  <c r="E48" i="20"/>
  <c r="E54" i="20"/>
  <c r="E17" i="20"/>
  <c r="E19" i="20"/>
  <c r="E21" i="20"/>
  <c r="E23" i="20"/>
  <c r="E25" i="20"/>
  <c r="E27" i="20"/>
  <c r="E29" i="20"/>
  <c r="E31" i="20"/>
  <c r="E33" i="20"/>
  <c r="E35" i="20"/>
  <c r="E37" i="20"/>
  <c r="E39" i="20"/>
  <c r="E41" i="20"/>
  <c r="E43" i="20"/>
  <c r="E45" i="20"/>
  <c r="E47" i="20"/>
  <c r="E49" i="20"/>
  <c r="E51" i="20"/>
  <c r="E53" i="20"/>
  <c r="E55" i="20"/>
  <c r="E57" i="20"/>
  <c r="E59" i="20"/>
  <c r="E61" i="20"/>
  <c r="E63" i="20"/>
  <c r="E65" i="20"/>
  <c r="D15" i="19"/>
  <c r="E67" i="19" s="1"/>
  <c r="F15" i="19"/>
  <c r="G65" i="19" s="1"/>
  <c r="G32" i="19"/>
  <c r="G45" i="19" l="1"/>
  <c r="G67" i="19"/>
  <c r="G28" i="19"/>
  <c r="G16" i="19"/>
  <c r="G29" i="19"/>
  <c r="G44" i="19"/>
  <c r="G64" i="19"/>
  <c r="G48" i="19"/>
  <c r="G36" i="19"/>
  <c r="G53" i="19"/>
  <c r="G33" i="19"/>
  <c r="G21" i="19"/>
  <c r="G37" i="19"/>
  <c r="G56" i="19"/>
  <c r="G52" i="19"/>
  <c r="G24" i="19"/>
  <c r="G40" i="19"/>
  <c r="G60" i="19"/>
  <c r="G17" i="19"/>
  <c r="G20" i="19"/>
  <c r="G25" i="19"/>
  <c r="G41" i="19"/>
  <c r="G61" i="19"/>
  <c r="E15" i="20"/>
  <c r="G15" i="20"/>
  <c r="G49" i="19"/>
  <c r="G57" i="19"/>
  <c r="G18" i="19"/>
  <c r="G22" i="19"/>
  <c r="G26" i="19"/>
  <c r="G30" i="19"/>
  <c r="G34" i="19"/>
  <c r="G38" i="19"/>
  <c r="G42" i="19"/>
  <c r="G46" i="19"/>
  <c r="G50" i="19"/>
  <c r="G54" i="19"/>
  <c r="G58" i="19"/>
  <c r="G62" i="19"/>
  <c r="G66" i="19"/>
  <c r="G19" i="19"/>
  <c r="G23" i="19"/>
  <c r="G27" i="19"/>
  <c r="G31" i="19"/>
  <c r="G35" i="19"/>
  <c r="G39" i="19"/>
  <c r="G43" i="19"/>
  <c r="G47" i="19"/>
  <c r="G51" i="19"/>
  <c r="G55" i="19"/>
  <c r="G59" i="19"/>
  <c r="G63" i="19"/>
  <c r="E16" i="19"/>
  <c r="E18" i="19"/>
  <c r="E20" i="19"/>
  <c r="E22" i="19"/>
  <c r="E24" i="19"/>
  <c r="E26" i="19"/>
  <c r="E28" i="19"/>
  <c r="E30" i="19"/>
  <c r="E32" i="19"/>
  <c r="E34" i="19"/>
  <c r="E36" i="19"/>
  <c r="E38" i="19"/>
  <c r="E40" i="19"/>
  <c r="E42" i="19"/>
  <c r="E44" i="19"/>
  <c r="E46" i="19"/>
  <c r="E48" i="19"/>
  <c r="E50" i="19"/>
  <c r="E52" i="19"/>
  <c r="E54" i="19"/>
  <c r="E56" i="19"/>
  <c r="E58" i="19"/>
  <c r="E60" i="19"/>
  <c r="E62" i="19"/>
  <c r="E64" i="19"/>
  <c r="E66" i="19"/>
  <c r="E17" i="19"/>
  <c r="E19" i="19"/>
  <c r="E21" i="19"/>
  <c r="E23" i="19"/>
  <c r="E25" i="19"/>
  <c r="E27" i="19"/>
  <c r="E29" i="19"/>
  <c r="E31" i="19"/>
  <c r="E33" i="19"/>
  <c r="E35" i="19"/>
  <c r="E37" i="19"/>
  <c r="E39" i="19"/>
  <c r="E41" i="19"/>
  <c r="E43" i="19"/>
  <c r="E45" i="19"/>
  <c r="E47" i="19"/>
  <c r="E49" i="19"/>
  <c r="E51" i="19"/>
  <c r="E53" i="19"/>
  <c r="E55" i="19"/>
  <c r="E57" i="19"/>
  <c r="E59" i="19"/>
  <c r="E61" i="19"/>
  <c r="E63" i="19"/>
  <c r="E65" i="19"/>
  <c r="F15" i="18"/>
  <c r="G67" i="18" s="1"/>
  <c r="D15" i="18"/>
  <c r="E67" i="18" s="1"/>
  <c r="G15" i="19" l="1"/>
  <c r="E15" i="19"/>
  <c r="G22" i="18"/>
  <c r="G30" i="18"/>
  <c r="G38" i="18"/>
  <c r="G46" i="18"/>
  <c r="G54" i="18"/>
  <c r="G62" i="18"/>
  <c r="G16" i="18"/>
  <c r="G24" i="18"/>
  <c r="G32" i="18"/>
  <c r="G40" i="18"/>
  <c r="G48" i="18"/>
  <c r="G56" i="18"/>
  <c r="G64" i="18"/>
  <c r="G20" i="18"/>
  <c r="G28" i="18"/>
  <c r="G36" i="18"/>
  <c r="G44" i="18"/>
  <c r="G52" i="18"/>
  <c r="G60" i="18"/>
  <c r="G18" i="18"/>
  <c r="G26" i="18"/>
  <c r="G34" i="18"/>
  <c r="G42" i="18"/>
  <c r="G50" i="18"/>
  <c r="G58" i="18"/>
  <c r="G66" i="18"/>
  <c r="E16" i="18"/>
  <c r="E18" i="18"/>
  <c r="E20" i="18"/>
  <c r="E22" i="18"/>
  <c r="E24" i="18"/>
  <c r="E26" i="18"/>
  <c r="E28" i="18"/>
  <c r="E30" i="18"/>
  <c r="E32" i="18"/>
  <c r="E34" i="18"/>
  <c r="E36" i="18"/>
  <c r="E38" i="18"/>
  <c r="E40" i="18"/>
  <c r="E42" i="18"/>
  <c r="E44" i="18"/>
  <c r="E46" i="18"/>
  <c r="E48" i="18"/>
  <c r="E50" i="18"/>
  <c r="E52" i="18"/>
  <c r="E54" i="18"/>
  <c r="E56" i="18"/>
  <c r="E58" i="18"/>
  <c r="E60" i="18"/>
  <c r="E62" i="18"/>
  <c r="E64" i="18"/>
  <c r="E66" i="18"/>
  <c r="E17" i="18"/>
  <c r="E19" i="18"/>
  <c r="E21" i="18"/>
  <c r="E23" i="18"/>
  <c r="E25" i="18"/>
  <c r="E27" i="18"/>
  <c r="E29" i="18"/>
  <c r="E31" i="18"/>
  <c r="E33" i="18"/>
  <c r="E35" i="18"/>
  <c r="E37" i="18"/>
  <c r="E39" i="18"/>
  <c r="E41" i="18"/>
  <c r="E43" i="18"/>
  <c r="E45" i="18"/>
  <c r="E47" i="18"/>
  <c r="E49" i="18"/>
  <c r="E51" i="18"/>
  <c r="E53" i="18"/>
  <c r="E55" i="18"/>
  <c r="E57" i="18"/>
  <c r="E59" i="18"/>
  <c r="E61" i="18"/>
  <c r="E63" i="18"/>
  <c r="E65" i="18"/>
  <c r="G17" i="18"/>
  <c r="G19" i="18"/>
  <c r="G21" i="18"/>
  <c r="G23" i="18"/>
  <c r="G25" i="18"/>
  <c r="G27" i="18"/>
  <c r="G29" i="18"/>
  <c r="G31" i="18"/>
  <c r="G33" i="18"/>
  <c r="G35" i="18"/>
  <c r="G37" i="18"/>
  <c r="G39" i="18"/>
  <c r="G41" i="18"/>
  <c r="G43" i="18"/>
  <c r="G45" i="18"/>
  <c r="G47" i="18"/>
  <c r="G49" i="18"/>
  <c r="G51" i="18"/>
  <c r="G53" i="18"/>
  <c r="G55" i="18"/>
  <c r="G57" i="18"/>
  <c r="G59" i="18"/>
  <c r="G61" i="18"/>
  <c r="G63" i="18"/>
  <c r="G65" i="18"/>
  <c r="F15" i="17"/>
  <c r="G67" i="17" s="1"/>
  <c r="D15" i="17"/>
  <c r="E66" i="17" s="1"/>
  <c r="G32" i="17" l="1"/>
  <c r="G44" i="17"/>
  <c r="G24" i="17"/>
  <c r="G50" i="17"/>
  <c r="G28" i="17"/>
  <c r="G52" i="17"/>
  <c r="G26" i="17"/>
  <c r="G48" i="17"/>
  <c r="G34" i="17"/>
  <c r="G56" i="17"/>
  <c r="G16" i="17"/>
  <c r="G36" i="17"/>
  <c r="G58" i="17"/>
  <c r="G18" i="17"/>
  <c r="G40" i="17"/>
  <c r="G60" i="17"/>
  <c r="G20" i="17"/>
  <c r="G42" i="17"/>
  <c r="G64" i="17"/>
  <c r="G15" i="18"/>
  <c r="E15" i="18"/>
  <c r="G22" i="17"/>
  <c r="G30" i="17"/>
  <c r="G38" i="17"/>
  <c r="G46" i="17"/>
  <c r="G54" i="17"/>
  <c r="G62" i="17"/>
  <c r="E18" i="17"/>
  <c r="E22" i="17"/>
  <c r="E26" i="17"/>
  <c r="E30" i="17"/>
  <c r="E34" i="17"/>
  <c r="E38" i="17"/>
  <c r="E42" i="17"/>
  <c r="E46" i="17"/>
  <c r="E50" i="17"/>
  <c r="E54" i="17"/>
  <c r="E58" i="17"/>
  <c r="E64" i="17"/>
  <c r="E17" i="17"/>
  <c r="E19" i="17"/>
  <c r="E21" i="17"/>
  <c r="E23" i="17"/>
  <c r="E25" i="17"/>
  <c r="E27" i="17"/>
  <c r="E29" i="17"/>
  <c r="E31" i="17"/>
  <c r="E33" i="17"/>
  <c r="E35" i="17"/>
  <c r="E37" i="17"/>
  <c r="E39" i="17"/>
  <c r="E41" i="17"/>
  <c r="E43" i="17"/>
  <c r="E45" i="17"/>
  <c r="E47" i="17"/>
  <c r="E49" i="17"/>
  <c r="E51" i="17"/>
  <c r="E53" i="17"/>
  <c r="E55" i="17"/>
  <c r="E57" i="17"/>
  <c r="E59" i="17"/>
  <c r="E61" i="17"/>
  <c r="E63" i="17"/>
  <c r="E65" i="17"/>
  <c r="E67" i="17"/>
  <c r="E16" i="17"/>
  <c r="E20" i="17"/>
  <c r="E24" i="17"/>
  <c r="E28" i="17"/>
  <c r="E32" i="17"/>
  <c r="E36" i="17"/>
  <c r="E40" i="17"/>
  <c r="E44" i="17"/>
  <c r="E48" i="17"/>
  <c r="E52" i="17"/>
  <c r="E56" i="17"/>
  <c r="E60" i="17"/>
  <c r="E62" i="17"/>
  <c r="G66" i="17"/>
  <c r="G17" i="17"/>
  <c r="G19" i="17"/>
  <c r="G21" i="17"/>
  <c r="G23" i="17"/>
  <c r="G25" i="17"/>
  <c r="G27" i="17"/>
  <c r="G29" i="17"/>
  <c r="G31" i="17"/>
  <c r="G33" i="17"/>
  <c r="G35" i="17"/>
  <c r="G37" i="17"/>
  <c r="G39" i="17"/>
  <c r="G41" i="17"/>
  <c r="G43" i="17"/>
  <c r="G45" i="17"/>
  <c r="G47" i="17"/>
  <c r="G49" i="17"/>
  <c r="G51" i="17"/>
  <c r="G53" i="17"/>
  <c r="G55" i="17"/>
  <c r="G57" i="17"/>
  <c r="G59" i="17"/>
  <c r="G61" i="17"/>
  <c r="G63" i="17"/>
  <c r="G65" i="17"/>
  <c r="F15" i="16"/>
  <c r="G66" i="16" s="1"/>
  <c r="D15" i="16"/>
  <c r="E66" i="16" s="1"/>
  <c r="G15" i="17" l="1"/>
  <c r="E15" i="17"/>
  <c r="E21" i="16"/>
  <c r="E29" i="16"/>
  <c r="E37" i="16"/>
  <c r="E45" i="16"/>
  <c r="E53" i="16"/>
  <c r="E61" i="16"/>
  <c r="E23" i="16"/>
  <c r="E31" i="16"/>
  <c r="E39" i="16"/>
  <c r="E47" i="16"/>
  <c r="E55" i="16"/>
  <c r="E63" i="16"/>
  <c r="E17" i="16"/>
  <c r="E25" i="16"/>
  <c r="E33" i="16"/>
  <c r="E41" i="16"/>
  <c r="E49" i="16"/>
  <c r="E57" i="16"/>
  <c r="E65" i="16"/>
  <c r="E19" i="16"/>
  <c r="E27" i="16"/>
  <c r="E35" i="16"/>
  <c r="E43" i="16"/>
  <c r="E51" i="16"/>
  <c r="E59" i="16"/>
  <c r="E67" i="16"/>
  <c r="G17" i="16"/>
  <c r="G21" i="16"/>
  <c r="G29" i="16"/>
  <c r="G67" i="16"/>
  <c r="G19" i="16"/>
  <c r="G23" i="16"/>
  <c r="G25" i="16"/>
  <c r="G27" i="16"/>
  <c r="G31" i="16"/>
  <c r="G33" i="16"/>
  <c r="G35" i="16"/>
  <c r="G37" i="16"/>
  <c r="G39" i="16"/>
  <c r="G41" i="16"/>
  <c r="G43" i="16"/>
  <c r="G45" i="16"/>
  <c r="G47" i="16"/>
  <c r="G49" i="16"/>
  <c r="G51" i="16"/>
  <c r="G53" i="16"/>
  <c r="G55" i="16"/>
  <c r="G57" i="16"/>
  <c r="G59" i="16"/>
  <c r="G61" i="16"/>
  <c r="G63" i="16"/>
  <c r="G65" i="16"/>
  <c r="E16" i="16"/>
  <c r="E18" i="16"/>
  <c r="E20" i="16"/>
  <c r="E22" i="16"/>
  <c r="E24" i="16"/>
  <c r="E26" i="16"/>
  <c r="E28" i="16"/>
  <c r="E30" i="16"/>
  <c r="E32" i="16"/>
  <c r="E34" i="16"/>
  <c r="E36" i="16"/>
  <c r="E38" i="16"/>
  <c r="E40" i="16"/>
  <c r="E42" i="16"/>
  <c r="E44" i="16"/>
  <c r="E46" i="16"/>
  <c r="E48" i="16"/>
  <c r="E50" i="16"/>
  <c r="E52" i="16"/>
  <c r="E54" i="16"/>
  <c r="E56" i="16"/>
  <c r="E58" i="16"/>
  <c r="E60" i="16"/>
  <c r="E62" i="16"/>
  <c r="E64" i="16"/>
  <c r="G16" i="16"/>
  <c r="G18" i="16"/>
  <c r="G20" i="16"/>
  <c r="G22" i="16"/>
  <c r="G24" i="16"/>
  <c r="G26" i="16"/>
  <c r="G28" i="16"/>
  <c r="G30" i="16"/>
  <c r="G32" i="16"/>
  <c r="G34" i="16"/>
  <c r="G36" i="16"/>
  <c r="G38" i="16"/>
  <c r="G40" i="16"/>
  <c r="G42" i="16"/>
  <c r="G44" i="16"/>
  <c r="G46" i="16"/>
  <c r="G48" i="16"/>
  <c r="G50" i="16"/>
  <c r="G52" i="16"/>
  <c r="G54" i="16"/>
  <c r="G56" i="16"/>
  <c r="G58" i="16"/>
  <c r="G60" i="16"/>
  <c r="G62" i="16"/>
  <c r="G64" i="16"/>
  <c r="F15" i="15"/>
  <c r="G21" i="15" s="1"/>
  <c r="D15" i="15"/>
  <c r="E67" i="15" s="1"/>
  <c r="G15" i="16" l="1"/>
  <c r="E15" i="16"/>
  <c r="G33" i="15"/>
  <c r="G43" i="15"/>
  <c r="G53" i="15"/>
  <c r="G66" i="15"/>
  <c r="G35" i="15"/>
  <c r="G57" i="15"/>
  <c r="G17" i="15"/>
  <c r="G27" i="15"/>
  <c r="G37" i="15"/>
  <c r="G49" i="15"/>
  <c r="G59" i="15"/>
  <c r="G25" i="15"/>
  <c r="G45" i="15"/>
  <c r="G19" i="15"/>
  <c r="G29" i="15"/>
  <c r="G41" i="15"/>
  <c r="G51" i="15"/>
  <c r="G61" i="15"/>
  <c r="G23" i="15"/>
  <c r="G31" i="15"/>
  <c r="G39" i="15"/>
  <c r="G47" i="15"/>
  <c r="G55" i="15"/>
  <c r="G63" i="15"/>
  <c r="G65" i="15"/>
  <c r="E16" i="15"/>
  <c r="E18" i="15"/>
  <c r="E20" i="15"/>
  <c r="E22" i="15"/>
  <c r="E24" i="15"/>
  <c r="E26" i="15"/>
  <c r="E28" i="15"/>
  <c r="E30" i="15"/>
  <c r="E32" i="15"/>
  <c r="E34" i="15"/>
  <c r="E36" i="15"/>
  <c r="E38" i="15"/>
  <c r="E40" i="15"/>
  <c r="E42" i="15"/>
  <c r="E44" i="15"/>
  <c r="E46" i="15"/>
  <c r="E48" i="15"/>
  <c r="E50" i="15"/>
  <c r="E52" i="15"/>
  <c r="E54" i="15"/>
  <c r="E56" i="15"/>
  <c r="E58" i="15"/>
  <c r="E60" i="15"/>
  <c r="E62" i="15"/>
  <c r="E64" i="15"/>
  <c r="E66" i="15"/>
  <c r="G67" i="15"/>
  <c r="G16" i="15"/>
  <c r="G18" i="15"/>
  <c r="G20" i="15"/>
  <c r="G22" i="15"/>
  <c r="G24" i="15"/>
  <c r="G26" i="15"/>
  <c r="G28" i="15"/>
  <c r="G30" i="15"/>
  <c r="G32" i="15"/>
  <c r="G34" i="15"/>
  <c r="G36" i="15"/>
  <c r="G38" i="15"/>
  <c r="G40" i="15"/>
  <c r="G42" i="15"/>
  <c r="G44" i="15"/>
  <c r="G46" i="15"/>
  <c r="G48" i="15"/>
  <c r="G50" i="15"/>
  <c r="G52" i="15"/>
  <c r="G54" i="15"/>
  <c r="G56" i="15"/>
  <c r="G58" i="15"/>
  <c r="G60" i="15"/>
  <c r="G62" i="15"/>
  <c r="G64" i="15"/>
  <c r="E17" i="15"/>
  <c r="E19" i="15"/>
  <c r="E21" i="15"/>
  <c r="E23" i="15"/>
  <c r="E25" i="15"/>
  <c r="E27" i="15"/>
  <c r="E29" i="15"/>
  <c r="E31" i="15"/>
  <c r="E33" i="15"/>
  <c r="E35" i="15"/>
  <c r="E37" i="15"/>
  <c r="E39" i="15"/>
  <c r="E41" i="15"/>
  <c r="E43" i="15"/>
  <c r="E45" i="15"/>
  <c r="E47" i="15"/>
  <c r="E49" i="15"/>
  <c r="E51" i="15"/>
  <c r="E53" i="15"/>
  <c r="E55" i="15"/>
  <c r="E57" i="15"/>
  <c r="E59" i="15"/>
  <c r="E61" i="15"/>
  <c r="E63" i="15"/>
  <c r="E65" i="15"/>
  <c r="F15" i="14"/>
  <c r="G67" i="14" s="1"/>
  <c r="D15" i="14"/>
  <c r="E67" i="14" s="1"/>
  <c r="G15" i="15" l="1"/>
  <c r="E15" i="15"/>
  <c r="E27" i="14"/>
  <c r="E49" i="14"/>
  <c r="E33" i="14"/>
  <c r="E51" i="14"/>
  <c r="E17" i="14"/>
  <c r="E35" i="14"/>
  <c r="E59" i="14"/>
  <c r="E19" i="14"/>
  <c r="E43" i="14"/>
  <c r="E65" i="14"/>
  <c r="E25" i="14"/>
  <c r="E41" i="14"/>
  <c r="E57" i="14"/>
  <c r="E21" i="14"/>
  <c r="E29" i="14"/>
  <c r="E37" i="14"/>
  <c r="E45" i="14"/>
  <c r="E53" i="14"/>
  <c r="E61" i="14"/>
  <c r="E23" i="14"/>
  <c r="E31" i="14"/>
  <c r="E39" i="14"/>
  <c r="E47" i="14"/>
  <c r="E55" i="14"/>
  <c r="E63" i="14"/>
  <c r="G17" i="14"/>
  <c r="G19" i="14"/>
  <c r="G21" i="14"/>
  <c r="G23" i="14"/>
  <c r="G25" i="14"/>
  <c r="G27" i="14"/>
  <c r="G29" i="14"/>
  <c r="G31" i="14"/>
  <c r="G33" i="14"/>
  <c r="G35" i="14"/>
  <c r="G37" i="14"/>
  <c r="G39" i="14"/>
  <c r="G41" i="14"/>
  <c r="G43" i="14"/>
  <c r="G45" i="14"/>
  <c r="G47" i="14"/>
  <c r="G49" i="14"/>
  <c r="G51" i="14"/>
  <c r="G53" i="14"/>
  <c r="G55" i="14"/>
  <c r="G57" i="14"/>
  <c r="G59" i="14"/>
  <c r="G61" i="14"/>
  <c r="G63" i="14"/>
  <c r="G65" i="14"/>
  <c r="E16" i="14"/>
  <c r="E18" i="14"/>
  <c r="E20" i="14"/>
  <c r="E22" i="14"/>
  <c r="E24" i="14"/>
  <c r="E26" i="14"/>
  <c r="E28" i="14"/>
  <c r="E30" i="14"/>
  <c r="E32" i="14"/>
  <c r="E34" i="14"/>
  <c r="E36" i="14"/>
  <c r="E38" i="14"/>
  <c r="E40" i="14"/>
  <c r="E42" i="14"/>
  <c r="E44" i="14"/>
  <c r="E46" i="14"/>
  <c r="E48" i="14"/>
  <c r="E50" i="14"/>
  <c r="E52" i="14"/>
  <c r="E54" i="14"/>
  <c r="E56" i="14"/>
  <c r="E58" i="14"/>
  <c r="E60" i="14"/>
  <c r="E62" i="14"/>
  <c r="E64" i="14"/>
  <c r="E66" i="14"/>
  <c r="G16" i="14"/>
  <c r="G18" i="14"/>
  <c r="G20" i="14"/>
  <c r="G22" i="14"/>
  <c r="G24" i="14"/>
  <c r="G26" i="14"/>
  <c r="G28" i="14"/>
  <c r="G30" i="14"/>
  <c r="G32" i="14"/>
  <c r="G34" i="14"/>
  <c r="G36" i="14"/>
  <c r="G38" i="14"/>
  <c r="G40" i="14"/>
  <c r="G42" i="14"/>
  <c r="G44" i="14"/>
  <c r="G46" i="14"/>
  <c r="G48" i="14"/>
  <c r="G50" i="14"/>
  <c r="G52" i="14"/>
  <c r="G54" i="14"/>
  <c r="G56" i="14"/>
  <c r="G58" i="14"/>
  <c r="G60" i="14"/>
  <c r="G62" i="14"/>
  <c r="G64" i="14"/>
  <c r="G66" i="14"/>
  <c r="D15" i="12"/>
  <c r="F15" i="12"/>
  <c r="E15" i="14" l="1"/>
  <c r="G15" i="14"/>
  <c r="F15" i="13"/>
  <c r="D15" i="13"/>
  <c r="G34" i="13" l="1"/>
  <c r="G37" i="13" l="1"/>
  <c r="G68" i="13"/>
  <c r="E68" i="13" l="1"/>
  <c r="E34" i="13"/>
  <c r="G45" i="13"/>
  <c r="G20" i="13"/>
  <c r="G53" i="13"/>
  <c r="G28" i="13"/>
  <c r="G61" i="13"/>
  <c r="G22" i="13"/>
  <c r="G30" i="13"/>
  <c r="G39" i="13"/>
  <c r="G47" i="13"/>
  <c r="G55" i="13"/>
  <c r="G63" i="13"/>
  <c r="G16" i="13"/>
  <c r="G24" i="13"/>
  <c r="G32" i="13"/>
  <c r="G41" i="13"/>
  <c r="G49" i="13"/>
  <c r="G57" i="13"/>
  <c r="G65" i="13"/>
  <c r="G18" i="13"/>
  <c r="G26" i="13"/>
  <c r="G35" i="13"/>
  <c r="G43" i="13"/>
  <c r="G51" i="13"/>
  <c r="G59" i="13"/>
  <c r="G67" i="13"/>
  <c r="E16" i="13"/>
  <c r="E18" i="13"/>
  <c r="E20" i="13"/>
  <c r="E22" i="13"/>
  <c r="E24" i="13"/>
  <c r="E26" i="13"/>
  <c r="E28" i="13"/>
  <c r="E30" i="13"/>
  <c r="E32" i="13"/>
  <c r="E35" i="13"/>
  <c r="E37" i="13"/>
  <c r="E39" i="13"/>
  <c r="E41" i="13"/>
  <c r="E43" i="13"/>
  <c r="E45" i="13"/>
  <c r="E47" i="13"/>
  <c r="E49" i="13"/>
  <c r="E51" i="13"/>
  <c r="E53" i="13"/>
  <c r="E55" i="13"/>
  <c r="E57" i="13"/>
  <c r="E59" i="13"/>
  <c r="E61" i="13"/>
  <c r="E63" i="13"/>
  <c r="E65" i="13"/>
  <c r="E67" i="13"/>
  <c r="E17" i="13"/>
  <c r="E19" i="13"/>
  <c r="E21" i="13"/>
  <c r="E23" i="13"/>
  <c r="E25" i="13"/>
  <c r="E27" i="13"/>
  <c r="E29" i="13"/>
  <c r="E31" i="13"/>
  <c r="E33" i="13"/>
  <c r="E36" i="13"/>
  <c r="E38" i="13"/>
  <c r="E40" i="13"/>
  <c r="E42" i="13"/>
  <c r="E44" i="13"/>
  <c r="E46" i="13"/>
  <c r="E48" i="13"/>
  <c r="E50" i="13"/>
  <c r="E52" i="13"/>
  <c r="E54" i="13"/>
  <c r="E56" i="13"/>
  <c r="E58" i="13"/>
  <c r="E60" i="13"/>
  <c r="E62" i="13"/>
  <c r="E64" i="13"/>
  <c r="E66" i="13"/>
  <c r="G17" i="13"/>
  <c r="G19" i="13"/>
  <c r="G21" i="13"/>
  <c r="G23" i="13"/>
  <c r="G25" i="13"/>
  <c r="G27" i="13"/>
  <c r="G29" i="13"/>
  <c r="G31" i="13"/>
  <c r="G33" i="13"/>
  <c r="G36" i="13"/>
  <c r="G38" i="13"/>
  <c r="G40" i="13"/>
  <c r="G42" i="13"/>
  <c r="G44" i="13"/>
  <c r="G46" i="13"/>
  <c r="G48" i="13"/>
  <c r="G50" i="13"/>
  <c r="G52" i="13"/>
  <c r="G54" i="13"/>
  <c r="G56" i="13"/>
  <c r="G58" i="13"/>
  <c r="G60" i="13"/>
  <c r="G62" i="13"/>
  <c r="G64" i="13"/>
  <c r="G66" i="13"/>
  <c r="G60" i="12"/>
  <c r="G52" i="12"/>
  <c r="G44" i="12"/>
  <c r="G36" i="12"/>
  <c r="G28" i="12"/>
  <c r="G20" i="12"/>
  <c r="G67" i="12"/>
  <c r="E67" i="12"/>
  <c r="G15" i="13" l="1"/>
  <c r="E15" i="13"/>
  <c r="G22" i="12"/>
  <c r="G30" i="12"/>
  <c r="G38" i="12"/>
  <c r="G46" i="12"/>
  <c r="G54" i="12"/>
  <c r="G62" i="12"/>
  <c r="G16" i="12"/>
  <c r="G24" i="12"/>
  <c r="G32" i="12"/>
  <c r="G40" i="12"/>
  <c r="G48" i="12"/>
  <c r="G56" i="12"/>
  <c r="G64" i="12"/>
  <c r="G18" i="12"/>
  <c r="G26" i="12"/>
  <c r="G34" i="12"/>
  <c r="G42" i="12"/>
  <c r="G50" i="12"/>
  <c r="G58" i="12"/>
  <c r="G66" i="12"/>
  <c r="E16" i="12"/>
  <c r="E18" i="12"/>
  <c r="E20" i="12"/>
  <c r="E22" i="12"/>
  <c r="E24" i="12"/>
  <c r="E26" i="12"/>
  <c r="E28" i="12"/>
  <c r="E30" i="12"/>
  <c r="E32" i="12"/>
  <c r="E34" i="12"/>
  <c r="E36" i="12"/>
  <c r="E38" i="12"/>
  <c r="E40" i="12"/>
  <c r="E42" i="12"/>
  <c r="E44" i="12"/>
  <c r="E46" i="12"/>
  <c r="E48" i="12"/>
  <c r="E50" i="12"/>
  <c r="E52" i="12"/>
  <c r="E54" i="12"/>
  <c r="E56" i="12"/>
  <c r="E58" i="12"/>
  <c r="E60" i="12"/>
  <c r="E62" i="12"/>
  <c r="E64" i="12"/>
  <c r="E66" i="12"/>
  <c r="E17" i="12"/>
  <c r="E19" i="12"/>
  <c r="E21" i="12"/>
  <c r="E23" i="12"/>
  <c r="E25" i="12"/>
  <c r="E27" i="12"/>
  <c r="E29" i="12"/>
  <c r="E31" i="12"/>
  <c r="E33" i="12"/>
  <c r="E35" i="12"/>
  <c r="E37" i="12"/>
  <c r="E39" i="12"/>
  <c r="E41" i="12"/>
  <c r="E43" i="12"/>
  <c r="E45" i="12"/>
  <c r="E47" i="12"/>
  <c r="E49" i="12"/>
  <c r="E51" i="12"/>
  <c r="E53" i="12"/>
  <c r="E55" i="12"/>
  <c r="E57" i="12"/>
  <c r="E59" i="12"/>
  <c r="E61" i="12"/>
  <c r="E63" i="12"/>
  <c r="E65" i="12"/>
  <c r="G17" i="12"/>
  <c r="G19" i="12"/>
  <c r="G21" i="12"/>
  <c r="G23" i="12"/>
  <c r="G25" i="12"/>
  <c r="G27" i="12"/>
  <c r="G29" i="12"/>
  <c r="G31" i="12"/>
  <c r="G33" i="12"/>
  <c r="G35" i="12"/>
  <c r="G37" i="12"/>
  <c r="G39" i="12"/>
  <c r="G41" i="12"/>
  <c r="G43" i="12"/>
  <c r="G45" i="12"/>
  <c r="G47" i="12"/>
  <c r="G49" i="12"/>
  <c r="G51" i="12"/>
  <c r="G53" i="12"/>
  <c r="G55" i="12"/>
  <c r="G57" i="12"/>
  <c r="G59" i="12"/>
  <c r="G61" i="12"/>
  <c r="G63" i="12"/>
  <c r="G65" i="12"/>
  <c r="F15" i="11"/>
  <c r="G66" i="11" s="1"/>
  <c r="D15" i="11"/>
  <c r="E66" i="11" s="1"/>
  <c r="G15" i="12" l="1"/>
  <c r="E15" i="12"/>
  <c r="E21" i="11"/>
  <c r="E29" i="11"/>
  <c r="E37" i="11"/>
  <c r="E45" i="11"/>
  <c r="E53" i="11"/>
  <c r="E61" i="11"/>
  <c r="E23" i="11"/>
  <c r="E31" i="11"/>
  <c r="E39" i="11"/>
  <c r="E47" i="11"/>
  <c r="E55" i="11"/>
  <c r="E63" i="11"/>
  <c r="E17" i="11"/>
  <c r="E25" i="11"/>
  <c r="E33" i="11"/>
  <c r="E41" i="11"/>
  <c r="E49" i="11"/>
  <c r="E57" i="11"/>
  <c r="E65" i="11"/>
  <c r="E19" i="11"/>
  <c r="E27" i="11"/>
  <c r="E35" i="11"/>
  <c r="E43" i="11"/>
  <c r="E51" i="11"/>
  <c r="E59" i="11"/>
  <c r="E67" i="11"/>
  <c r="G17" i="11"/>
  <c r="G19" i="11"/>
  <c r="G21" i="11"/>
  <c r="G23" i="11"/>
  <c r="G25" i="11"/>
  <c r="G27" i="11"/>
  <c r="G29" i="11"/>
  <c r="G31" i="11"/>
  <c r="G33" i="11"/>
  <c r="G35" i="11"/>
  <c r="G37" i="11"/>
  <c r="G39" i="11"/>
  <c r="G41" i="11"/>
  <c r="G43" i="11"/>
  <c r="G45" i="11"/>
  <c r="G47" i="11"/>
  <c r="G49" i="11"/>
  <c r="G51" i="11"/>
  <c r="G53" i="11"/>
  <c r="G55" i="11"/>
  <c r="G57" i="11"/>
  <c r="G59" i="11"/>
  <c r="G61" i="11"/>
  <c r="G63" i="11"/>
  <c r="G65" i="11"/>
  <c r="G67" i="11"/>
  <c r="E16" i="11"/>
  <c r="E18" i="11"/>
  <c r="E20" i="11"/>
  <c r="E22" i="11"/>
  <c r="E24" i="11"/>
  <c r="E26" i="11"/>
  <c r="E28" i="11"/>
  <c r="E30" i="11"/>
  <c r="E32" i="11"/>
  <c r="E34" i="11"/>
  <c r="E36" i="11"/>
  <c r="E38" i="11"/>
  <c r="E40" i="11"/>
  <c r="E42" i="11"/>
  <c r="E44" i="11"/>
  <c r="E46" i="11"/>
  <c r="E48" i="11"/>
  <c r="E50" i="11"/>
  <c r="E52" i="11"/>
  <c r="E54" i="11"/>
  <c r="E56" i="11"/>
  <c r="E58" i="11"/>
  <c r="E60" i="11"/>
  <c r="E62" i="11"/>
  <c r="E64" i="11"/>
  <c r="G16" i="11"/>
  <c r="G18" i="11"/>
  <c r="G20" i="11"/>
  <c r="G22" i="11"/>
  <c r="G24" i="11"/>
  <c r="G26" i="11"/>
  <c r="G28" i="11"/>
  <c r="G30" i="11"/>
  <c r="G32" i="11"/>
  <c r="G34" i="11"/>
  <c r="G36" i="11"/>
  <c r="G38" i="11"/>
  <c r="G40" i="11"/>
  <c r="G42" i="11"/>
  <c r="G44" i="11"/>
  <c r="G46" i="11"/>
  <c r="G48" i="11"/>
  <c r="G50" i="11"/>
  <c r="G52" i="11"/>
  <c r="G54" i="11"/>
  <c r="G56" i="11"/>
  <c r="G58" i="11"/>
  <c r="G60" i="11"/>
  <c r="G62" i="11"/>
  <c r="G64" i="11"/>
  <c r="F15" i="10"/>
  <c r="G67" i="10" s="1"/>
  <c r="D15" i="10"/>
  <c r="E66" i="10" s="1"/>
  <c r="F15" i="9"/>
  <c r="G67" i="9" s="1"/>
  <c r="D15" i="9"/>
  <c r="E64" i="9" s="1"/>
  <c r="G40" i="10" l="1"/>
  <c r="G18" i="10"/>
  <c r="G16" i="9"/>
  <c r="G38" i="9"/>
  <c r="G24" i="9"/>
  <c r="G54" i="9"/>
  <c r="G26" i="10"/>
  <c r="G54" i="10"/>
  <c r="G18" i="9"/>
  <c r="G32" i="9"/>
  <c r="G40" i="9"/>
  <c r="G56" i="9"/>
  <c r="G20" i="10"/>
  <c r="G34" i="10"/>
  <c r="G42" i="10"/>
  <c r="G56" i="10"/>
  <c r="G20" i="9"/>
  <c r="G34" i="9"/>
  <c r="G50" i="9"/>
  <c r="G22" i="10"/>
  <c r="G36" i="10"/>
  <c r="G50" i="10"/>
  <c r="G58" i="10"/>
  <c r="G22" i="9"/>
  <c r="G36" i="9"/>
  <c r="G52" i="9"/>
  <c r="G24" i="10"/>
  <c r="G38" i="10"/>
  <c r="G52" i="10"/>
  <c r="G66" i="10"/>
  <c r="G26" i="9"/>
  <c r="G42" i="9"/>
  <c r="G28" i="10"/>
  <c r="G44" i="10"/>
  <c r="G60" i="10"/>
  <c r="G28" i="9"/>
  <c r="G44" i="9"/>
  <c r="G30" i="10"/>
  <c r="G46" i="10"/>
  <c r="G62" i="10"/>
  <c r="G30" i="9"/>
  <c r="G46" i="9"/>
  <c r="G16" i="10"/>
  <c r="G32" i="10"/>
  <c r="G48" i="10"/>
  <c r="G64" i="10"/>
  <c r="G48" i="9"/>
  <c r="G15" i="11"/>
  <c r="E15" i="11"/>
  <c r="E18" i="10"/>
  <c r="E22" i="10"/>
  <c r="E26" i="10"/>
  <c r="E30" i="10"/>
  <c r="E34" i="10"/>
  <c r="E38" i="10"/>
  <c r="E42" i="10"/>
  <c r="E46" i="10"/>
  <c r="E50" i="10"/>
  <c r="E54" i="10"/>
  <c r="E58" i="10"/>
  <c r="E64" i="10"/>
  <c r="E17" i="10"/>
  <c r="E19" i="10"/>
  <c r="E21" i="10"/>
  <c r="E23" i="10"/>
  <c r="E25" i="10"/>
  <c r="E27" i="10"/>
  <c r="E29" i="10"/>
  <c r="E31" i="10"/>
  <c r="E33" i="10"/>
  <c r="E35" i="10"/>
  <c r="E37" i="10"/>
  <c r="E39" i="10"/>
  <c r="E41" i="10"/>
  <c r="E43" i="10"/>
  <c r="E45" i="10"/>
  <c r="E47" i="10"/>
  <c r="E49" i="10"/>
  <c r="E51" i="10"/>
  <c r="E53" i="10"/>
  <c r="E55" i="10"/>
  <c r="E57" i="10"/>
  <c r="E59" i="10"/>
  <c r="E61" i="10"/>
  <c r="E63" i="10"/>
  <c r="E65" i="10"/>
  <c r="E67" i="10"/>
  <c r="E16" i="10"/>
  <c r="E20" i="10"/>
  <c r="E24" i="10"/>
  <c r="E28" i="10"/>
  <c r="E32" i="10"/>
  <c r="E36" i="10"/>
  <c r="E40" i="10"/>
  <c r="E44" i="10"/>
  <c r="E48" i="10"/>
  <c r="E52" i="10"/>
  <c r="E56" i="10"/>
  <c r="E60" i="10"/>
  <c r="E62" i="10"/>
  <c r="G17" i="10"/>
  <c r="G19" i="10"/>
  <c r="G21" i="10"/>
  <c r="G23" i="10"/>
  <c r="G25" i="10"/>
  <c r="G27" i="10"/>
  <c r="G29" i="10"/>
  <c r="G31" i="10"/>
  <c r="G33" i="10"/>
  <c r="G35" i="10"/>
  <c r="G37" i="10"/>
  <c r="G39" i="10"/>
  <c r="G41" i="10"/>
  <c r="G43" i="10"/>
  <c r="G45" i="10"/>
  <c r="G47" i="10"/>
  <c r="G49" i="10"/>
  <c r="G51" i="10"/>
  <c r="G53" i="10"/>
  <c r="G55" i="10"/>
  <c r="G57" i="10"/>
  <c r="G59" i="10"/>
  <c r="G61" i="10"/>
  <c r="G63" i="10"/>
  <c r="G65" i="10"/>
  <c r="E18" i="9"/>
  <c r="E22" i="9"/>
  <c r="E26" i="9"/>
  <c r="E30" i="9"/>
  <c r="E34" i="9"/>
  <c r="E38" i="9"/>
  <c r="E42" i="9"/>
  <c r="E46" i="9"/>
  <c r="E50" i="9"/>
  <c r="E54" i="9"/>
  <c r="E56" i="9"/>
  <c r="E60" i="9"/>
  <c r="E62" i="9"/>
  <c r="E66" i="9"/>
  <c r="E17" i="9"/>
  <c r="E19" i="9"/>
  <c r="E21" i="9"/>
  <c r="E23" i="9"/>
  <c r="E25" i="9"/>
  <c r="E27" i="9"/>
  <c r="E29" i="9"/>
  <c r="E31" i="9"/>
  <c r="E33" i="9"/>
  <c r="E35" i="9"/>
  <c r="E37" i="9"/>
  <c r="E39" i="9"/>
  <c r="E41" i="9"/>
  <c r="E43" i="9"/>
  <c r="E45" i="9"/>
  <c r="E47" i="9"/>
  <c r="E49" i="9"/>
  <c r="E51" i="9"/>
  <c r="E53" i="9"/>
  <c r="E55" i="9"/>
  <c r="E57" i="9"/>
  <c r="E59" i="9"/>
  <c r="E61" i="9"/>
  <c r="E63" i="9"/>
  <c r="E65" i="9"/>
  <c r="E67" i="9"/>
  <c r="E16" i="9"/>
  <c r="E20" i="9"/>
  <c r="E24" i="9"/>
  <c r="E28" i="9"/>
  <c r="E32" i="9"/>
  <c r="E36" i="9"/>
  <c r="E40" i="9"/>
  <c r="E44" i="9"/>
  <c r="E48" i="9"/>
  <c r="E52" i="9"/>
  <c r="E58" i="9"/>
  <c r="G58" i="9"/>
  <c r="G60" i="9"/>
  <c r="G62" i="9"/>
  <c r="G64" i="9"/>
  <c r="G66" i="9"/>
  <c r="G17" i="9"/>
  <c r="G19" i="9"/>
  <c r="G21" i="9"/>
  <c r="G23" i="9"/>
  <c r="G25" i="9"/>
  <c r="G27" i="9"/>
  <c r="G29" i="9"/>
  <c r="G31" i="9"/>
  <c r="G33" i="9"/>
  <c r="G35" i="9"/>
  <c r="G37" i="9"/>
  <c r="G39" i="9"/>
  <c r="G41" i="9"/>
  <c r="G43" i="9"/>
  <c r="G45" i="9"/>
  <c r="G47" i="9"/>
  <c r="G49" i="9"/>
  <c r="G51" i="9"/>
  <c r="G53" i="9"/>
  <c r="G55" i="9"/>
  <c r="G57" i="9"/>
  <c r="G59" i="9"/>
  <c r="G61" i="9"/>
  <c r="G63" i="9"/>
  <c r="G65" i="9"/>
  <c r="G15" i="10" l="1"/>
  <c r="G15" i="9"/>
  <c r="E15" i="10"/>
  <c r="E15" i="9"/>
  <c r="D15" i="8" l="1"/>
  <c r="F15" i="8"/>
  <c r="E68" i="8" l="1"/>
  <c r="E66" i="8"/>
  <c r="E60" i="8"/>
  <c r="E58" i="8"/>
  <c r="E52" i="8"/>
  <c r="E50" i="8"/>
  <c r="E43" i="8"/>
  <c r="E41" i="8"/>
  <c r="E35" i="8"/>
  <c r="E33" i="8"/>
  <c r="E27" i="8"/>
  <c r="E25" i="8"/>
  <c r="E19" i="8"/>
  <c r="E17" i="8"/>
  <c r="G67" i="8" l="1"/>
  <c r="G49" i="8"/>
  <c r="E67" i="8"/>
  <c r="E49" i="8"/>
  <c r="E21" i="8"/>
  <c r="E29" i="8"/>
  <c r="E37" i="8"/>
  <c r="E45" i="8"/>
  <c r="E54" i="8"/>
  <c r="E62" i="8"/>
  <c r="E23" i="8"/>
  <c r="E31" i="8"/>
  <c r="E39" i="8"/>
  <c r="E47" i="8"/>
  <c r="E56" i="8"/>
  <c r="E64" i="8"/>
  <c r="G17" i="8"/>
  <c r="G19" i="8"/>
  <c r="G21" i="8"/>
  <c r="G23" i="8"/>
  <c r="G25" i="8"/>
  <c r="G27" i="8"/>
  <c r="G29" i="8"/>
  <c r="G31" i="8"/>
  <c r="G33" i="8"/>
  <c r="G35" i="8"/>
  <c r="G37" i="8"/>
  <c r="G39" i="8"/>
  <c r="G41" i="8"/>
  <c r="G43" i="8"/>
  <c r="G45" i="8"/>
  <c r="G47" i="8"/>
  <c r="G50" i="8"/>
  <c r="G52" i="8"/>
  <c r="G54" i="8"/>
  <c r="G56" i="8"/>
  <c r="G58" i="8"/>
  <c r="G60" i="8"/>
  <c r="G62" i="8"/>
  <c r="G64" i="8"/>
  <c r="G66" i="8"/>
  <c r="G68" i="8"/>
  <c r="E16" i="8"/>
  <c r="E18" i="8"/>
  <c r="E20" i="8"/>
  <c r="E22" i="8"/>
  <c r="E24" i="8"/>
  <c r="E26" i="8"/>
  <c r="E28" i="8"/>
  <c r="E30" i="8"/>
  <c r="E32" i="8"/>
  <c r="E34" i="8"/>
  <c r="E36" i="8"/>
  <c r="E38" i="8"/>
  <c r="E40" i="8"/>
  <c r="E42" i="8"/>
  <c r="E44" i="8"/>
  <c r="E46" i="8"/>
  <c r="E48" i="8"/>
  <c r="E51" i="8"/>
  <c r="E53" i="8"/>
  <c r="E55" i="8"/>
  <c r="E57" i="8"/>
  <c r="E59" i="8"/>
  <c r="E61" i="8"/>
  <c r="E63" i="8"/>
  <c r="E65" i="8"/>
  <c r="G16" i="8"/>
  <c r="G18" i="8"/>
  <c r="G20" i="8"/>
  <c r="G22" i="8"/>
  <c r="G24" i="8"/>
  <c r="G26" i="8"/>
  <c r="G28" i="8"/>
  <c r="G30" i="8"/>
  <c r="G32" i="8"/>
  <c r="G34" i="8"/>
  <c r="G36" i="8"/>
  <c r="G38" i="8"/>
  <c r="G40" i="8"/>
  <c r="G42" i="8"/>
  <c r="G44" i="8"/>
  <c r="G46" i="8"/>
  <c r="G48" i="8"/>
  <c r="G51" i="8"/>
  <c r="G53" i="8"/>
  <c r="G55" i="8"/>
  <c r="G57" i="8"/>
  <c r="G59" i="8"/>
  <c r="G61" i="8"/>
  <c r="G63" i="8"/>
  <c r="G65" i="8"/>
  <c r="F15" i="7"/>
  <c r="G66" i="7" s="1"/>
  <c r="D15" i="7"/>
  <c r="E66" i="7" s="1"/>
  <c r="E63" i="7" l="1"/>
  <c r="E45" i="7"/>
  <c r="E17" i="7"/>
  <c r="E51" i="7"/>
  <c r="E67" i="7"/>
  <c r="E49" i="7"/>
  <c r="E35" i="7"/>
  <c r="E21" i="7"/>
  <c r="E37" i="7"/>
  <c r="E53" i="7"/>
  <c r="E33" i="7"/>
  <c r="E19" i="7"/>
  <c r="E23" i="7"/>
  <c r="E39" i="7"/>
  <c r="E55" i="7"/>
  <c r="E61" i="7"/>
  <c r="E31" i="7"/>
  <c r="E65" i="7"/>
  <c r="E25" i="7"/>
  <c r="E41" i="7"/>
  <c r="E57" i="7"/>
  <c r="E29" i="7"/>
  <c r="E47" i="7"/>
  <c r="E27" i="7"/>
  <c r="E43" i="7"/>
  <c r="E59" i="7"/>
  <c r="G15" i="8"/>
  <c r="E15" i="8"/>
  <c r="G17" i="7"/>
  <c r="G21" i="7"/>
  <c r="G25" i="7"/>
  <c r="G29" i="7"/>
  <c r="G33" i="7"/>
  <c r="G37" i="7"/>
  <c r="G41" i="7"/>
  <c r="G45" i="7"/>
  <c r="G49" i="7"/>
  <c r="G57" i="7"/>
  <c r="E16" i="7"/>
  <c r="E18" i="7"/>
  <c r="E20" i="7"/>
  <c r="E22" i="7"/>
  <c r="E24" i="7"/>
  <c r="E26" i="7"/>
  <c r="E28" i="7"/>
  <c r="E30" i="7"/>
  <c r="E32" i="7"/>
  <c r="E34" i="7"/>
  <c r="E36" i="7"/>
  <c r="E38" i="7"/>
  <c r="E40" i="7"/>
  <c r="E42" i="7"/>
  <c r="E44" i="7"/>
  <c r="E46" i="7"/>
  <c r="E48" i="7"/>
  <c r="E50" i="7"/>
  <c r="E52" i="7"/>
  <c r="E54" i="7"/>
  <c r="E56" i="7"/>
  <c r="E58" i="7"/>
  <c r="E60" i="7"/>
  <c r="E62" i="7"/>
  <c r="E64" i="7"/>
  <c r="G19" i="7"/>
  <c r="G23" i="7"/>
  <c r="G27" i="7"/>
  <c r="G31" i="7"/>
  <c r="G35" i="7"/>
  <c r="G39" i="7"/>
  <c r="G43" i="7"/>
  <c r="G47" i="7"/>
  <c r="G51" i="7"/>
  <c r="G53" i="7"/>
  <c r="G55" i="7"/>
  <c r="G59" i="7"/>
  <c r="G61" i="7"/>
  <c r="G63" i="7"/>
  <c r="G65" i="7"/>
  <c r="G67" i="7"/>
  <c r="G16" i="7"/>
  <c r="G18" i="7"/>
  <c r="G20" i="7"/>
  <c r="G22" i="7"/>
  <c r="G24" i="7"/>
  <c r="G26" i="7"/>
  <c r="G28" i="7"/>
  <c r="G30" i="7"/>
  <c r="G32" i="7"/>
  <c r="G34" i="7"/>
  <c r="G36" i="7"/>
  <c r="G38" i="7"/>
  <c r="G40" i="7"/>
  <c r="G42" i="7"/>
  <c r="G44" i="7"/>
  <c r="G46" i="7"/>
  <c r="G48" i="7"/>
  <c r="G50" i="7"/>
  <c r="G52" i="7"/>
  <c r="G54" i="7"/>
  <c r="G56" i="7"/>
  <c r="G58" i="7"/>
  <c r="G60" i="7"/>
  <c r="G62" i="7"/>
  <c r="G64" i="7"/>
  <c r="F15" i="6"/>
  <c r="G68" i="6" s="1"/>
  <c r="D15" i="6"/>
  <c r="E55" i="6" s="1"/>
  <c r="E27" i="6" l="1"/>
  <c r="E17" i="6"/>
  <c r="E33" i="6"/>
  <c r="E29" i="6"/>
  <c r="E31" i="6"/>
  <c r="E35" i="6"/>
  <c r="E21" i="6"/>
  <c r="E19" i="6"/>
  <c r="E37" i="6"/>
  <c r="E23" i="6"/>
  <c r="E39" i="6"/>
  <c r="E25" i="6"/>
  <c r="E41" i="6"/>
  <c r="G15" i="7"/>
  <c r="E15" i="7"/>
  <c r="E43" i="6"/>
  <c r="E47" i="6"/>
  <c r="E51" i="6"/>
  <c r="E53" i="6"/>
  <c r="E57" i="6"/>
  <c r="E59" i="6"/>
  <c r="E61" i="6"/>
  <c r="E63" i="6"/>
  <c r="E65" i="6"/>
  <c r="E67" i="6"/>
  <c r="G17" i="6"/>
  <c r="G19" i="6"/>
  <c r="G21" i="6"/>
  <c r="G23" i="6"/>
  <c r="G25" i="6"/>
  <c r="G27" i="6"/>
  <c r="G29" i="6"/>
  <c r="G31" i="6"/>
  <c r="G33" i="6"/>
  <c r="G35" i="6"/>
  <c r="G37" i="6"/>
  <c r="G39" i="6"/>
  <c r="G41" i="6"/>
  <c r="G43" i="6"/>
  <c r="G45" i="6"/>
  <c r="G47" i="6"/>
  <c r="G49" i="6"/>
  <c r="G51" i="6"/>
  <c r="G53" i="6"/>
  <c r="G55" i="6"/>
  <c r="G57" i="6"/>
  <c r="G59" i="6"/>
  <c r="G61" i="6"/>
  <c r="G63" i="6"/>
  <c r="G65" i="6"/>
  <c r="G67" i="6"/>
  <c r="E16" i="6"/>
  <c r="E18" i="6"/>
  <c r="E20" i="6"/>
  <c r="E22" i="6"/>
  <c r="E24" i="6"/>
  <c r="E26" i="6"/>
  <c r="E28" i="6"/>
  <c r="E30" i="6"/>
  <c r="E32" i="6"/>
  <c r="E34" i="6"/>
  <c r="E36" i="6"/>
  <c r="E38" i="6"/>
  <c r="E40" i="6"/>
  <c r="E42" i="6"/>
  <c r="E44" i="6"/>
  <c r="E46" i="6"/>
  <c r="E48" i="6"/>
  <c r="E50" i="6"/>
  <c r="E52" i="6"/>
  <c r="E54" i="6"/>
  <c r="E56" i="6"/>
  <c r="E58" i="6"/>
  <c r="E60" i="6"/>
  <c r="E62" i="6"/>
  <c r="E64" i="6"/>
  <c r="E66" i="6"/>
  <c r="E68" i="6"/>
  <c r="E45" i="6"/>
  <c r="E49" i="6"/>
  <c r="G16" i="6"/>
  <c r="G18" i="6"/>
  <c r="G20" i="6"/>
  <c r="G22" i="6"/>
  <c r="G24" i="6"/>
  <c r="G26" i="6"/>
  <c r="G28" i="6"/>
  <c r="G30" i="6"/>
  <c r="G32" i="6"/>
  <c r="G34" i="6"/>
  <c r="G36" i="6"/>
  <c r="G38" i="6"/>
  <c r="G40" i="6"/>
  <c r="G42" i="6"/>
  <c r="G44" i="6"/>
  <c r="G46" i="6"/>
  <c r="G48" i="6"/>
  <c r="G50" i="6"/>
  <c r="G52" i="6"/>
  <c r="G54" i="6"/>
  <c r="G56" i="6"/>
  <c r="G58" i="6"/>
  <c r="G60" i="6"/>
  <c r="G62" i="6"/>
  <c r="G64" i="6"/>
  <c r="G66" i="6"/>
  <c r="F15" i="5"/>
  <c r="G67" i="5" s="1"/>
  <c r="D15" i="5"/>
  <c r="E68" i="5" s="1"/>
  <c r="G25" i="5" l="1"/>
  <c r="G48" i="5"/>
  <c r="G17" i="5"/>
  <c r="G34" i="5"/>
  <c r="G58" i="5"/>
  <c r="G18" i="5"/>
  <c r="G40" i="5"/>
  <c r="G49" i="5"/>
  <c r="G60" i="5"/>
  <c r="G32" i="5"/>
  <c r="G41" i="5"/>
  <c r="G50" i="5"/>
  <c r="G26" i="5"/>
  <c r="G19" i="5"/>
  <c r="G16" i="5"/>
  <c r="G24" i="5"/>
  <c r="G33" i="5"/>
  <c r="G42" i="5"/>
  <c r="G56" i="5"/>
  <c r="G35" i="5"/>
  <c r="G43" i="5"/>
  <c r="G62" i="5"/>
  <c r="G51" i="5"/>
  <c r="G20" i="5"/>
  <c r="G28" i="5"/>
  <c r="G36" i="5"/>
  <c r="G44" i="5"/>
  <c r="G52" i="5"/>
  <c r="G64" i="5"/>
  <c r="G27" i="5"/>
  <c r="G21" i="5"/>
  <c r="G29" i="5"/>
  <c r="G37" i="5"/>
  <c r="G45" i="5"/>
  <c r="G53" i="5"/>
  <c r="G66" i="5"/>
  <c r="G22" i="5"/>
  <c r="G30" i="5"/>
  <c r="G38" i="5"/>
  <c r="G46" i="5"/>
  <c r="G54" i="5"/>
  <c r="G68" i="5"/>
  <c r="G23" i="5"/>
  <c r="G31" i="5"/>
  <c r="G39" i="5"/>
  <c r="G47" i="5"/>
  <c r="G55" i="5"/>
  <c r="G15" i="6"/>
  <c r="E15" i="6"/>
  <c r="E17" i="5"/>
  <c r="E19" i="5"/>
  <c r="E21" i="5"/>
  <c r="E23" i="5"/>
  <c r="E25" i="5"/>
  <c r="E27" i="5"/>
  <c r="E29" i="5"/>
  <c r="E31" i="5"/>
  <c r="E33" i="5"/>
  <c r="E35" i="5"/>
  <c r="E37" i="5"/>
  <c r="E39" i="5"/>
  <c r="E41" i="5"/>
  <c r="E43" i="5"/>
  <c r="E45" i="5"/>
  <c r="E47" i="5"/>
  <c r="E49" i="5"/>
  <c r="E51" i="5"/>
  <c r="E53" i="5"/>
  <c r="E55" i="5"/>
  <c r="E57" i="5"/>
  <c r="E59" i="5"/>
  <c r="E61" i="5"/>
  <c r="E63" i="5"/>
  <c r="E65" i="5"/>
  <c r="E67" i="5"/>
  <c r="G57" i="5"/>
  <c r="G59" i="5"/>
  <c r="G61" i="5"/>
  <c r="G63" i="5"/>
  <c r="G65" i="5"/>
  <c r="E16" i="5"/>
  <c r="E18" i="5"/>
  <c r="E20" i="5"/>
  <c r="E22" i="5"/>
  <c r="E24" i="5"/>
  <c r="E26" i="5"/>
  <c r="E28" i="5"/>
  <c r="E30" i="5"/>
  <c r="E32" i="5"/>
  <c r="E34" i="5"/>
  <c r="E36" i="5"/>
  <c r="E38" i="5"/>
  <c r="E40" i="5"/>
  <c r="E42" i="5"/>
  <c r="E44" i="5"/>
  <c r="E46" i="5"/>
  <c r="E48" i="5"/>
  <c r="E50" i="5"/>
  <c r="E52" i="5"/>
  <c r="E54" i="5"/>
  <c r="E56" i="5"/>
  <c r="E58" i="5"/>
  <c r="E60" i="5"/>
  <c r="E62" i="5"/>
  <c r="E64" i="5"/>
  <c r="E66" i="5"/>
  <c r="D15" i="3"/>
  <c r="E57" i="3" s="1"/>
  <c r="E49" i="4"/>
  <c r="D15" i="4"/>
  <c r="E67" i="4" s="1"/>
  <c r="E28" i="3" l="1"/>
  <c r="E67" i="3"/>
  <c r="E33" i="3"/>
  <c r="E44" i="3"/>
  <c r="E60" i="3"/>
  <c r="E49" i="3"/>
  <c r="E65" i="3"/>
  <c r="E20" i="3"/>
  <c r="E36" i="3"/>
  <c r="E52" i="3"/>
  <c r="E17" i="3"/>
  <c r="E25" i="3"/>
  <c r="E41" i="3"/>
  <c r="E28" i="4"/>
  <c r="E52" i="4"/>
  <c r="E36" i="4"/>
  <c r="E57" i="4"/>
  <c r="E16" i="4"/>
  <c r="E17" i="4"/>
  <c r="E40" i="4"/>
  <c r="E60" i="4"/>
  <c r="E20" i="4"/>
  <c r="E41" i="4"/>
  <c r="E64" i="4"/>
  <c r="E32" i="4"/>
  <c r="E56" i="4"/>
  <c r="E24" i="4"/>
  <c r="E44" i="4"/>
  <c r="E65" i="4"/>
  <c r="E33" i="4"/>
  <c r="E25" i="4"/>
  <c r="E48" i="4"/>
  <c r="G15" i="5"/>
  <c r="E15" i="5"/>
  <c r="E21" i="4"/>
  <c r="E29" i="4"/>
  <c r="E37" i="4"/>
  <c r="E45" i="4"/>
  <c r="E53" i="4"/>
  <c r="E61" i="4"/>
  <c r="E21" i="3"/>
  <c r="E29" i="3"/>
  <c r="E37" i="3"/>
  <c r="E45" i="3"/>
  <c r="E53" i="3"/>
  <c r="E61" i="3"/>
  <c r="E16" i="3"/>
  <c r="E24" i="3"/>
  <c r="E32" i="3"/>
  <c r="E40" i="3"/>
  <c r="E48" i="3"/>
  <c r="E56" i="3"/>
  <c r="E64" i="3"/>
  <c r="E18" i="4"/>
  <c r="E22" i="4"/>
  <c r="E26" i="4"/>
  <c r="E30" i="4"/>
  <c r="E34" i="4"/>
  <c r="E38" i="4"/>
  <c r="E42" i="4"/>
  <c r="E46" i="4"/>
  <c r="E50" i="4"/>
  <c r="E54" i="4"/>
  <c r="E58" i="4"/>
  <c r="E62" i="4"/>
  <c r="E66" i="4"/>
  <c r="E19" i="4"/>
  <c r="E23" i="4"/>
  <c r="E27" i="4"/>
  <c r="E31" i="4"/>
  <c r="E35" i="4"/>
  <c r="E39" i="4"/>
  <c r="E43" i="4"/>
  <c r="E47" i="4"/>
  <c r="E51" i="4"/>
  <c r="E55" i="4"/>
  <c r="E59" i="4"/>
  <c r="E63" i="4"/>
  <c r="E18" i="3"/>
  <c r="E22" i="3"/>
  <c r="E26" i="3"/>
  <c r="E30" i="3"/>
  <c r="E34" i="3"/>
  <c r="E38" i="3"/>
  <c r="E42" i="3"/>
  <c r="E46" i="3"/>
  <c r="E50" i="3"/>
  <c r="E54" i="3"/>
  <c r="E58" i="3"/>
  <c r="E62" i="3"/>
  <c r="E66" i="3"/>
  <c r="E19" i="3"/>
  <c r="E23" i="3"/>
  <c r="E27" i="3"/>
  <c r="E31" i="3"/>
  <c r="E35" i="3"/>
  <c r="E39" i="3"/>
  <c r="E43" i="3"/>
  <c r="E47" i="3"/>
  <c r="E51" i="3"/>
  <c r="E55" i="3"/>
  <c r="E59" i="3"/>
  <c r="E63" i="3"/>
  <c r="F15" i="2"/>
  <c r="G54" i="2" s="1"/>
  <c r="D15" i="2"/>
  <c r="E48" i="2" s="1"/>
  <c r="E15" i="4" l="1"/>
  <c r="E15" i="3"/>
  <c r="E18" i="2"/>
  <c r="E22" i="2"/>
  <c r="E26" i="2"/>
  <c r="E30" i="2"/>
  <c r="E34" i="2"/>
  <c r="E38" i="2"/>
  <c r="E40" i="2"/>
  <c r="E44" i="2"/>
  <c r="E46" i="2"/>
  <c r="E50" i="2"/>
  <c r="E52" i="2"/>
  <c r="E54" i="2"/>
  <c r="E17" i="2"/>
  <c r="E19" i="2"/>
  <c r="E21" i="2"/>
  <c r="E23" i="2"/>
  <c r="E25" i="2"/>
  <c r="E27" i="2"/>
  <c r="E29" i="2"/>
  <c r="E31" i="2"/>
  <c r="E33" i="2"/>
  <c r="E35" i="2"/>
  <c r="E37" i="2"/>
  <c r="E39" i="2"/>
  <c r="E41" i="2"/>
  <c r="E43" i="2"/>
  <c r="E45" i="2"/>
  <c r="E47" i="2"/>
  <c r="E49" i="2"/>
  <c r="E51" i="2"/>
  <c r="E53" i="2"/>
  <c r="G17" i="2"/>
  <c r="G19" i="2"/>
  <c r="G21" i="2"/>
  <c r="G23" i="2"/>
  <c r="G25" i="2"/>
  <c r="G27" i="2"/>
  <c r="G29" i="2"/>
  <c r="G31" i="2"/>
  <c r="G33" i="2"/>
  <c r="G35" i="2"/>
  <c r="G37" i="2"/>
  <c r="G39" i="2"/>
  <c r="G41" i="2"/>
  <c r="G43" i="2"/>
  <c r="G45" i="2"/>
  <c r="G47" i="2"/>
  <c r="G49" i="2"/>
  <c r="G51" i="2"/>
  <c r="G53" i="2"/>
  <c r="E16" i="2"/>
  <c r="E20" i="2"/>
  <c r="E24" i="2"/>
  <c r="E28" i="2"/>
  <c r="E32" i="2"/>
  <c r="E36" i="2"/>
  <c r="E42" i="2"/>
  <c r="G16" i="2"/>
  <c r="G18" i="2"/>
  <c r="G20" i="2"/>
  <c r="G22" i="2"/>
  <c r="G24" i="2"/>
  <c r="G26" i="2"/>
  <c r="G28" i="2"/>
  <c r="G30" i="2"/>
  <c r="G32" i="2"/>
  <c r="G34" i="2"/>
  <c r="G36" i="2"/>
  <c r="G38" i="2"/>
  <c r="G40" i="2"/>
  <c r="G42" i="2"/>
  <c r="G44" i="2"/>
  <c r="G46" i="2"/>
  <c r="G48" i="2"/>
  <c r="G50" i="2"/>
  <c r="G52" i="2"/>
  <c r="D15" i="1"/>
  <c r="E27" i="1" s="1"/>
  <c r="G15" i="2" l="1"/>
  <c r="E15" i="2"/>
  <c r="E54" i="1"/>
  <c r="E55" i="1"/>
  <c r="E56" i="1"/>
  <c r="E60" i="1"/>
  <c r="E64" i="1"/>
  <c r="E57" i="1"/>
  <c r="E61" i="1"/>
  <c r="E65" i="1"/>
  <c r="E58" i="1"/>
  <c r="E62" i="1"/>
  <c r="E66" i="1"/>
  <c r="E59" i="1"/>
  <c r="E63" i="1"/>
  <c r="E67" i="1"/>
  <c r="E17" i="1"/>
  <c r="E19" i="1"/>
  <c r="E21" i="1"/>
  <c r="E23" i="1"/>
  <c r="E25" i="1"/>
  <c r="E29" i="1"/>
  <c r="E31" i="1"/>
  <c r="E33" i="1"/>
  <c r="E35" i="1"/>
  <c r="E37" i="1"/>
  <c r="E39" i="1"/>
  <c r="E41" i="1"/>
  <c r="E43" i="1"/>
  <c r="E45" i="1"/>
  <c r="E47" i="1"/>
  <c r="E49" i="1"/>
  <c r="E51" i="1"/>
  <c r="E53" i="1"/>
  <c r="E16" i="1"/>
  <c r="E18" i="1"/>
  <c r="E20" i="1"/>
  <c r="E22" i="1"/>
  <c r="E24" i="1"/>
  <c r="E26" i="1"/>
  <c r="E28" i="1"/>
  <c r="E30" i="1"/>
  <c r="E32" i="1"/>
  <c r="E34" i="1"/>
  <c r="E36" i="1"/>
  <c r="E38" i="1"/>
  <c r="E40" i="1"/>
  <c r="E42" i="1"/>
  <c r="E44" i="1"/>
  <c r="E46" i="1"/>
  <c r="E48" i="1"/>
  <c r="E50" i="1"/>
  <c r="E52" i="1"/>
  <c r="E15" i="1" l="1"/>
</calcChain>
</file>

<file path=xl/sharedStrings.xml><?xml version="1.0" encoding="utf-8"?>
<sst xmlns="http://schemas.openxmlformats.org/spreadsheetml/2006/main" count="4080" uniqueCount="136">
  <si>
    <t>Cuadro 4_006</t>
  </si>
  <si>
    <t>Superintendencia de Salud y Riesgos Laborales</t>
  </si>
  <si>
    <t xml:space="preserve">Accesos de los enlaces del Portal de la SISALRIL por tema </t>
  </si>
  <si>
    <t>Temas</t>
  </si>
  <si>
    <t>Accesos</t>
  </si>
  <si>
    <t>Usuarios</t>
  </si>
  <si>
    <t>CNT</t>
  </si>
  <si>
    <t>%</t>
  </si>
  <si>
    <t>Total</t>
  </si>
  <si>
    <t>Accesos a Usuarios</t>
  </si>
  <si>
    <t>Auditores Externos</t>
  </si>
  <si>
    <t>Base Legal</t>
  </si>
  <si>
    <t>Certificaciones</t>
  </si>
  <si>
    <t>Compras Contrataciones</t>
  </si>
  <si>
    <t>Consultas</t>
  </si>
  <si>
    <t>Contactos</t>
  </si>
  <si>
    <t>Contactos OAI</t>
  </si>
  <si>
    <t>Documentos</t>
  </si>
  <si>
    <t>Encuestas</t>
  </si>
  <si>
    <t>Enlaces</t>
  </si>
  <si>
    <t>Estadisticas del SFS</t>
  </si>
  <si>
    <t>Estadisticas del SRL</t>
  </si>
  <si>
    <t>Estadisticas PE</t>
  </si>
  <si>
    <t>Estadisticas Subsidio</t>
  </si>
  <si>
    <t>Formulario</t>
  </si>
  <si>
    <t>Formulario Registro</t>
  </si>
  <si>
    <t>Licitaciones</t>
  </si>
  <si>
    <t>Mapa Web</t>
  </si>
  <si>
    <t>Marco Legal OAI</t>
  </si>
  <si>
    <t>Maternidad y Lactancia</t>
  </si>
  <si>
    <t>Memorias</t>
  </si>
  <si>
    <t>Noticias y Eventos</t>
  </si>
  <si>
    <t>OAI</t>
  </si>
  <si>
    <t>Organigrama</t>
  </si>
  <si>
    <t>Palabras del Superintendente</t>
  </si>
  <si>
    <t>Portal Sisalril</t>
  </si>
  <si>
    <t>Preguntas Frecuentes</t>
  </si>
  <si>
    <t>Presupuesto</t>
  </si>
  <si>
    <t>Sobre la Sisalril</t>
  </si>
  <si>
    <t>Transparencias</t>
  </si>
  <si>
    <t>Fuente: Base de Datos del Portal SISALRIL de la SISALRIL</t>
  </si>
  <si>
    <t xml:space="preserve"> Marzo de 2016</t>
  </si>
  <si>
    <t>Auditorias</t>
  </si>
  <si>
    <t>Boletines</t>
  </si>
  <si>
    <t>Certificacion Discapacidad</t>
  </si>
  <si>
    <t>Certificaciones Discapacidad</t>
  </si>
  <si>
    <t>Decretos</t>
  </si>
  <si>
    <t>Ejecucion Presupuestaria</t>
  </si>
  <si>
    <t>Enfermedad Comun</t>
  </si>
  <si>
    <t>Estadisticas</t>
  </si>
  <si>
    <t>Estados Financieros</t>
  </si>
  <si>
    <t>Estancias Infanties</t>
  </si>
  <si>
    <t>Finanzas</t>
  </si>
  <si>
    <t>Leyes</t>
  </si>
  <si>
    <t>Marco Legal</t>
  </si>
  <si>
    <t>Mision, Vicion y Valores</t>
  </si>
  <si>
    <t>Nominas</t>
  </si>
  <si>
    <t>Regimen Contributivo</t>
  </si>
  <si>
    <t>Regimen Contributivo Subsidiado</t>
  </si>
  <si>
    <t>Regimen Subsidiado</t>
  </si>
  <si>
    <t>Relación Activos Fijos</t>
  </si>
  <si>
    <t>Resoluciones</t>
  </si>
  <si>
    <t>Servicio al Usuario</t>
  </si>
  <si>
    <t xml:space="preserve"> Diciembre de 2015</t>
  </si>
  <si>
    <t>Certificación Discapacidad</t>
  </si>
  <si>
    <t>Ejecución Presupuestaria</t>
  </si>
  <si>
    <t>Enfermedad Común</t>
  </si>
  <si>
    <t>Estancias Infantiles</t>
  </si>
  <si>
    <t>Misión, Visión y Valores</t>
  </si>
  <si>
    <t>Régimen Contributivo</t>
  </si>
  <si>
    <t>Régimen Contributivo Subsidiado</t>
  </si>
  <si>
    <t>Régimen Subsidiado</t>
  </si>
  <si>
    <t xml:space="preserve"> Abril de 2016</t>
  </si>
  <si>
    <t xml:space="preserve"> Mayo de 2016</t>
  </si>
  <si>
    <t xml:space="preserve"> Junio de 2016</t>
  </si>
  <si>
    <t>No Identificado</t>
  </si>
  <si>
    <t xml:space="preserve"> Julio de 2016</t>
  </si>
  <si>
    <t xml:space="preserve"> Agosto de 2016</t>
  </si>
  <si>
    <t>Septiembre de 2016</t>
  </si>
  <si>
    <t xml:space="preserve"> Octubre de 2016</t>
  </si>
  <si>
    <t xml:space="preserve"> Noviembre de 2016</t>
  </si>
  <si>
    <t>Diciembre de 2016</t>
  </si>
  <si>
    <t>Enero de 2017</t>
  </si>
  <si>
    <t>Febrero de 2017</t>
  </si>
  <si>
    <t>Abril de 2017</t>
  </si>
  <si>
    <t>Mayo de 2017</t>
  </si>
  <si>
    <t>Junio de 2017</t>
  </si>
  <si>
    <t>Julio de 2017</t>
  </si>
  <si>
    <t>Agosto de 2017</t>
  </si>
  <si>
    <t>Septiembre de 2017</t>
  </si>
  <si>
    <t>Octubre de 2017</t>
  </si>
  <si>
    <t>Noviembre de 2017</t>
  </si>
  <si>
    <t>Diciembre de 2017</t>
  </si>
  <si>
    <t>Enero de 2018</t>
  </si>
  <si>
    <t>Febrero de 2018</t>
  </si>
  <si>
    <t>Marzo de 2018</t>
  </si>
  <si>
    <t>Abril de 2018</t>
  </si>
  <si>
    <t>Mayo de 2018</t>
  </si>
  <si>
    <t>Junio de 2018</t>
  </si>
  <si>
    <t>Julio de 2018</t>
  </si>
  <si>
    <t>Agosto de 2018</t>
  </si>
  <si>
    <t>Septiembre de 2018</t>
  </si>
  <si>
    <t>Octubre de 2018</t>
  </si>
  <si>
    <t>Noviembre de 2018</t>
  </si>
  <si>
    <t>Diciembre de 2018</t>
  </si>
  <si>
    <t>Enero de 2019</t>
  </si>
  <si>
    <t>Febrero de 2019</t>
  </si>
  <si>
    <t>Marzo de 2019</t>
  </si>
  <si>
    <t>Abril de 2019</t>
  </si>
  <si>
    <t>Mayo de 2019</t>
  </si>
  <si>
    <t>Junio de 2019</t>
  </si>
  <si>
    <t>Julio de 2019</t>
  </si>
  <si>
    <t>Agosto de 2019</t>
  </si>
  <si>
    <t>Septiembre de 2019</t>
  </si>
  <si>
    <t>Octubre de 2019</t>
  </si>
  <si>
    <t>Noviembre de 2019</t>
  </si>
  <si>
    <t>Diciembre de 2019</t>
  </si>
  <si>
    <t>Enero de 2020</t>
  </si>
  <si>
    <t>Febrero de 2020</t>
  </si>
  <si>
    <t>Marzo de 2020</t>
  </si>
  <si>
    <t>Abril de 2020</t>
  </si>
  <si>
    <t>Mayo de 2020</t>
  </si>
  <si>
    <t>Junio de 2020</t>
  </si>
  <si>
    <t>Julio de 2020</t>
  </si>
  <si>
    <t>Agosto de 2020</t>
  </si>
  <si>
    <t>Septiembre de 2020</t>
  </si>
  <si>
    <t>Octubre de 2020</t>
  </si>
  <si>
    <t>Noviembre de 2020</t>
  </si>
  <si>
    <t>Diciembre de 2020</t>
  </si>
  <si>
    <t>Enero de 2021</t>
  </si>
  <si>
    <t>Febrero de 2021</t>
  </si>
  <si>
    <t>Marzo de 2021</t>
  </si>
  <si>
    <t>Abril de 2021</t>
  </si>
  <si>
    <t>Nota: Para el Mes de Mayo 2021 no se tienen información sobre los Accesos de los enlaces del portal Web.</t>
  </si>
  <si>
    <r>
      <t>Abril de 2021</t>
    </r>
    <r>
      <rPr>
        <b/>
        <vertAlign val="superscript"/>
        <sz val="12"/>
        <color theme="1"/>
        <rFont val="Arial"/>
        <family val="2"/>
      </rPr>
      <t>/1</t>
    </r>
  </si>
  <si>
    <t>Nota:1/ Para los Mes Mayo y Junio año 2021 no se tienen información sobre los Accesos de los enlaces del portal Web.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</si>
</sst>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vertAlign val="superscript"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399975585192419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3743705557422"/>
      </bottom>
      <diagonal/>
    </border>
    <border>
      <left style="thin">
        <color indexed="64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9" fontId="1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2" applyAlignment="1" applyProtection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5" fillId="2" borderId="4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6" fillId="0" borderId="0" xfId="0" applyFont="1"/>
    <xf numFmtId="17" fontId="16" fillId="0" borderId="0" xfId="0" applyNumberFormat="1" applyFont="1"/>
    <xf numFmtId="0" fontId="17" fillId="3" borderId="10" xfId="0" applyFont="1" applyFill="1" applyBorder="1" applyAlignment="1">
      <alignment horizontal="right" vertical="center"/>
    </xf>
    <xf numFmtId="0" fontId="17" fillId="3" borderId="11" xfId="0" applyFont="1" applyFill="1" applyBorder="1" applyAlignment="1">
      <alignment horizontal="right" vertical="center"/>
    </xf>
    <xf numFmtId="0" fontId="18" fillId="4" borderId="12" xfId="0" applyFont="1" applyFill="1" applyBorder="1" applyAlignment="1">
      <alignment horizontal="left" vertical="center"/>
    </xf>
    <xf numFmtId="3" fontId="19" fillId="4" borderId="13" xfId="1" applyNumberFormat="1" applyFont="1" applyFill="1" applyBorder="1" applyAlignment="1">
      <alignment horizontal="right" vertical="center"/>
    </xf>
    <xf numFmtId="9" fontId="19" fillId="4" borderId="13" xfId="1" applyNumberFormat="1" applyFont="1" applyFill="1" applyBorder="1" applyAlignment="1">
      <alignment horizontal="right" vertical="center"/>
    </xf>
    <xf numFmtId="164" fontId="19" fillId="4" borderId="14" xfId="1" applyNumberFormat="1" applyFont="1" applyFill="1" applyBorder="1" applyAlignment="1">
      <alignment horizontal="right" vertical="center"/>
    </xf>
    <xf numFmtId="0" fontId="20" fillId="0" borderId="12" xfId="0" applyFont="1" applyFill="1" applyBorder="1"/>
    <xf numFmtId="3" fontId="21" fillId="0" borderId="13" xfId="1" applyNumberFormat="1" applyFont="1" applyFill="1" applyBorder="1" applyAlignment="1">
      <alignment horizontal="right" vertical="center"/>
    </xf>
    <xf numFmtId="164" fontId="21" fillId="0" borderId="14" xfId="1" applyNumberFormat="1" applyFont="1" applyFill="1" applyBorder="1" applyAlignment="1">
      <alignment horizontal="right" vertical="center"/>
    </xf>
    <xf numFmtId="0" fontId="20" fillId="0" borderId="9" xfId="0" applyFont="1" applyFill="1" applyBorder="1"/>
    <xf numFmtId="164" fontId="21" fillId="0" borderId="11" xfId="1" applyNumberFormat="1" applyFont="1" applyFill="1" applyBorder="1" applyAlignment="1">
      <alignment horizontal="right" vertical="center"/>
    </xf>
    <xf numFmtId="3" fontId="21" fillId="0" borderId="10" xfId="1" applyNumberFormat="1" applyFont="1" applyFill="1" applyBorder="1" applyAlignment="1">
      <alignment horizontal="right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9" fontId="19" fillId="4" borderId="14" xfId="1" applyNumberFormat="1" applyFont="1" applyFill="1" applyBorder="1" applyAlignment="1">
      <alignment horizontal="right" vertical="center"/>
    </xf>
    <xf numFmtId="3" fontId="12" fillId="0" borderId="13" xfId="1" applyNumberFormat="1" applyFont="1" applyFill="1" applyBorder="1" applyAlignment="1">
      <alignment horizontal="right" vertical="center"/>
    </xf>
    <xf numFmtId="164" fontId="12" fillId="0" borderId="13" xfId="1" applyNumberFormat="1" applyFont="1" applyFill="1" applyBorder="1" applyAlignment="1">
      <alignment horizontal="right" vertical="center"/>
    </xf>
    <xf numFmtId="164" fontId="12" fillId="0" borderId="14" xfId="1" applyNumberFormat="1" applyFont="1" applyFill="1" applyBorder="1" applyAlignment="1">
      <alignment horizontal="right" vertical="center"/>
    </xf>
    <xf numFmtId="3" fontId="12" fillId="0" borderId="10" xfId="1" applyNumberFormat="1" applyFont="1" applyFill="1" applyBorder="1" applyAlignment="1">
      <alignment horizontal="right" vertical="center"/>
    </xf>
    <xf numFmtId="164" fontId="12" fillId="0" borderId="10" xfId="1" applyNumberFormat="1" applyFont="1" applyFill="1" applyBorder="1" applyAlignment="1">
      <alignment horizontal="right" vertical="center"/>
    </xf>
    <xf numFmtId="164" fontId="12" fillId="0" borderId="11" xfId="1" applyNumberFormat="1" applyFont="1" applyFill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18" fillId="4" borderId="6" xfId="0" applyFont="1" applyFill="1" applyBorder="1" applyAlignment="1">
      <alignment horizontal="left" vertical="center"/>
    </xf>
    <xf numFmtId="3" fontId="19" fillId="4" borderId="19" xfId="1" applyNumberFormat="1" applyFont="1" applyFill="1" applyBorder="1" applyAlignment="1">
      <alignment horizontal="right" vertical="center"/>
    </xf>
    <xf numFmtId="9" fontId="19" fillId="4" borderId="19" xfId="1" applyNumberFormat="1" applyFont="1" applyFill="1" applyBorder="1" applyAlignment="1">
      <alignment horizontal="right" vertical="center"/>
    </xf>
    <xf numFmtId="164" fontId="19" fillId="4" borderId="20" xfId="1" applyNumberFormat="1" applyFont="1" applyFill="1" applyBorder="1" applyAlignment="1">
      <alignment horizontal="right" vertical="center"/>
    </xf>
    <xf numFmtId="3" fontId="11" fillId="0" borderId="13" xfId="1" applyNumberFormat="1" applyFont="1" applyFill="1" applyBorder="1" applyAlignment="1">
      <alignment horizontal="right" vertical="center"/>
    </xf>
    <xf numFmtId="164" fontId="11" fillId="0" borderId="13" xfId="3" applyNumberFormat="1" applyFont="1" applyFill="1" applyBorder="1" applyAlignment="1">
      <alignment horizontal="right" vertical="center"/>
    </xf>
    <xf numFmtId="164" fontId="23" fillId="0" borderId="14" xfId="3" applyNumberFormat="1" applyFont="1" applyFill="1" applyBorder="1"/>
    <xf numFmtId="3" fontId="11" fillId="0" borderId="10" xfId="1" applyNumberFormat="1" applyFont="1" applyFill="1" applyBorder="1" applyAlignment="1">
      <alignment horizontal="right" vertical="center"/>
    </xf>
    <xf numFmtId="164" fontId="11" fillId="0" borderId="10" xfId="3" applyNumberFormat="1" applyFont="1" applyFill="1" applyBorder="1" applyAlignment="1">
      <alignment horizontal="right" vertical="center"/>
    </xf>
    <xf numFmtId="164" fontId="23" fillId="0" borderId="11" xfId="3" applyNumberFormat="1" applyFont="1" applyFill="1" applyBorder="1"/>
    <xf numFmtId="3" fontId="10" fillId="0" borderId="13" xfId="1" applyNumberFormat="1" applyFont="1" applyFill="1" applyBorder="1" applyAlignment="1">
      <alignment horizontal="right" vertical="center"/>
    </xf>
    <xf numFmtId="164" fontId="10" fillId="0" borderId="13" xfId="3" applyNumberFormat="1" applyFont="1" applyFill="1" applyBorder="1" applyAlignment="1">
      <alignment horizontal="right" vertical="center"/>
    </xf>
    <xf numFmtId="3" fontId="10" fillId="0" borderId="10" xfId="1" applyNumberFormat="1" applyFont="1" applyFill="1" applyBorder="1" applyAlignment="1">
      <alignment horizontal="right" vertical="center"/>
    </xf>
    <xf numFmtId="164" fontId="10" fillId="0" borderId="10" xfId="3" applyNumberFormat="1" applyFont="1" applyFill="1" applyBorder="1" applyAlignment="1">
      <alignment horizontal="right" vertical="center"/>
    </xf>
    <xf numFmtId="3" fontId="9" fillId="0" borderId="13" xfId="1" applyNumberFormat="1" applyFont="1" applyFill="1" applyBorder="1" applyAlignment="1">
      <alignment horizontal="right" vertical="center"/>
    </xf>
    <xf numFmtId="164" fontId="9" fillId="0" borderId="13" xfId="3" applyNumberFormat="1" applyFont="1" applyFill="1" applyBorder="1" applyAlignment="1">
      <alignment horizontal="right" vertical="center"/>
    </xf>
    <xf numFmtId="3" fontId="9" fillId="0" borderId="10" xfId="1" applyNumberFormat="1" applyFont="1" applyFill="1" applyBorder="1" applyAlignment="1">
      <alignment horizontal="right" vertical="center"/>
    </xf>
    <xf numFmtId="164" fontId="9" fillId="0" borderId="10" xfId="3" applyNumberFormat="1" applyFont="1" applyFill="1" applyBorder="1" applyAlignment="1">
      <alignment horizontal="right" vertical="center"/>
    </xf>
    <xf numFmtId="3" fontId="8" fillId="0" borderId="13" xfId="1" applyNumberFormat="1" applyFont="1" applyFill="1" applyBorder="1" applyAlignment="1">
      <alignment horizontal="right" vertical="center"/>
    </xf>
    <xf numFmtId="164" fontId="8" fillId="0" borderId="13" xfId="3" applyNumberFormat="1" applyFont="1" applyFill="1" applyBorder="1" applyAlignment="1">
      <alignment horizontal="right" vertical="center"/>
    </xf>
    <xf numFmtId="3" fontId="8" fillId="0" borderId="10" xfId="1" applyNumberFormat="1" applyFont="1" applyFill="1" applyBorder="1" applyAlignment="1">
      <alignment horizontal="right" vertical="center"/>
    </xf>
    <xf numFmtId="164" fontId="8" fillId="0" borderId="10" xfId="3" applyNumberFormat="1" applyFont="1" applyFill="1" applyBorder="1" applyAlignment="1">
      <alignment horizontal="right" vertical="center"/>
    </xf>
    <xf numFmtId="0" fontId="20" fillId="0" borderId="6" xfId="0" applyFont="1" applyFill="1" applyBorder="1"/>
    <xf numFmtId="3" fontId="8" fillId="0" borderId="19" xfId="1" applyNumberFormat="1" applyFont="1" applyFill="1" applyBorder="1" applyAlignment="1">
      <alignment horizontal="right" vertical="center"/>
    </xf>
    <xf numFmtId="164" fontId="8" fillId="0" borderId="19" xfId="3" applyNumberFormat="1" applyFont="1" applyFill="1" applyBorder="1" applyAlignment="1">
      <alignment horizontal="right" vertical="center"/>
    </xf>
    <xf numFmtId="164" fontId="23" fillId="0" borderId="20" xfId="3" applyNumberFormat="1" applyFont="1" applyFill="1" applyBorder="1"/>
    <xf numFmtId="9" fontId="19" fillId="4" borderId="20" xfId="1" applyNumberFormat="1" applyFont="1" applyFill="1" applyBorder="1" applyAlignment="1">
      <alignment horizontal="right" vertical="center"/>
    </xf>
    <xf numFmtId="3" fontId="16" fillId="0" borderId="0" xfId="0" applyNumberFormat="1" applyFont="1"/>
    <xf numFmtId="0" fontId="14" fillId="0" borderId="0" xfId="4" applyAlignment="1" applyProtection="1"/>
    <xf numFmtId="3" fontId="7" fillId="0" borderId="13" xfId="1" applyNumberFormat="1" applyFont="1" applyFill="1" applyBorder="1" applyAlignment="1">
      <alignment horizontal="right" vertical="center"/>
    </xf>
    <xf numFmtId="164" fontId="7" fillId="0" borderId="13" xfId="3" applyNumberFormat="1" applyFont="1" applyFill="1" applyBorder="1" applyAlignment="1">
      <alignment horizontal="right" vertical="center"/>
    </xf>
    <xf numFmtId="3" fontId="7" fillId="0" borderId="10" xfId="1" applyNumberFormat="1" applyFont="1" applyFill="1" applyBorder="1" applyAlignment="1">
      <alignment horizontal="right" vertical="center"/>
    </xf>
    <xf numFmtId="164" fontId="7" fillId="0" borderId="10" xfId="3" applyNumberFormat="1" applyFont="1" applyFill="1" applyBorder="1" applyAlignment="1">
      <alignment horizontal="right" vertical="center"/>
    </xf>
    <xf numFmtId="3" fontId="7" fillId="0" borderId="19" xfId="1" applyNumberFormat="1" applyFont="1" applyFill="1" applyBorder="1" applyAlignment="1">
      <alignment horizontal="right" vertical="center"/>
    </xf>
    <xf numFmtId="164" fontId="7" fillId="0" borderId="19" xfId="3" applyNumberFormat="1" applyFont="1" applyFill="1" applyBorder="1" applyAlignment="1">
      <alignment horizontal="right" vertical="center"/>
    </xf>
    <xf numFmtId="3" fontId="6" fillId="0" borderId="13" xfId="1" applyNumberFormat="1" applyFont="1" applyFill="1" applyBorder="1" applyAlignment="1">
      <alignment horizontal="right" vertical="center"/>
    </xf>
    <xf numFmtId="164" fontId="6" fillId="0" borderId="13" xfId="3" applyNumberFormat="1" applyFont="1" applyFill="1" applyBorder="1" applyAlignment="1">
      <alignment horizontal="right" vertical="center"/>
    </xf>
    <xf numFmtId="3" fontId="6" fillId="0" borderId="10" xfId="1" applyNumberFormat="1" applyFont="1" applyFill="1" applyBorder="1" applyAlignment="1">
      <alignment horizontal="right" vertical="center"/>
    </xf>
    <xf numFmtId="164" fontId="6" fillId="0" borderId="10" xfId="3" applyNumberFormat="1" applyFont="1" applyFill="1" applyBorder="1" applyAlignment="1">
      <alignment horizontal="right" vertical="center"/>
    </xf>
    <xf numFmtId="3" fontId="5" fillId="0" borderId="13" xfId="1" applyNumberFormat="1" applyFont="1" applyFill="1" applyBorder="1" applyAlignment="1">
      <alignment horizontal="right" vertical="center"/>
    </xf>
    <xf numFmtId="164" fontId="5" fillId="0" borderId="13" xfId="3" applyNumberFormat="1" applyFont="1" applyFill="1" applyBorder="1" applyAlignment="1">
      <alignment horizontal="right" vertical="center"/>
    </xf>
    <xf numFmtId="3" fontId="5" fillId="0" borderId="10" xfId="1" applyNumberFormat="1" applyFont="1" applyFill="1" applyBorder="1" applyAlignment="1">
      <alignment horizontal="right" vertical="center"/>
    </xf>
    <xf numFmtId="164" fontId="5" fillId="0" borderId="10" xfId="3" applyNumberFormat="1" applyFont="1" applyFill="1" applyBorder="1" applyAlignment="1">
      <alignment horizontal="right" vertical="center"/>
    </xf>
    <xf numFmtId="3" fontId="5" fillId="0" borderId="19" xfId="1" applyNumberFormat="1" applyFont="1" applyFill="1" applyBorder="1" applyAlignment="1">
      <alignment horizontal="right" vertical="center"/>
    </xf>
    <xf numFmtId="164" fontId="5" fillId="0" borderId="19" xfId="3" applyNumberFormat="1" applyFont="1" applyFill="1" applyBorder="1" applyAlignment="1">
      <alignment horizontal="right" vertical="center"/>
    </xf>
    <xf numFmtId="3" fontId="4" fillId="0" borderId="13" xfId="1" applyNumberFormat="1" applyFont="1" applyFill="1" applyBorder="1" applyAlignment="1">
      <alignment horizontal="right" vertical="center"/>
    </xf>
    <xf numFmtId="164" fontId="4" fillId="0" borderId="13" xfId="3" applyNumberFormat="1" applyFont="1" applyFill="1" applyBorder="1" applyAlignment="1">
      <alignment horizontal="right" vertical="center"/>
    </xf>
    <xf numFmtId="3" fontId="4" fillId="0" borderId="10" xfId="1" applyNumberFormat="1" applyFont="1" applyFill="1" applyBorder="1" applyAlignment="1">
      <alignment horizontal="right" vertical="center"/>
    </xf>
    <xf numFmtId="164" fontId="4" fillId="0" borderId="10" xfId="3" applyNumberFormat="1" applyFont="1" applyFill="1" applyBorder="1" applyAlignment="1">
      <alignment horizontal="right" vertical="center"/>
    </xf>
    <xf numFmtId="3" fontId="4" fillId="0" borderId="19" xfId="1" applyNumberFormat="1" applyFont="1" applyFill="1" applyBorder="1" applyAlignment="1">
      <alignment horizontal="right" vertical="center"/>
    </xf>
    <xf numFmtId="164" fontId="4" fillId="0" borderId="19" xfId="3" applyNumberFormat="1" applyFont="1" applyFill="1" applyBorder="1" applyAlignment="1">
      <alignment horizontal="right" vertical="center"/>
    </xf>
    <xf numFmtId="3" fontId="3" fillId="0" borderId="13" xfId="1" applyNumberFormat="1" applyFont="1" applyFill="1" applyBorder="1" applyAlignment="1">
      <alignment horizontal="right" vertical="center"/>
    </xf>
    <xf numFmtId="164" fontId="3" fillId="0" borderId="13" xfId="3" applyNumberFormat="1" applyFont="1" applyFill="1" applyBorder="1" applyAlignment="1">
      <alignment horizontal="right" vertical="center"/>
    </xf>
    <xf numFmtId="3" fontId="3" fillId="0" borderId="10" xfId="1" applyNumberFormat="1" applyFont="1" applyFill="1" applyBorder="1" applyAlignment="1">
      <alignment horizontal="right" vertical="center"/>
    </xf>
    <xf numFmtId="164" fontId="3" fillId="0" borderId="10" xfId="3" applyNumberFormat="1" applyFont="1" applyFill="1" applyBorder="1" applyAlignment="1">
      <alignment horizontal="right" vertical="center"/>
    </xf>
    <xf numFmtId="3" fontId="3" fillId="0" borderId="19" xfId="1" applyNumberFormat="1" applyFont="1" applyFill="1" applyBorder="1" applyAlignment="1">
      <alignment horizontal="right" vertical="center"/>
    </xf>
    <xf numFmtId="164" fontId="3" fillId="0" borderId="19" xfId="3" applyNumberFormat="1" applyFont="1" applyFill="1" applyBorder="1" applyAlignment="1">
      <alignment horizontal="right" vertical="center"/>
    </xf>
    <xf numFmtId="3" fontId="2" fillId="0" borderId="13" xfId="1" applyNumberFormat="1" applyFont="1" applyFill="1" applyBorder="1" applyAlignment="1">
      <alignment horizontal="right" vertical="center"/>
    </xf>
    <xf numFmtId="164" fontId="2" fillId="0" borderId="13" xfId="3" applyNumberFormat="1" applyFont="1" applyFill="1" applyBorder="1" applyAlignment="1">
      <alignment horizontal="right" vertical="center"/>
    </xf>
    <xf numFmtId="3" fontId="2" fillId="0" borderId="10" xfId="1" applyNumberFormat="1" applyFont="1" applyFill="1" applyBorder="1" applyAlignment="1">
      <alignment horizontal="right" vertical="center"/>
    </xf>
    <xf numFmtId="164" fontId="2" fillId="0" borderId="10" xfId="3" applyNumberFormat="1" applyFont="1" applyFill="1" applyBorder="1" applyAlignment="1">
      <alignment horizontal="right" vertical="center"/>
    </xf>
    <xf numFmtId="3" fontId="2" fillId="0" borderId="19" xfId="1" applyNumberFormat="1" applyFont="1" applyFill="1" applyBorder="1" applyAlignment="1">
      <alignment horizontal="right" vertical="center"/>
    </xf>
    <xf numFmtId="164" fontId="2" fillId="0" borderId="19" xfId="3" applyNumberFormat="1" applyFont="1" applyFill="1" applyBorder="1" applyAlignment="1">
      <alignment horizontal="right" vertical="center"/>
    </xf>
    <xf numFmtId="3" fontId="1" fillId="0" borderId="13" xfId="1" applyNumberFormat="1" applyFont="1" applyFill="1" applyBorder="1" applyAlignment="1">
      <alignment horizontal="right" vertical="center"/>
    </xf>
    <xf numFmtId="164" fontId="1" fillId="0" borderId="13" xfId="3" applyNumberFormat="1" applyFont="1" applyFill="1" applyBorder="1" applyAlignment="1">
      <alignment horizontal="right" vertical="center"/>
    </xf>
    <xf numFmtId="3" fontId="1" fillId="0" borderId="10" xfId="1" applyNumberFormat="1" applyFont="1" applyFill="1" applyBorder="1" applyAlignment="1">
      <alignment horizontal="right" vertical="center"/>
    </xf>
    <xf numFmtId="164" fontId="1" fillId="0" borderId="10" xfId="3" applyNumberFormat="1" applyFont="1" applyFill="1" applyBorder="1" applyAlignment="1">
      <alignment horizontal="right" vertical="center"/>
    </xf>
    <xf numFmtId="3" fontId="1" fillId="0" borderId="19" xfId="1" applyNumberFormat="1" applyFont="1" applyFill="1" applyBorder="1" applyAlignment="1">
      <alignment horizontal="right" vertical="center"/>
    </xf>
    <xf numFmtId="164" fontId="1" fillId="0" borderId="19" xfId="3" applyNumberFormat="1" applyFont="1" applyFill="1" applyBorder="1" applyAlignment="1">
      <alignment horizontal="right" vertical="center"/>
    </xf>
    <xf numFmtId="0" fontId="15" fillId="2" borderId="0" xfId="0" applyFont="1" applyFill="1" applyAlignment="1">
      <alignment horizontal="center" vertical="center"/>
    </xf>
    <xf numFmtId="0" fontId="20" fillId="0" borderId="12" xfId="0" applyFont="1" applyBorder="1"/>
    <xf numFmtId="0" fontId="20" fillId="0" borderId="9" xfId="0" applyFont="1" applyBorder="1"/>
    <xf numFmtId="0" fontId="20" fillId="0" borderId="6" xfId="0" applyFont="1" applyBorder="1"/>
    <xf numFmtId="3" fontId="1" fillId="0" borderId="0" xfId="1" applyNumberFormat="1" applyFont="1" applyFill="1" applyBorder="1" applyAlignment="1">
      <alignment horizontal="right" vertical="center"/>
    </xf>
    <xf numFmtId="164" fontId="1" fillId="0" borderId="0" xfId="3" applyNumberFormat="1" applyFont="1" applyFill="1" applyBorder="1" applyAlignment="1">
      <alignment horizontal="right" vertical="center"/>
    </xf>
    <xf numFmtId="164" fontId="23" fillId="0" borderId="0" xfId="3" applyNumberFormat="1" applyFont="1" applyFill="1" applyBorder="1"/>
    <xf numFmtId="0" fontId="22" fillId="0" borderId="0" xfId="0" applyFont="1"/>
    <xf numFmtId="0" fontId="24" fillId="0" borderId="0" xfId="0" applyFont="1" applyBorder="1"/>
    <xf numFmtId="0" fontId="22" fillId="0" borderId="0" xfId="0" applyFont="1" applyBorder="1" applyAlignment="1">
      <alignment horizontal="left" vertical="center"/>
    </xf>
    <xf numFmtId="0" fontId="15" fillId="0" borderId="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7" fillId="3" borderId="6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22" fillId="0" borderId="18" xfId="0" applyFont="1" applyBorder="1" applyAlignment="1">
      <alignment horizontal="left" vertical="center"/>
    </xf>
    <xf numFmtId="0" fontId="15" fillId="0" borderId="4" xfId="0" quotePrefix="1" applyFont="1" applyBorder="1" applyAlignment="1">
      <alignment horizontal="center"/>
    </xf>
    <xf numFmtId="0" fontId="22" fillId="0" borderId="0" xfId="0" applyFont="1" applyAlignment="1">
      <alignment horizontal="left" vertical="center"/>
    </xf>
    <xf numFmtId="0" fontId="15" fillId="0" borderId="0" xfId="0" applyFont="1" applyAlignment="1">
      <alignment horizontal="center"/>
    </xf>
  </cellXfs>
  <cellStyles count="5">
    <cellStyle name="Hipervínculo" xfId="2" builtinId="8"/>
    <cellStyle name="Hipervínculo 2" xfId="4" xr:uid="{00000000-0005-0000-0000-000001000000}"/>
    <cellStyle name="Millares" xfId="1" builtinId="3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28574</xdr:colOff>
      <xdr:row>1</xdr:row>
      <xdr:rowOff>38100</xdr:rowOff>
    </xdr:from>
    <xdr:to>
      <xdr:col>6</xdr:col>
      <xdr:colOff>742949</xdr:colOff>
      <xdr:row>5</xdr:row>
      <xdr:rowOff>171450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599" y="95250"/>
          <a:ext cx="6067425" cy="8953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28574</xdr:colOff>
      <xdr:row>1</xdr:row>
      <xdr:rowOff>38100</xdr:rowOff>
    </xdr:from>
    <xdr:to>
      <xdr:col>6</xdr:col>
      <xdr:colOff>742949</xdr:colOff>
      <xdr:row>5</xdr:row>
      <xdr:rowOff>171450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599" y="95250"/>
          <a:ext cx="6067425" cy="8953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28574</xdr:colOff>
      <xdr:row>1</xdr:row>
      <xdr:rowOff>38100</xdr:rowOff>
    </xdr:from>
    <xdr:to>
      <xdr:col>6</xdr:col>
      <xdr:colOff>742949</xdr:colOff>
      <xdr:row>5</xdr:row>
      <xdr:rowOff>171450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599" y="95250"/>
          <a:ext cx="6067425" cy="8953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28574</xdr:colOff>
      <xdr:row>1</xdr:row>
      <xdr:rowOff>38100</xdr:rowOff>
    </xdr:from>
    <xdr:to>
      <xdr:col>6</xdr:col>
      <xdr:colOff>742949</xdr:colOff>
      <xdr:row>5</xdr:row>
      <xdr:rowOff>171450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599" y="95250"/>
          <a:ext cx="6067425" cy="89535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28574</xdr:colOff>
      <xdr:row>1</xdr:row>
      <xdr:rowOff>38100</xdr:rowOff>
    </xdr:from>
    <xdr:to>
      <xdr:col>6</xdr:col>
      <xdr:colOff>742949</xdr:colOff>
      <xdr:row>5</xdr:row>
      <xdr:rowOff>171450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599" y="95250"/>
          <a:ext cx="6067425" cy="89535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28574</xdr:colOff>
      <xdr:row>1</xdr:row>
      <xdr:rowOff>38100</xdr:rowOff>
    </xdr:from>
    <xdr:to>
      <xdr:col>6</xdr:col>
      <xdr:colOff>742949</xdr:colOff>
      <xdr:row>5</xdr:row>
      <xdr:rowOff>171450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" y="95250"/>
          <a:ext cx="6067425" cy="89535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28574</xdr:colOff>
      <xdr:row>1</xdr:row>
      <xdr:rowOff>38100</xdr:rowOff>
    </xdr:from>
    <xdr:to>
      <xdr:col>6</xdr:col>
      <xdr:colOff>742949</xdr:colOff>
      <xdr:row>5</xdr:row>
      <xdr:rowOff>171450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" y="95250"/>
          <a:ext cx="6067425" cy="89535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28574</xdr:colOff>
      <xdr:row>1</xdr:row>
      <xdr:rowOff>38100</xdr:rowOff>
    </xdr:from>
    <xdr:to>
      <xdr:col>6</xdr:col>
      <xdr:colOff>742949</xdr:colOff>
      <xdr:row>5</xdr:row>
      <xdr:rowOff>171450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" y="95250"/>
          <a:ext cx="6067425" cy="89535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28574</xdr:colOff>
      <xdr:row>1</xdr:row>
      <xdr:rowOff>38100</xdr:rowOff>
    </xdr:from>
    <xdr:to>
      <xdr:col>6</xdr:col>
      <xdr:colOff>742949</xdr:colOff>
      <xdr:row>5</xdr:row>
      <xdr:rowOff>171450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" y="95250"/>
          <a:ext cx="6067425" cy="89535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28574</xdr:colOff>
      <xdr:row>1</xdr:row>
      <xdr:rowOff>38100</xdr:rowOff>
    </xdr:from>
    <xdr:to>
      <xdr:col>6</xdr:col>
      <xdr:colOff>742949</xdr:colOff>
      <xdr:row>5</xdr:row>
      <xdr:rowOff>171450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" y="95250"/>
          <a:ext cx="6067425" cy="89535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28574</xdr:colOff>
      <xdr:row>1</xdr:row>
      <xdr:rowOff>38100</xdr:rowOff>
    </xdr:from>
    <xdr:to>
      <xdr:col>6</xdr:col>
      <xdr:colOff>742949</xdr:colOff>
      <xdr:row>5</xdr:row>
      <xdr:rowOff>171450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" y="95250"/>
          <a:ext cx="6067425" cy="895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28574</xdr:colOff>
      <xdr:row>1</xdr:row>
      <xdr:rowOff>38100</xdr:rowOff>
    </xdr:from>
    <xdr:to>
      <xdr:col>4</xdr:col>
      <xdr:colOff>761999</xdr:colOff>
      <xdr:row>5</xdr:row>
      <xdr:rowOff>171450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599" y="95250"/>
          <a:ext cx="4238625" cy="89535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28574</xdr:colOff>
      <xdr:row>1</xdr:row>
      <xdr:rowOff>38100</xdr:rowOff>
    </xdr:from>
    <xdr:to>
      <xdr:col>6</xdr:col>
      <xdr:colOff>742949</xdr:colOff>
      <xdr:row>5</xdr:row>
      <xdr:rowOff>171450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" y="95250"/>
          <a:ext cx="6067425" cy="89535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28574</xdr:colOff>
      <xdr:row>1</xdr:row>
      <xdr:rowOff>38100</xdr:rowOff>
    </xdr:from>
    <xdr:to>
      <xdr:col>6</xdr:col>
      <xdr:colOff>742949</xdr:colOff>
      <xdr:row>5</xdr:row>
      <xdr:rowOff>171450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" y="95250"/>
          <a:ext cx="6067425" cy="89535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28574</xdr:colOff>
      <xdr:row>1</xdr:row>
      <xdr:rowOff>38100</xdr:rowOff>
    </xdr:from>
    <xdr:to>
      <xdr:col>6</xdr:col>
      <xdr:colOff>742949</xdr:colOff>
      <xdr:row>5</xdr:row>
      <xdr:rowOff>171450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" y="95250"/>
          <a:ext cx="6067425" cy="89535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28574</xdr:colOff>
      <xdr:row>1</xdr:row>
      <xdr:rowOff>38100</xdr:rowOff>
    </xdr:from>
    <xdr:to>
      <xdr:col>6</xdr:col>
      <xdr:colOff>742949</xdr:colOff>
      <xdr:row>5</xdr:row>
      <xdr:rowOff>171450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" y="95250"/>
          <a:ext cx="6067425" cy="89535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28574</xdr:colOff>
      <xdr:row>1</xdr:row>
      <xdr:rowOff>38100</xdr:rowOff>
    </xdr:from>
    <xdr:to>
      <xdr:col>6</xdr:col>
      <xdr:colOff>742949</xdr:colOff>
      <xdr:row>5</xdr:row>
      <xdr:rowOff>171450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" y="95250"/>
          <a:ext cx="6067425" cy="89535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28574</xdr:colOff>
      <xdr:row>1</xdr:row>
      <xdr:rowOff>38100</xdr:rowOff>
    </xdr:from>
    <xdr:to>
      <xdr:col>6</xdr:col>
      <xdr:colOff>742949</xdr:colOff>
      <xdr:row>5</xdr:row>
      <xdr:rowOff>171450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" y="95250"/>
          <a:ext cx="6067425" cy="89535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28574</xdr:colOff>
      <xdr:row>1</xdr:row>
      <xdr:rowOff>38100</xdr:rowOff>
    </xdr:from>
    <xdr:to>
      <xdr:col>6</xdr:col>
      <xdr:colOff>742949</xdr:colOff>
      <xdr:row>5</xdr:row>
      <xdr:rowOff>171450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" y="95250"/>
          <a:ext cx="6067425" cy="89535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28574</xdr:colOff>
      <xdr:row>1</xdr:row>
      <xdr:rowOff>38100</xdr:rowOff>
    </xdr:from>
    <xdr:to>
      <xdr:col>6</xdr:col>
      <xdr:colOff>742949</xdr:colOff>
      <xdr:row>5</xdr:row>
      <xdr:rowOff>171450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" y="95250"/>
          <a:ext cx="6067425" cy="89535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28574</xdr:colOff>
      <xdr:row>1</xdr:row>
      <xdr:rowOff>38100</xdr:rowOff>
    </xdr:from>
    <xdr:to>
      <xdr:col>6</xdr:col>
      <xdr:colOff>742949</xdr:colOff>
      <xdr:row>5</xdr:row>
      <xdr:rowOff>171450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" y="95250"/>
          <a:ext cx="6067425" cy="89535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28574</xdr:colOff>
      <xdr:row>1</xdr:row>
      <xdr:rowOff>38100</xdr:rowOff>
    </xdr:from>
    <xdr:to>
      <xdr:col>6</xdr:col>
      <xdr:colOff>742949</xdr:colOff>
      <xdr:row>5</xdr:row>
      <xdr:rowOff>171450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" y="95250"/>
          <a:ext cx="6067425" cy="8953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28574</xdr:colOff>
      <xdr:row>1</xdr:row>
      <xdr:rowOff>38100</xdr:rowOff>
    </xdr:from>
    <xdr:to>
      <xdr:col>4</xdr:col>
      <xdr:colOff>761999</xdr:colOff>
      <xdr:row>5</xdr:row>
      <xdr:rowOff>171450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599" y="95250"/>
          <a:ext cx="4238625" cy="89535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28574</xdr:colOff>
      <xdr:row>1</xdr:row>
      <xdr:rowOff>38100</xdr:rowOff>
    </xdr:from>
    <xdr:to>
      <xdr:col>6</xdr:col>
      <xdr:colOff>742949</xdr:colOff>
      <xdr:row>5</xdr:row>
      <xdr:rowOff>171450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" y="95250"/>
          <a:ext cx="6067425" cy="89535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28574</xdr:colOff>
      <xdr:row>1</xdr:row>
      <xdr:rowOff>38100</xdr:rowOff>
    </xdr:from>
    <xdr:to>
      <xdr:col>6</xdr:col>
      <xdr:colOff>742949</xdr:colOff>
      <xdr:row>5</xdr:row>
      <xdr:rowOff>171450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" y="95250"/>
          <a:ext cx="6067425" cy="89535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28574</xdr:colOff>
      <xdr:row>1</xdr:row>
      <xdr:rowOff>38100</xdr:rowOff>
    </xdr:from>
    <xdr:to>
      <xdr:col>6</xdr:col>
      <xdr:colOff>742949</xdr:colOff>
      <xdr:row>5</xdr:row>
      <xdr:rowOff>171450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" y="95250"/>
          <a:ext cx="6067425" cy="89535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28574</xdr:colOff>
      <xdr:row>1</xdr:row>
      <xdr:rowOff>38100</xdr:rowOff>
    </xdr:from>
    <xdr:to>
      <xdr:col>6</xdr:col>
      <xdr:colOff>742949</xdr:colOff>
      <xdr:row>5</xdr:row>
      <xdr:rowOff>171450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" y="95250"/>
          <a:ext cx="6067425" cy="89535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28574</xdr:colOff>
      <xdr:row>1</xdr:row>
      <xdr:rowOff>38100</xdr:rowOff>
    </xdr:from>
    <xdr:to>
      <xdr:col>6</xdr:col>
      <xdr:colOff>742949</xdr:colOff>
      <xdr:row>5</xdr:row>
      <xdr:rowOff>171450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" y="95250"/>
          <a:ext cx="6067425" cy="895350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28574</xdr:colOff>
      <xdr:row>1</xdr:row>
      <xdr:rowOff>38100</xdr:rowOff>
    </xdr:from>
    <xdr:to>
      <xdr:col>6</xdr:col>
      <xdr:colOff>742949</xdr:colOff>
      <xdr:row>5</xdr:row>
      <xdr:rowOff>171450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" y="95250"/>
          <a:ext cx="6067425" cy="895350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28574</xdr:colOff>
      <xdr:row>1</xdr:row>
      <xdr:rowOff>38100</xdr:rowOff>
    </xdr:from>
    <xdr:to>
      <xdr:col>6</xdr:col>
      <xdr:colOff>742949</xdr:colOff>
      <xdr:row>5</xdr:row>
      <xdr:rowOff>171450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" y="95250"/>
          <a:ext cx="6067425" cy="895350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28574</xdr:colOff>
      <xdr:row>1</xdr:row>
      <xdr:rowOff>38100</xdr:rowOff>
    </xdr:from>
    <xdr:to>
      <xdr:col>6</xdr:col>
      <xdr:colOff>742949</xdr:colOff>
      <xdr:row>5</xdr:row>
      <xdr:rowOff>171450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" y="95250"/>
          <a:ext cx="6067425" cy="895350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28574</xdr:colOff>
      <xdr:row>1</xdr:row>
      <xdr:rowOff>38100</xdr:rowOff>
    </xdr:from>
    <xdr:to>
      <xdr:col>6</xdr:col>
      <xdr:colOff>742949</xdr:colOff>
      <xdr:row>5</xdr:row>
      <xdr:rowOff>171450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" y="95250"/>
          <a:ext cx="6067425" cy="895350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28574</xdr:colOff>
      <xdr:row>1</xdr:row>
      <xdr:rowOff>38100</xdr:rowOff>
    </xdr:from>
    <xdr:to>
      <xdr:col>6</xdr:col>
      <xdr:colOff>742949</xdr:colOff>
      <xdr:row>5</xdr:row>
      <xdr:rowOff>171450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49" y="95250"/>
          <a:ext cx="6067425" cy="8953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28574</xdr:colOff>
      <xdr:row>1</xdr:row>
      <xdr:rowOff>38100</xdr:rowOff>
    </xdr:from>
    <xdr:to>
      <xdr:col>4</xdr:col>
      <xdr:colOff>761999</xdr:colOff>
      <xdr:row>5</xdr:row>
      <xdr:rowOff>171450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599" y="95250"/>
          <a:ext cx="4238625" cy="895350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28574</xdr:colOff>
      <xdr:row>1</xdr:row>
      <xdr:rowOff>38100</xdr:rowOff>
    </xdr:from>
    <xdr:to>
      <xdr:col>6</xdr:col>
      <xdr:colOff>742949</xdr:colOff>
      <xdr:row>5</xdr:row>
      <xdr:rowOff>171450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49" y="95250"/>
          <a:ext cx="6067425" cy="895350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28574</xdr:colOff>
      <xdr:row>1</xdr:row>
      <xdr:rowOff>38100</xdr:rowOff>
    </xdr:from>
    <xdr:to>
      <xdr:col>6</xdr:col>
      <xdr:colOff>742949</xdr:colOff>
      <xdr:row>5</xdr:row>
      <xdr:rowOff>171450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49" y="95250"/>
          <a:ext cx="6067425" cy="895350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28574</xdr:colOff>
      <xdr:row>1</xdr:row>
      <xdr:rowOff>38100</xdr:rowOff>
    </xdr:from>
    <xdr:to>
      <xdr:col>6</xdr:col>
      <xdr:colOff>742949</xdr:colOff>
      <xdr:row>5</xdr:row>
      <xdr:rowOff>171450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49" y="95250"/>
          <a:ext cx="6067425" cy="895350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28574</xdr:colOff>
      <xdr:row>1</xdr:row>
      <xdr:rowOff>38100</xdr:rowOff>
    </xdr:from>
    <xdr:to>
      <xdr:col>6</xdr:col>
      <xdr:colOff>742949</xdr:colOff>
      <xdr:row>5</xdr:row>
      <xdr:rowOff>171450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49" y="95250"/>
          <a:ext cx="6067425" cy="895350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28574</xdr:colOff>
      <xdr:row>1</xdr:row>
      <xdr:rowOff>38100</xdr:rowOff>
    </xdr:from>
    <xdr:to>
      <xdr:col>6</xdr:col>
      <xdr:colOff>742949</xdr:colOff>
      <xdr:row>5</xdr:row>
      <xdr:rowOff>171450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49" y="95250"/>
          <a:ext cx="6067425" cy="895350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28574</xdr:colOff>
      <xdr:row>1</xdr:row>
      <xdr:rowOff>38100</xdr:rowOff>
    </xdr:from>
    <xdr:to>
      <xdr:col>6</xdr:col>
      <xdr:colOff>742949</xdr:colOff>
      <xdr:row>5</xdr:row>
      <xdr:rowOff>171450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49" y="95250"/>
          <a:ext cx="6067425" cy="895350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28574</xdr:colOff>
      <xdr:row>1</xdr:row>
      <xdr:rowOff>38100</xdr:rowOff>
    </xdr:from>
    <xdr:to>
      <xdr:col>6</xdr:col>
      <xdr:colOff>742949</xdr:colOff>
      <xdr:row>5</xdr:row>
      <xdr:rowOff>171450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49" y="95250"/>
          <a:ext cx="6067425" cy="895350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28574</xdr:colOff>
      <xdr:row>1</xdr:row>
      <xdr:rowOff>38100</xdr:rowOff>
    </xdr:from>
    <xdr:to>
      <xdr:col>6</xdr:col>
      <xdr:colOff>742949</xdr:colOff>
      <xdr:row>5</xdr:row>
      <xdr:rowOff>171450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49" y="95250"/>
          <a:ext cx="6067425" cy="895350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28574</xdr:colOff>
      <xdr:row>1</xdr:row>
      <xdr:rowOff>38100</xdr:rowOff>
    </xdr:from>
    <xdr:to>
      <xdr:col>6</xdr:col>
      <xdr:colOff>742949</xdr:colOff>
      <xdr:row>5</xdr:row>
      <xdr:rowOff>171450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49" y="95250"/>
          <a:ext cx="6067425" cy="895350"/>
        </a:xfrm>
        <a:prstGeom prst="rect">
          <a:avLst/>
        </a:prstGeom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28574</xdr:colOff>
      <xdr:row>1</xdr:row>
      <xdr:rowOff>38100</xdr:rowOff>
    </xdr:from>
    <xdr:to>
      <xdr:col>6</xdr:col>
      <xdr:colOff>742949</xdr:colOff>
      <xdr:row>5</xdr:row>
      <xdr:rowOff>171450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49" y="95250"/>
          <a:ext cx="6067425" cy="8953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28574</xdr:colOff>
      <xdr:row>1</xdr:row>
      <xdr:rowOff>38100</xdr:rowOff>
    </xdr:from>
    <xdr:to>
      <xdr:col>6</xdr:col>
      <xdr:colOff>742949</xdr:colOff>
      <xdr:row>5</xdr:row>
      <xdr:rowOff>171450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599" y="95250"/>
          <a:ext cx="6067425" cy="895350"/>
        </a:xfrm>
        <a:prstGeom prst="rect">
          <a:avLst/>
        </a:prstGeom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28574</xdr:colOff>
      <xdr:row>1</xdr:row>
      <xdr:rowOff>38100</xdr:rowOff>
    </xdr:from>
    <xdr:to>
      <xdr:col>6</xdr:col>
      <xdr:colOff>742949</xdr:colOff>
      <xdr:row>5</xdr:row>
      <xdr:rowOff>171450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49" y="95250"/>
          <a:ext cx="6067425" cy="895350"/>
        </a:xfrm>
        <a:prstGeom prst="rect">
          <a:avLst/>
        </a:prstGeom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28574</xdr:colOff>
      <xdr:row>1</xdr:row>
      <xdr:rowOff>38100</xdr:rowOff>
    </xdr:from>
    <xdr:to>
      <xdr:col>6</xdr:col>
      <xdr:colOff>742949</xdr:colOff>
      <xdr:row>5</xdr:row>
      <xdr:rowOff>171450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3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49" y="95250"/>
          <a:ext cx="6067425" cy="895350"/>
        </a:xfrm>
        <a:prstGeom prst="rect">
          <a:avLst/>
        </a:prstGeom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28574</xdr:colOff>
      <xdr:row>1</xdr:row>
      <xdr:rowOff>38100</xdr:rowOff>
    </xdr:from>
    <xdr:to>
      <xdr:col>6</xdr:col>
      <xdr:colOff>742949</xdr:colOff>
      <xdr:row>5</xdr:row>
      <xdr:rowOff>171450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49" y="95250"/>
          <a:ext cx="6067425" cy="895350"/>
        </a:xfrm>
        <a:prstGeom prst="rect">
          <a:avLst/>
        </a:prstGeom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28574</xdr:colOff>
      <xdr:row>1</xdr:row>
      <xdr:rowOff>38100</xdr:rowOff>
    </xdr:from>
    <xdr:to>
      <xdr:col>6</xdr:col>
      <xdr:colOff>742949</xdr:colOff>
      <xdr:row>5</xdr:row>
      <xdr:rowOff>171450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3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49" y="95250"/>
          <a:ext cx="6067425" cy="895350"/>
        </a:xfrm>
        <a:prstGeom prst="rect">
          <a:avLst/>
        </a:prstGeom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28574</xdr:colOff>
      <xdr:row>1</xdr:row>
      <xdr:rowOff>38100</xdr:rowOff>
    </xdr:from>
    <xdr:to>
      <xdr:col>6</xdr:col>
      <xdr:colOff>688520</xdr:colOff>
      <xdr:row>5</xdr:row>
      <xdr:rowOff>171450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49" y="95250"/>
          <a:ext cx="6067425" cy="895350"/>
        </a:xfrm>
        <a:prstGeom prst="rect">
          <a:avLst/>
        </a:prstGeom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28574</xdr:colOff>
      <xdr:row>1</xdr:row>
      <xdr:rowOff>38100</xdr:rowOff>
    </xdr:from>
    <xdr:to>
      <xdr:col>6</xdr:col>
      <xdr:colOff>688520</xdr:colOff>
      <xdr:row>5</xdr:row>
      <xdr:rowOff>171450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49" y="95250"/>
          <a:ext cx="6070146" cy="895350"/>
        </a:xfrm>
        <a:prstGeom prst="rect">
          <a:avLst/>
        </a:prstGeom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28574</xdr:colOff>
      <xdr:row>1</xdr:row>
      <xdr:rowOff>38100</xdr:rowOff>
    </xdr:from>
    <xdr:to>
      <xdr:col>6</xdr:col>
      <xdr:colOff>688520</xdr:colOff>
      <xdr:row>5</xdr:row>
      <xdr:rowOff>171450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EBF579E2-0F14-4D62-A41B-DAAFFB5B98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49" y="95250"/>
          <a:ext cx="6070146" cy="895350"/>
        </a:xfrm>
        <a:prstGeom prst="rect">
          <a:avLst/>
        </a:prstGeom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28574</xdr:colOff>
      <xdr:row>1</xdr:row>
      <xdr:rowOff>38100</xdr:rowOff>
    </xdr:from>
    <xdr:to>
      <xdr:col>6</xdr:col>
      <xdr:colOff>688520</xdr:colOff>
      <xdr:row>5</xdr:row>
      <xdr:rowOff>171450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CAD956DF-D7E2-476C-96C4-EDE4CA76E0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49" y="95250"/>
          <a:ext cx="6070146" cy="895350"/>
        </a:xfrm>
        <a:prstGeom prst="rect">
          <a:avLst/>
        </a:prstGeom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28574</xdr:colOff>
      <xdr:row>1</xdr:row>
      <xdr:rowOff>38100</xdr:rowOff>
    </xdr:from>
    <xdr:to>
      <xdr:col>6</xdr:col>
      <xdr:colOff>688520</xdr:colOff>
      <xdr:row>5</xdr:row>
      <xdr:rowOff>171450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D52934C0-3739-4982-8C6A-510ACFA725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49" y="95250"/>
          <a:ext cx="6070146" cy="895350"/>
        </a:xfrm>
        <a:prstGeom prst="rect">
          <a:avLst/>
        </a:prstGeom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28574</xdr:colOff>
      <xdr:row>1</xdr:row>
      <xdr:rowOff>38100</xdr:rowOff>
    </xdr:from>
    <xdr:to>
      <xdr:col>6</xdr:col>
      <xdr:colOff>688520</xdr:colOff>
      <xdr:row>5</xdr:row>
      <xdr:rowOff>171450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1007D0DF-8376-4E14-83BC-3724F0E8CF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49" y="95250"/>
          <a:ext cx="6070146" cy="8953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28574</xdr:colOff>
      <xdr:row>1</xdr:row>
      <xdr:rowOff>38100</xdr:rowOff>
    </xdr:from>
    <xdr:to>
      <xdr:col>6</xdr:col>
      <xdr:colOff>742949</xdr:colOff>
      <xdr:row>5</xdr:row>
      <xdr:rowOff>171450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599" y="95250"/>
          <a:ext cx="6067425" cy="895350"/>
        </a:xfrm>
        <a:prstGeom prst="rect">
          <a:avLst/>
        </a:prstGeom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28574</xdr:colOff>
      <xdr:row>1</xdr:row>
      <xdr:rowOff>38100</xdr:rowOff>
    </xdr:from>
    <xdr:to>
      <xdr:col>6</xdr:col>
      <xdr:colOff>688520</xdr:colOff>
      <xdr:row>5</xdr:row>
      <xdr:rowOff>171450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9743FEF6-B2ED-4593-B3A1-FA93FCC31C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49" y="95250"/>
          <a:ext cx="6070146" cy="895350"/>
        </a:xfrm>
        <a:prstGeom prst="rect">
          <a:avLst/>
        </a:prstGeom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28574</xdr:colOff>
      <xdr:row>1</xdr:row>
      <xdr:rowOff>38100</xdr:rowOff>
    </xdr:from>
    <xdr:to>
      <xdr:col>6</xdr:col>
      <xdr:colOff>688520</xdr:colOff>
      <xdr:row>5</xdr:row>
      <xdr:rowOff>171450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FC689702-230E-425B-9BC8-A8F4D41DC6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49" y="95250"/>
          <a:ext cx="6070146" cy="895350"/>
        </a:xfrm>
        <a:prstGeom prst="rect">
          <a:avLst/>
        </a:prstGeom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28573</xdr:colOff>
      <xdr:row>1</xdr:row>
      <xdr:rowOff>38100</xdr:rowOff>
    </xdr:from>
    <xdr:to>
      <xdr:col>6</xdr:col>
      <xdr:colOff>714374</xdr:colOff>
      <xdr:row>5</xdr:row>
      <xdr:rowOff>171450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4BE9EE10-5680-4CFF-83C7-22981FA5A2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48" y="95250"/>
          <a:ext cx="6096001" cy="895350"/>
        </a:xfrm>
        <a:prstGeom prst="rect">
          <a:avLst/>
        </a:prstGeom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28573</xdr:colOff>
      <xdr:row>1</xdr:row>
      <xdr:rowOff>38100</xdr:rowOff>
    </xdr:from>
    <xdr:to>
      <xdr:col>6</xdr:col>
      <xdr:colOff>714374</xdr:colOff>
      <xdr:row>5</xdr:row>
      <xdr:rowOff>171450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2763D165-4D5B-45A3-8D76-619F4C781B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48" y="95250"/>
          <a:ext cx="6096001" cy="895350"/>
        </a:xfrm>
        <a:prstGeom prst="rect">
          <a:avLst/>
        </a:prstGeom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28573</xdr:colOff>
      <xdr:row>1</xdr:row>
      <xdr:rowOff>38100</xdr:rowOff>
    </xdr:from>
    <xdr:to>
      <xdr:col>6</xdr:col>
      <xdr:colOff>704850</xdr:colOff>
      <xdr:row>5</xdr:row>
      <xdr:rowOff>171450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C70FF3B1-C9C0-4610-814D-66DAA2EF07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48" y="95250"/>
          <a:ext cx="6134102" cy="8953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28574</xdr:colOff>
      <xdr:row>1</xdr:row>
      <xdr:rowOff>38100</xdr:rowOff>
    </xdr:from>
    <xdr:to>
      <xdr:col>6</xdr:col>
      <xdr:colOff>742949</xdr:colOff>
      <xdr:row>5</xdr:row>
      <xdr:rowOff>171450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599" y="95250"/>
          <a:ext cx="6067425" cy="8953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28574</xdr:colOff>
      <xdr:row>1</xdr:row>
      <xdr:rowOff>38100</xdr:rowOff>
    </xdr:from>
    <xdr:to>
      <xdr:col>6</xdr:col>
      <xdr:colOff>742949</xdr:colOff>
      <xdr:row>5</xdr:row>
      <xdr:rowOff>171450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599" y="95250"/>
          <a:ext cx="6067425" cy="8953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28574</xdr:colOff>
      <xdr:row>1</xdr:row>
      <xdr:rowOff>38100</xdr:rowOff>
    </xdr:from>
    <xdr:to>
      <xdr:col>6</xdr:col>
      <xdr:colOff>742949</xdr:colOff>
      <xdr:row>5</xdr:row>
      <xdr:rowOff>171450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599" y="95250"/>
          <a:ext cx="6067425" cy="895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C1:J56"/>
  <sheetViews>
    <sheetView showGridLines="0" view="pageBreakPreview" zoomScaleNormal="70" zoomScaleSheetLayoutView="100" workbookViewId="0">
      <pane xSplit="2" ySplit="15" topLeftCell="C16" activePane="bottomRight" state="frozen"/>
      <selection pane="topRight" activeCell="B1" sqref="B1"/>
      <selection pane="bottomLeft" activeCell="A16" sqref="A16"/>
      <selection pane="bottomRight" activeCell="C13" sqref="C13:C14"/>
    </sheetView>
  </sheetViews>
  <sheetFormatPr baseColWidth="10" defaultRowHeight="15" x14ac:dyDescent="0.25"/>
  <cols>
    <col min="1" max="1" width="2.42578125" customWidth="1"/>
    <col min="2" max="2" width="0.5703125" customWidth="1"/>
    <col min="3" max="3" width="40.28515625" customWidth="1"/>
    <col min="6" max="6" width="17.140625" customWidth="1"/>
  </cols>
  <sheetData>
    <row r="1" spans="3:10" ht="4.5" customHeight="1" thickBot="1" x14ac:dyDescent="0.3"/>
    <row r="2" spans="3:10" x14ac:dyDescent="0.25">
      <c r="C2" s="1"/>
      <c r="D2" s="2"/>
      <c r="E2" s="2"/>
      <c r="F2" s="2"/>
      <c r="G2" s="3"/>
      <c r="H2" s="4"/>
    </row>
    <row r="3" spans="3:10" x14ac:dyDescent="0.25">
      <c r="C3" s="5"/>
      <c r="D3" s="6"/>
      <c r="E3" s="6"/>
      <c r="F3" s="6"/>
      <c r="G3" s="7"/>
    </row>
    <row r="4" spans="3:10" x14ac:dyDescent="0.25">
      <c r="C4" s="5"/>
      <c r="D4" s="6"/>
      <c r="E4" s="6"/>
      <c r="F4" s="6"/>
      <c r="G4" s="7"/>
    </row>
    <row r="5" spans="3:10" x14ac:dyDescent="0.25">
      <c r="C5" s="5"/>
      <c r="D5" s="6"/>
      <c r="E5" s="6"/>
      <c r="F5" s="6"/>
      <c r="G5" s="7"/>
    </row>
    <row r="6" spans="3:10" x14ac:dyDescent="0.25">
      <c r="C6" s="5"/>
      <c r="D6" s="6"/>
      <c r="E6" s="6"/>
      <c r="F6" s="6"/>
      <c r="G6" s="7"/>
    </row>
    <row r="7" spans="3:10" ht="5.25" customHeight="1" x14ac:dyDescent="0.25">
      <c r="C7" s="8"/>
      <c r="D7" s="9"/>
      <c r="E7" s="9"/>
      <c r="F7" s="9"/>
      <c r="G7" s="10"/>
    </row>
    <row r="8" spans="3:10" ht="15.75" x14ac:dyDescent="0.25">
      <c r="C8" s="115" t="s">
        <v>0</v>
      </c>
      <c r="D8" s="116"/>
      <c r="E8" s="116"/>
      <c r="F8" s="116"/>
      <c r="G8" s="117"/>
    </row>
    <row r="9" spans="3:10" s="11" customFormat="1" ht="15.75" x14ac:dyDescent="0.25">
      <c r="C9" s="115" t="s">
        <v>1</v>
      </c>
      <c r="D9" s="116"/>
      <c r="E9" s="116"/>
      <c r="F9" s="116"/>
      <c r="G9" s="117"/>
    </row>
    <row r="10" spans="3:10" s="11" customFormat="1" ht="15.75" x14ac:dyDescent="0.25">
      <c r="C10" s="115" t="s">
        <v>2</v>
      </c>
      <c r="D10" s="116"/>
      <c r="E10" s="116"/>
      <c r="F10" s="116"/>
      <c r="G10" s="117"/>
    </row>
    <row r="11" spans="3:10" s="11" customFormat="1" ht="15.75" x14ac:dyDescent="0.25">
      <c r="C11" s="115" t="s">
        <v>63</v>
      </c>
      <c r="D11" s="116"/>
      <c r="E11" s="116"/>
      <c r="F11" s="116"/>
      <c r="G11" s="117"/>
    </row>
    <row r="12" spans="3:10" s="11" customFormat="1" ht="5.25" customHeight="1" x14ac:dyDescent="0.2">
      <c r="C12" s="8"/>
      <c r="D12" s="9"/>
      <c r="E12" s="9"/>
      <c r="F12" s="9"/>
      <c r="G12" s="10"/>
    </row>
    <row r="13" spans="3:10" s="11" customFormat="1" ht="31.5" customHeight="1" x14ac:dyDescent="0.2">
      <c r="C13" s="118" t="s">
        <v>3</v>
      </c>
      <c r="D13" s="120" t="s">
        <v>4</v>
      </c>
      <c r="E13" s="120"/>
      <c r="F13" s="120" t="s">
        <v>5</v>
      </c>
      <c r="G13" s="121"/>
      <c r="J13" s="12"/>
    </row>
    <row r="14" spans="3:10" s="11" customFormat="1" ht="15.75" x14ac:dyDescent="0.2">
      <c r="C14" s="119"/>
      <c r="D14" s="13" t="s">
        <v>6</v>
      </c>
      <c r="E14" s="13" t="s">
        <v>7</v>
      </c>
      <c r="F14" s="13" t="s">
        <v>6</v>
      </c>
      <c r="G14" s="14" t="s">
        <v>7</v>
      </c>
    </row>
    <row r="15" spans="3:10" s="11" customFormat="1" x14ac:dyDescent="0.2">
      <c r="C15" s="15" t="s">
        <v>8</v>
      </c>
      <c r="D15" s="16">
        <f>SUM(D16:D54)</f>
        <v>67934</v>
      </c>
      <c r="E15" s="17">
        <f>SUM(E16:E54)</f>
        <v>1</v>
      </c>
      <c r="F15" s="16">
        <f>SUM(F16:F54)</f>
        <v>26021</v>
      </c>
      <c r="G15" s="18">
        <f>SUM(G16:G54)</f>
        <v>0.99999999999999989</v>
      </c>
    </row>
    <row r="16" spans="3:10" s="11" customFormat="1" x14ac:dyDescent="0.2">
      <c r="C16" s="19" t="s">
        <v>9</v>
      </c>
      <c r="D16" s="29">
        <v>43</v>
      </c>
      <c r="E16" s="30">
        <f t="shared" ref="E16:E54" si="0">D16/$D$15</f>
        <v>6.3296729178320135E-4</v>
      </c>
      <c r="F16" s="29">
        <v>27</v>
      </c>
      <c r="G16" s="31">
        <f t="shared" ref="G16:G54" si="1">F16/$F$15</f>
        <v>1.0376234579762499E-3</v>
      </c>
    </row>
    <row r="17" spans="3:7" s="11" customFormat="1" x14ac:dyDescent="0.2">
      <c r="C17" s="19" t="s">
        <v>10</v>
      </c>
      <c r="D17" s="29">
        <v>117</v>
      </c>
      <c r="E17" s="30">
        <f t="shared" si="0"/>
        <v>1.7222598404333619E-3</v>
      </c>
      <c r="F17" s="29">
        <v>72</v>
      </c>
      <c r="G17" s="31">
        <f t="shared" si="1"/>
        <v>2.7669958879366664E-3</v>
      </c>
    </row>
    <row r="18" spans="3:7" s="11" customFormat="1" x14ac:dyDescent="0.2">
      <c r="C18" s="19" t="s">
        <v>11</v>
      </c>
      <c r="D18" s="29">
        <v>545</v>
      </c>
      <c r="E18" s="30">
        <f t="shared" si="0"/>
        <v>8.022492419112669E-3</v>
      </c>
      <c r="F18" s="29">
        <v>283</v>
      </c>
      <c r="G18" s="31">
        <f t="shared" si="1"/>
        <v>1.0875831059528843E-2</v>
      </c>
    </row>
    <row r="19" spans="3:7" s="11" customFormat="1" x14ac:dyDescent="0.2">
      <c r="C19" s="19" t="s">
        <v>64</v>
      </c>
      <c r="D19" s="29">
        <v>134</v>
      </c>
      <c r="E19" s="30">
        <f t="shared" si="0"/>
        <v>1.9725027232313716E-3</v>
      </c>
      <c r="F19" s="29">
        <v>82</v>
      </c>
      <c r="G19" s="31">
        <f t="shared" si="1"/>
        <v>3.1513008723723147E-3</v>
      </c>
    </row>
    <row r="20" spans="3:7" s="11" customFormat="1" x14ac:dyDescent="0.2">
      <c r="C20" s="19" t="s">
        <v>12</v>
      </c>
      <c r="D20" s="29">
        <v>429</v>
      </c>
      <c r="E20" s="30">
        <f t="shared" si="0"/>
        <v>6.3149527482556601E-3</v>
      </c>
      <c r="F20" s="29">
        <v>287</v>
      </c>
      <c r="G20" s="31">
        <f t="shared" si="1"/>
        <v>1.1029553053303101E-2</v>
      </c>
    </row>
    <row r="21" spans="3:7" s="11" customFormat="1" x14ac:dyDescent="0.2">
      <c r="C21" s="19" t="s">
        <v>13</v>
      </c>
      <c r="D21" s="29">
        <v>16</v>
      </c>
      <c r="E21" s="30">
        <f t="shared" si="0"/>
        <v>2.3552271322165632E-4</v>
      </c>
      <c r="F21" s="29">
        <v>14</v>
      </c>
      <c r="G21" s="31">
        <f t="shared" si="1"/>
        <v>5.3802697820990743E-4</v>
      </c>
    </row>
    <row r="22" spans="3:7" s="11" customFormat="1" x14ac:dyDescent="0.2">
      <c r="C22" s="19" t="s">
        <v>14</v>
      </c>
      <c r="D22" s="29">
        <v>11656</v>
      </c>
      <c r="E22" s="30">
        <f t="shared" si="0"/>
        <v>0.17157829658197662</v>
      </c>
      <c r="F22" s="29">
        <v>4679</v>
      </c>
      <c r="G22" s="31">
        <f t="shared" si="1"/>
        <v>0.17981630221743977</v>
      </c>
    </row>
    <row r="23" spans="3:7" s="11" customFormat="1" x14ac:dyDescent="0.2">
      <c r="C23" s="19" t="s">
        <v>15</v>
      </c>
      <c r="D23" s="29">
        <v>2281</v>
      </c>
      <c r="E23" s="30">
        <f t="shared" si="0"/>
        <v>3.3576706803662378E-2</v>
      </c>
      <c r="F23" s="29">
        <v>1430</v>
      </c>
      <c r="G23" s="31">
        <f t="shared" si="1"/>
        <v>5.4955612774297682E-2</v>
      </c>
    </row>
    <row r="24" spans="3:7" s="11" customFormat="1" x14ac:dyDescent="0.2">
      <c r="C24" s="19" t="s">
        <v>16</v>
      </c>
      <c r="D24" s="29">
        <v>64</v>
      </c>
      <c r="E24" s="30">
        <f t="shared" si="0"/>
        <v>9.4209085288662528E-4</v>
      </c>
      <c r="F24" s="29">
        <v>46</v>
      </c>
      <c r="G24" s="31">
        <f t="shared" si="1"/>
        <v>1.7678029284039815E-3</v>
      </c>
    </row>
    <row r="25" spans="3:7" s="11" customFormat="1" x14ac:dyDescent="0.2">
      <c r="C25" s="19" t="s">
        <v>17</v>
      </c>
      <c r="D25" s="29">
        <v>159</v>
      </c>
      <c r="E25" s="30">
        <f t="shared" si="0"/>
        <v>2.3405069626402097E-3</v>
      </c>
      <c r="F25" s="29">
        <v>101</v>
      </c>
      <c r="G25" s="31">
        <f t="shared" si="1"/>
        <v>3.8814803428000462E-3</v>
      </c>
    </row>
    <row r="26" spans="3:7" s="11" customFormat="1" x14ac:dyDescent="0.2">
      <c r="C26" s="19" t="s">
        <v>65</v>
      </c>
      <c r="D26" s="29">
        <v>607</v>
      </c>
      <c r="E26" s="30">
        <f t="shared" si="0"/>
        <v>8.9351429328465865E-3</v>
      </c>
      <c r="F26" s="29">
        <v>119</v>
      </c>
      <c r="G26" s="31">
        <f t="shared" si="1"/>
        <v>4.5732293147842124E-3</v>
      </c>
    </row>
    <row r="27" spans="3:7" s="11" customFormat="1" x14ac:dyDescent="0.2">
      <c r="C27" s="19" t="s">
        <v>18</v>
      </c>
      <c r="D27" s="29">
        <v>203</v>
      </c>
      <c r="E27" s="30">
        <f t="shared" si="0"/>
        <v>2.9881944239997646E-3</v>
      </c>
      <c r="F27" s="29">
        <v>109</v>
      </c>
      <c r="G27" s="31">
        <f t="shared" si="1"/>
        <v>4.1889243303485646E-3</v>
      </c>
    </row>
    <row r="28" spans="3:7" s="11" customFormat="1" x14ac:dyDescent="0.2">
      <c r="C28" s="19" t="s">
        <v>66</v>
      </c>
      <c r="D28" s="29">
        <v>1148</v>
      </c>
      <c r="E28" s="30">
        <f t="shared" si="0"/>
        <v>1.689875467365384E-2</v>
      </c>
      <c r="F28" s="29">
        <v>748</v>
      </c>
      <c r="G28" s="31">
        <f t="shared" si="1"/>
        <v>2.874601283578648E-2</v>
      </c>
    </row>
    <row r="29" spans="3:7" s="11" customFormat="1" x14ac:dyDescent="0.2">
      <c r="C29" s="19" t="s">
        <v>19</v>
      </c>
      <c r="D29" s="29">
        <v>400</v>
      </c>
      <c r="E29" s="30">
        <f t="shared" si="0"/>
        <v>5.8880678305414077E-3</v>
      </c>
      <c r="F29" s="29">
        <v>222</v>
      </c>
      <c r="G29" s="31">
        <f t="shared" si="1"/>
        <v>8.531570654471389E-3</v>
      </c>
    </row>
    <row r="30" spans="3:7" s="11" customFormat="1" x14ac:dyDescent="0.2">
      <c r="C30" s="19" t="s">
        <v>20</v>
      </c>
      <c r="D30" s="29">
        <v>374</v>
      </c>
      <c r="E30" s="30">
        <f t="shared" si="0"/>
        <v>5.5053434215562164E-3</v>
      </c>
      <c r="F30" s="29">
        <v>205</v>
      </c>
      <c r="G30" s="31">
        <f t="shared" si="1"/>
        <v>7.8782521809307865E-3</v>
      </c>
    </row>
    <row r="31" spans="3:7" s="11" customFormat="1" x14ac:dyDescent="0.2">
      <c r="C31" s="19" t="s">
        <v>21</v>
      </c>
      <c r="D31" s="29">
        <v>220</v>
      </c>
      <c r="E31" s="30">
        <f t="shared" si="0"/>
        <v>3.2384373067977745E-3</v>
      </c>
      <c r="F31" s="29">
        <v>116</v>
      </c>
      <c r="G31" s="31">
        <f t="shared" si="1"/>
        <v>4.4579378194535184E-3</v>
      </c>
    </row>
    <row r="32" spans="3:7" s="11" customFormat="1" x14ac:dyDescent="0.2">
      <c r="C32" s="19" t="s">
        <v>22</v>
      </c>
      <c r="D32" s="29">
        <v>210</v>
      </c>
      <c r="E32" s="30">
        <f t="shared" si="0"/>
        <v>3.0912356110342392E-3</v>
      </c>
      <c r="F32" s="29">
        <v>118</v>
      </c>
      <c r="G32" s="31">
        <f t="shared" si="1"/>
        <v>4.5347988163406483E-3</v>
      </c>
    </row>
    <row r="33" spans="3:7" s="11" customFormat="1" x14ac:dyDescent="0.2">
      <c r="C33" s="19" t="s">
        <v>23</v>
      </c>
      <c r="D33" s="29">
        <v>206</v>
      </c>
      <c r="E33" s="30">
        <f t="shared" si="0"/>
        <v>3.0323549327288249E-3</v>
      </c>
      <c r="F33" s="29">
        <v>121</v>
      </c>
      <c r="G33" s="31">
        <f t="shared" si="1"/>
        <v>4.6500903116713423E-3</v>
      </c>
    </row>
    <row r="34" spans="3:7" s="11" customFormat="1" x14ac:dyDescent="0.2">
      <c r="C34" s="19" t="s">
        <v>67</v>
      </c>
      <c r="D34" s="29">
        <v>285</v>
      </c>
      <c r="E34" s="30">
        <f t="shared" si="0"/>
        <v>4.1952483292607527E-3</v>
      </c>
      <c r="F34" s="29">
        <v>176</v>
      </c>
      <c r="G34" s="31">
        <f t="shared" si="1"/>
        <v>6.7637677260674071E-3</v>
      </c>
    </row>
    <row r="35" spans="3:7" s="11" customFormat="1" x14ac:dyDescent="0.2">
      <c r="C35" s="19" t="s">
        <v>24</v>
      </c>
      <c r="D35" s="29">
        <v>1947</v>
      </c>
      <c r="E35" s="30">
        <f t="shared" si="0"/>
        <v>2.8660170165160304E-2</v>
      </c>
      <c r="F35" s="29">
        <v>1080</v>
      </c>
      <c r="G35" s="31">
        <f t="shared" si="1"/>
        <v>4.150493831905E-2</v>
      </c>
    </row>
    <row r="36" spans="3:7" s="11" customFormat="1" x14ac:dyDescent="0.2">
      <c r="C36" s="19" t="s">
        <v>25</v>
      </c>
      <c r="D36" s="29">
        <v>32</v>
      </c>
      <c r="E36" s="30">
        <f t="shared" si="0"/>
        <v>4.7104542644331264E-4</v>
      </c>
      <c r="F36" s="29">
        <v>22</v>
      </c>
      <c r="G36" s="31">
        <f t="shared" si="1"/>
        <v>8.4547096575842589E-4</v>
      </c>
    </row>
    <row r="37" spans="3:7" s="11" customFormat="1" x14ac:dyDescent="0.2">
      <c r="C37" s="19" t="s">
        <v>26</v>
      </c>
      <c r="D37" s="29">
        <v>336</v>
      </c>
      <c r="E37" s="30">
        <f t="shared" si="0"/>
        <v>4.945976977654783E-3</v>
      </c>
      <c r="F37" s="29">
        <v>104</v>
      </c>
      <c r="G37" s="31">
        <f t="shared" si="1"/>
        <v>3.9967718381307407E-3</v>
      </c>
    </row>
    <row r="38" spans="3:7" s="11" customFormat="1" x14ac:dyDescent="0.2">
      <c r="C38" s="19" t="s">
        <v>27</v>
      </c>
      <c r="D38" s="29">
        <v>305</v>
      </c>
      <c r="E38" s="30">
        <f t="shared" si="0"/>
        <v>4.4896517207878234E-3</v>
      </c>
      <c r="F38" s="29">
        <v>145</v>
      </c>
      <c r="G38" s="31">
        <f t="shared" si="1"/>
        <v>5.5724222743168978E-3</v>
      </c>
    </row>
    <row r="39" spans="3:7" s="11" customFormat="1" x14ac:dyDescent="0.2">
      <c r="C39" s="19" t="s">
        <v>28</v>
      </c>
      <c r="D39" s="29">
        <v>69</v>
      </c>
      <c r="E39" s="30">
        <f t="shared" si="0"/>
        <v>1.015691700768393E-3</v>
      </c>
      <c r="F39" s="29">
        <v>40</v>
      </c>
      <c r="G39" s="31">
        <f t="shared" si="1"/>
        <v>1.5372199377425926E-3</v>
      </c>
    </row>
    <row r="40" spans="3:7" s="11" customFormat="1" x14ac:dyDescent="0.2">
      <c r="C40" s="19" t="s">
        <v>29</v>
      </c>
      <c r="D40" s="29">
        <v>4769</v>
      </c>
      <c r="E40" s="30">
        <f t="shared" si="0"/>
        <v>7.020048870962993E-2</v>
      </c>
      <c r="F40" s="29">
        <v>2765</v>
      </c>
      <c r="G40" s="31">
        <f t="shared" si="1"/>
        <v>0.10626032819645671</v>
      </c>
    </row>
    <row r="41" spans="3:7" s="11" customFormat="1" x14ac:dyDescent="0.2">
      <c r="C41" s="19" t="s">
        <v>30</v>
      </c>
      <c r="D41" s="29">
        <v>80</v>
      </c>
      <c r="E41" s="30">
        <f t="shared" si="0"/>
        <v>1.1776135661082817E-3</v>
      </c>
      <c r="F41" s="29">
        <v>58</v>
      </c>
      <c r="G41" s="31">
        <f t="shared" si="1"/>
        <v>2.2289689097267592E-3</v>
      </c>
    </row>
    <row r="42" spans="3:7" s="11" customFormat="1" x14ac:dyDescent="0.2">
      <c r="C42" s="19" t="s">
        <v>68</v>
      </c>
      <c r="D42" s="29">
        <v>298</v>
      </c>
      <c r="E42" s="30">
        <f t="shared" si="0"/>
        <v>4.3866105337533488E-3</v>
      </c>
      <c r="F42" s="29">
        <v>160</v>
      </c>
      <c r="G42" s="31">
        <f t="shared" si="1"/>
        <v>6.1488797509703704E-3</v>
      </c>
    </row>
    <row r="43" spans="3:7" s="11" customFormat="1" x14ac:dyDescent="0.2">
      <c r="C43" s="19" t="s">
        <v>31</v>
      </c>
      <c r="D43" s="29">
        <v>336</v>
      </c>
      <c r="E43" s="30">
        <f t="shared" si="0"/>
        <v>4.945976977654783E-3</v>
      </c>
      <c r="F43" s="29">
        <v>180</v>
      </c>
      <c r="G43" s="31">
        <f t="shared" si="1"/>
        <v>6.9174897198416661E-3</v>
      </c>
    </row>
    <row r="44" spans="3:7" s="11" customFormat="1" x14ac:dyDescent="0.2">
      <c r="C44" s="19" t="s">
        <v>32</v>
      </c>
      <c r="D44" s="29">
        <v>73</v>
      </c>
      <c r="E44" s="30">
        <f t="shared" si="0"/>
        <v>1.0745723790738068E-3</v>
      </c>
      <c r="F44" s="29">
        <v>1</v>
      </c>
      <c r="G44" s="31">
        <f t="shared" si="1"/>
        <v>3.8430498443564814E-5</v>
      </c>
    </row>
    <row r="45" spans="3:7" s="11" customFormat="1" x14ac:dyDescent="0.2">
      <c r="C45" s="19" t="s">
        <v>33</v>
      </c>
      <c r="D45" s="29">
        <v>317</v>
      </c>
      <c r="E45" s="30">
        <f t="shared" si="0"/>
        <v>4.6662937557040655E-3</v>
      </c>
      <c r="F45" s="29">
        <v>161</v>
      </c>
      <c r="G45" s="31">
        <f t="shared" si="1"/>
        <v>6.1873102494139345E-3</v>
      </c>
    </row>
    <row r="46" spans="3:7" s="11" customFormat="1" x14ac:dyDescent="0.2">
      <c r="C46" s="19" t="s">
        <v>34</v>
      </c>
      <c r="D46" s="29">
        <v>247</v>
      </c>
      <c r="E46" s="30">
        <f t="shared" si="0"/>
        <v>3.6358818853593194E-3</v>
      </c>
      <c r="F46" s="29">
        <v>114</v>
      </c>
      <c r="G46" s="31">
        <f t="shared" si="1"/>
        <v>4.3810768225663885E-3</v>
      </c>
    </row>
    <row r="47" spans="3:7" s="11" customFormat="1" x14ac:dyDescent="0.2">
      <c r="C47" s="19" t="s">
        <v>35</v>
      </c>
      <c r="D47" s="29">
        <v>31992</v>
      </c>
      <c r="E47" s="30">
        <f t="shared" si="0"/>
        <v>0.47092766508670181</v>
      </c>
      <c r="F47" s="29">
        <v>7232</v>
      </c>
      <c r="G47" s="31">
        <f t="shared" si="1"/>
        <v>0.27792936474386071</v>
      </c>
    </row>
    <row r="48" spans="3:7" s="11" customFormat="1" x14ac:dyDescent="0.2">
      <c r="C48" s="19" t="s">
        <v>36</v>
      </c>
      <c r="D48" s="29">
        <v>1440</v>
      </c>
      <c r="E48" s="30">
        <f t="shared" si="0"/>
        <v>2.1197044189949069E-2</v>
      </c>
      <c r="F48" s="29">
        <v>1003</v>
      </c>
      <c r="G48" s="31">
        <f t="shared" si="1"/>
        <v>3.8545789938895507E-2</v>
      </c>
    </row>
    <row r="49" spans="3:7" s="11" customFormat="1" x14ac:dyDescent="0.2">
      <c r="C49" s="19" t="s">
        <v>37</v>
      </c>
      <c r="D49" s="29">
        <v>96</v>
      </c>
      <c r="E49" s="30">
        <f t="shared" si="0"/>
        <v>1.4131362793299378E-3</v>
      </c>
      <c r="F49" s="29">
        <v>1</v>
      </c>
      <c r="G49" s="31">
        <f t="shared" si="1"/>
        <v>3.8430498443564814E-5</v>
      </c>
    </row>
    <row r="50" spans="3:7" s="11" customFormat="1" x14ac:dyDescent="0.2">
      <c r="C50" s="19" t="s">
        <v>69</v>
      </c>
      <c r="D50" s="29">
        <v>2329</v>
      </c>
      <c r="E50" s="30">
        <f t="shared" si="0"/>
        <v>3.4283274943327349E-2</v>
      </c>
      <c r="F50" s="29">
        <v>1584</v>
      </c>
      <c r="G50" s="31">
        <f t="shared" si="1"/>
        <v>6.0873909534606661E-2</v>
      </c>
    </row>
    <row r="51" spans="3:7" s="11" customFormat="1" x14ac:dyDescent="0.2">
      <c r="C51" s="19" t="s">
        <v>70</v>
      </c>
      <c r="D51" s="29">
        <v>694</v>
      </c>
      <c r="E51" s="30">
        <f t="shared" si="0"/>
        <v>1.0215797685989342E-2</v>
      </c>
      <c r="F51" s="29">
        <v>426</v>
      </c>
      <c r="G51" s="31">
        <f t="shared" si="1"/>
        <v>1.6371392336958609E-2</v>
      </c>
    </row>
    <row r="52" spans="3:7" s="11" customFormat="1" x14ac:dyDescent="0.2">
      <c r="C52" s="19" t="s">
        <v>71</v>
      </c>
      <c r="D52" s="29">
        <v>2418</v>
      </c>
      <c r="E52" s="30">
        <f t="shared" si="0"/>
        <v>3.5593370035622809E-2</v>
      </c>
      <c r="F52" s="29">
        <v>1433</v>
      </c>
      <c r="G52" s="31">
        <f t="shared" si="1"/>
        <v>5.5070904269628379E-2</v>
      </c>
    </row>
    <row r="53" spans="3:7" s="11" customFormat="1" x14ac:dyDescent="0.2">
      <c r="C53" s="19" t="s">
        <v>38</v>
      </c>
      <c r="D53" s="29">
        <v>518</v>
      </c>
      <c r="E53" s="30">
        <f t="shared" si="0"/>
        <v>7.6250478405511229E-3</v>
      </c>
      <c r="F53" s="29">
        <v>283</v>
      </c>
      <c r="G53" s="31">
        <f t="shared" si="1"/>
        <v>1.0875831059528843E-2</v>
      </c>
    </row>
    <row r="54" spans="3:7" s="11" customFormat="1" x14ac:dyDescent="0.2">
      <c r="C54" s="22" t="s">
        <v>39</v>
      </c>
      <c r="D54" s="32">
        <v>541</v>
      </c>
      <c r="E54" s="33">
        <f t="shared" si="0"/>
        <v>7.9636117408072547E-3</v>
      </c>
      <c r="F54" s="32">
        <v>274</v>
      </c>
      <c r="G54" s="34">
        <f t="shared" si="1"/>
        <v>1.0529956573536758E-2</v>
      </c>
    </row>
    <row r="55" spans="3:7" s="11" customFormat="1" ht="17.25" customHeight="1" x14ac:dyDescent="0.2">
      <c r="C55" s="114" t="s">
        <v>40</v>
      </c>
      <c r="D55" s="114"/>
      <c r="E55" s="114"/>
      <c r="F55" s="114"/>
      <c r="G55" s="114"/>
    </row>
    <row r="56" spans="3:7" s="11" customFormat="1" x14ac:dyDescent="0.2"/>
  </sheetData>
  <mergeCells count="8">
    <mergeCell ref="C55:G55"/>
    <mergeCell ref="C8:G8"/>
    <mergeCell ref="C9:G9"/>
    <mergeCell ref="C10:G10"/>
    <mergeCell ref="C11:G11"/>
    <mergeCell ref="C13:C14"/>
    <mergeCell ref="D13:E13"/>
    <mergeCell ref="F13:G13"/>
  </mergeCells>
  <printOptions horizontalCentered="1"/>
  <pageMargins left="0.94488188976377963" right="0.94488188976377963" top="0.74803149606299213" bottom="0.74803149606299213" header="0.31496062992125984" footer="0.31496062992125984"/>
  <pageSetup scale="84" orientation="portrait" r:id="rId1"/>
  <rowBreaks count="1" manualBreakCount="1">
    <brk id="56" min="1" max="8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C1:J69"/>
  <sheetViews>
    <sheetView showGridLines="0" view="pageBreakPreview" zoomScaleNormal="70" zoomScaleSheetLayoutView="100" workbookViewId="0">
      <pane xSplit="2" ySplit="15" topLeftCell="C16" activePane="bottomRight" state="frozen"/>
      <selection pane="topRight" activeCell="B1" sqref="B1"/>
      <selection pane="bottomLeft" activeCell="A16" sqref="A16"/>
      <selection pane="bottomRight" activeCell="C13" sqref="C13:C14"/>
    </sheetView>
  </sheetViews>
  <sheetFormatPr baseColWidth="10" defaultRowHeight="15" x14ac:dyDescent="0.25"/>
  <cols>
    <col min="1" max="1" width="2.42578125" customWidth="1"/>
    <col min="2" max="2" width="0.5703125" customWidth="1"/>
    <col min="3" max="3" width="40.28515625" customWidth="1"/>
    <col min="6" max="6" width="17.140625" customWidth="1"/>
  </cols>
  <sheetData>
    <row r="1" spans="3:10" ht="4.5" customHeight="1" thickBot="1" x14ac:dyDescent="0.3"/>
    <row r="2" spans="3:10" x14ac:dyDescent="0.25">
      <c r="C2" s="1"/>
      <c r="D2" s="2"/>
      <c r="E2" s="2"/>
      <c r="F2" s="2"/>
      <c r="G2" s="3"/>
      <c r="H2" s="4"/>
    </row>
    <row r="3" spans="3:10" x14ac:dyDescent="0.25">
      <c r="C3" s="5"/>
      <c r="D3" s="6"/>
      <c r="E3" s="6"/>
      <c r="F3" s="6"/>
      <c r="G3" s="7"/>
    </row>
    <row r="4" spans="3:10" x14ac:dyDescent="0.25">
      <c r="C4" s="5"/>
      <c r="D4" s="6"/>
      <c r="E4" s="6"/>
      <c r="F4" s="6"/>
      <c r="G4" s="7"/>
    </row>
    <row r="5" spans="3:10" x14ac:dyDescent="0.25">
      <c r="C5" s="5"/>
      <c r="D5" s="6"/>
      <c r="E5" s="6"/>
      <c r="F5" s="6"/>
      <c r="G5" s="7"/>
    </row>
    <row r="6" spans="3:10" x14ac:dyDescent="0.25">
      <c r="C6" s="5"/>
      <c r="D6" s="6"/>
      <c r="E6" s="6"/>
      <c r="F6" s="6"/>
      <c r="G6" s="7"/>
    </row>
    <row r="7" spans="3:10" ht="5.25" customHeight="1" x14ac:dyDescent="0.25">
      <c r="C7" s="8"/>
      <c r="D7" s="9"/>
      <c r="E7" s="9"/>
      <c r="F7" s="9"/>
      <c r="G7" s="10"/>
    </row>
    <row r="8" spans="3:10" ht="15.75" x14ac:dyDescent="0.25">
      <c r="C8" s="115" t="s">
        <v>0</v>
      </c>
      <c r="D8" s="116"/>
      <c r="E8" s="116"/>
      <c r="F8" s="116"/>
      <c r="G8" s="117"/>
    </row>
    <row r="9" spans="3:10" s="11" customFormat="1" ht="15.75" x14ac:dyDescent="0.25">
      <c r="C9" s="115" t="s">
        <v>1</v>
      </c>
      <c r="D9" s="116"/>
      <c r="E9" s="116"/>
      <c r="F9" s="116"/>
      <c r="G9" s="117"/>
    </row>
    <row r="10" spans="3:10" s="11" customFormat="1" ht="15.75" x14ac:dyDescent="0.25">
      <c r="C10" s="115" t="s">
        <v>2</v>
      </c>
      <c r="D10" s="116"/>
      <c r="E10" s="116"/>
      <c r="F10" s="116"/>
      <c r="G10" s="117"/>
    </row>
    <row r="11" spans="3:10" s="11" customFormat="1" ht="15.75" x14ac:dyDescent="0.25">
      <c r="C11" s="115" t="s">
        <v>80</v>
      </c>
      <c r="D11" s="116"/>
      <c r="E11" s="116"/>
      <c r="F11" s="116"/>
      <c r="G11" s="117"/>
    </row>
    <row r="12" spans="3:10" s="11" customFormat="1" ht="5.25" customHeight="1" x14ac:dyDescent="0.2">
      <c r="C12" s="8"/>
      <c r="D12" s="9"/>
      <c r="E12" s="9"/>
      <c r="F12" s="9"/>
      <c r="G12" s="10"/>
    </row>
    <row r="13" spans="3:10" s="11" customFormat="1" ht="31.5" customHeight="1" x14ac:dyDescent="0.2">
      <c r="C13" s="118" t="s">
        <v>3</v>
      </c>
      <c r="D13" s="120" t="s">
        <v>4</v>
      </c>
      <c r="E13" s="120"/>
      <c r="F13" s="120" t="s">
        <v>5</v>
      </c>
      <c r="G13" s="121"/>
      <c r="J13" s="12"/>
    </row>
    <row r="14" spans="3:10" s="11" customFormat="1" ht="15.75" x14ac:dyDescent="0.2">
      <c r="C14" s="119"/>
      <c r="D14" s="13" t="s">
        <v>6</v>
      </c>
      <c r="E14" s="13" t="s">
        <v>7</v>
      </c>
      <c r="F14" s="13" t="s">
        <v>6</v>
      </c>
      <c r="G14" s="14" t="s">
        <v>7</v>
      </c>
    </row>
    <row r="15" spans="3:10" s="11" customFormat="1" x14ac:dyDescent="0.2">
      <c r="C15" s="36" t="s">
        <v>8</v>
      </c>
      <c r="D15" s="37">
        <f>SUM(D16:D67)</f>
        <v>4806328</v>
      </c>
      <c r="E15" s="38">
        <f>SUM(E16:E67)</f>
        <v>1.0000000000000002</v>
      </c>
      <c r="F15" s="37">
        <f>SUM(F16:F67)</f>
        <v>1073069</v>
      </c>
      <c r="G15" s="39">
        <f>SUM(G16:G67)</f>
        <v>0.99999999999999989</v>
      </c>
    </row>
    <row r="16" spans="3:10" s="11" customFormat="1" x14ac:dyDescent="0.2">
      <c r="C16" s="19" t="s">
        <v>9</v>
      </c>
      <c r="D16" s="54">
        <v>15108</v>
      </c>
      <c r="E16" s="55">
        <f>D16/$D$15</f>
        <v>3.1433560089948083E-3</v>
      </c>
      <c r="F16" s="54">
        <v>8524</v>
      </c>
      <c r="G16" s="42">
        <f t="shared" ref="G16:G67" si="0">F16/$F$15</f>
        <v>7.9435711962604454E-3</v>
      </c>
    </row>
    <row r="17" spans="3:7" s="11" customFormat="1" x14ac:dyDescent="0.2">
      <c r="C17" s="19" t="s">
        <v>10</v>
      </c>
      <c r="D17" s="54">
        <v>6307</v>
      </c>
      <c r="E17" s="55">
        <f>D17/$D$15</f>
        <v>1.3122283789204566E-3</v>
      </c>
      <c r="F17" s="54">
        <v>2511</v>
      </c>
      <c r="G17" s="42">
        <f t="shared" si="0"/>
        <v>2.340017277546924E-3</v>
      </c>
    </row>
    <row r="18" spans="3:7" s="11" customFormat="1" x14ac:dyDescent="0.2">
      <c r="C18" s="19" t="s">
        <v>42</v>
      </c>
      <c r="D18" s="54">
        <v>75</v>
      </c>
      <c r="E18" s="55">
        <f>D18/$D$15</f>
        <v>1.5604428162206158E-5</v>
      </c>
      <c r="F18" s="54">
        <v>50</v>
      </c>
      <c r="G18" s="42">
        <f t="shared" si="0"/>
        <v>4.6595326116027951E-5</v>
      </c>
    </row>
    <row r="19" spans="3:7" s="11" customFormat="1" x14ac:dyDescent="0.2">
      <c r="C19" s="19" t="s">
        <v>11</v>
      </c>
      <c r="D19" s="54">
        <v>58051</v>
      </c>
      <c r="E19" s="55">
        <f t="shared" ref="E19:E67" si="1">D19/$D$15</f>
        <v>1.2078035456589729E-2</v>
      </c>
      <c r="F19" s="54">
        <v>22553</v>
      </c>
      <c r="G19" s="42">
        <f t="shared" si="0"/>
        <v>2.1017287797895568E-2</v>
      </c>
    </row>
    <row r="20" spans="3:7" s="11" customFormat="1" x14ac:dyDescent="0.2">
      <c r="C20" s="19" t="s">
        <v>43</v>
      </c>
      <c r="D20" s="54">
        <v>470</v>
      </c>
      <c r="E20" s="55">
        <f t="shared" si="1"/>
        <v>9.7787749816491927E-5</v>
      </c>
      <c r="F20" s="54">
        <v>195</v>
      </c>
      <c r="G20" s="42">
        <f t="shared" si="0"/>
        <v>1.8172177185250902E-4</v>
      </c>
    </row>
    <row r="21" spans="3:7" s="11" customFormat="1" x14ac:dyDescent="0.2">
      <c r="C21" s="19" t="s">
        <v>44</v>
      </c>
      <c r="D21" s="54">
        <v>7867</v>
      </c>
      <c r="E21" s="55">
        <f t="shared" si="1"/>
        <v>1.6368004846943447E-3</v>
      </c>
      <c r="F21" s="54">
        <v>3441</v>
      </c>
      <c r="G21" s="42">
        <f t="shared" si="0"/>
        <v>3.2066903433050436E-3</v>
      </c>
    </row>
    <row r="22" spans="3:7" s="11" customFormat="1" x14ac:dyDescent="0.2">
      <c r="C22" s="19" t="s">
        <v>12</v>
      </c>
      <c r="D22" s="54">
        <v>23548</v>
      </c>
      <c r="E22" s="55">
        <f t="shared" si="1"/>
        <v>4.8993743248484083E-3</v>
      </c>
      <c r="F22" s="54">
        <v>8912</v>
      </c>
      <c r="G22" s="42">
        <f t="shared" si="0"/>
        <v>8.3051509269208221E-3</v>
      </c>
    </row>
    <row r="23" spans="3:7" s="11" customFormat="1" x14ac:dyDescent="0.2">
      <c r="C23" s="19" t="s">
        <v>45</v>
      </c>
      <c r="D23" s="54">
        <v>104</v>
      </c>
      <c r="E23" s="55">
        <f t="shared" si="1"/>
        <v>2.1638140384925874E-5</v>
      </c>
      <c r="F23" s="54">
        <v>73</v>
      </c>
      <c r="G23" s="42">
        <f t="shared" si="0"/>
        <v>6.8029176129400814E-5</v>
      </c>
    </row>
    <row r="24" spans="3:7" s="11" customFormat="1" x14ac:dyDescent="0.2">
      <c r="C24" s="19" t="s">
        <v>13</v>
      </c>
      <c r="D24" s="54">
        <v>1969</v>
      </c>
      <c r="E24" s="55">
        <f t="shared" si="1"/>
        <v>4.0966825401845235E-4</v>
      </c>
      <c r="F24" s="54">
        <v>723</v>
      </c>
      <c r="G24" s="42">
        <f t="shared" si="0"/>
        <v>6.7376841563776416E-4</v>
      </c>
    </row>
    <row r="25" spans="3:7" s="11" customFormat="1" x14ac:dyDescent="0.2">
      <c r="C25" s="19" t="s">
        <v>14</v>
      </c>
      <c r="D25" s="54">
        <v>977656</v>
      </c>
      <c r="E25" s="55">
        <f t="shared" si="1"/>
        <v>0.20341017092466432</v>
      </c>
      <c r="F25" s="54">
        <v>173075</v>
      </c>
      <c r="G25" s="42">
        <f t="shared" si="0"/>
        <v>0.16128972135063077</v>
      </c>
    </row>
    <row r="26" spans="3:7" s="11" customFormat="1" x14ac:dyDescent="0.2">
      <c r="C26" s="19" t="s">
        <v>15</v>
      </c>
      <c r="D26" s="54">
        <v>218654</v>
      </c>
      <c r="E26" s="55">
        <f t="shared" si="1"/>
        <v>4.5492941805053672E-2</v>
      </c>
      <c r="F26" s="54">
        <v>76738</v>
      </c>
      <c r="G26" s="42">
        <f t="shared" si="0"/>
        <v>7.1512642709835067E-2</v>
      </c>
    </row>
    <row r="27" spans="3:7" s="11" customFormat="1" x14ac:dyDescent="0.2">
      <c r="C27" s="19" t="s">
        <v>16</v>
      </c>
      <c r="D27" s="54">
        <v>3763</v>
      </c>
      <c r="E27" s="55">
        <f t="shared" si="1"/>
        <v>7.8292617565842366E-4</v>
      </c>
      <c r="F27" s="54">
        <v>1448</v>
      </c>
      <c r="G27" s="42">
        <f t="shared" si="0"/>
        <v>1.3494006443201694E-3</v>
      </c>
    </row>
    <row r="28" spans="3:7" s="11" customFormat="1" x14ac:dyDescent="0.2">
      <c r="C28" s="19" t="s">
        <v>46</v>
      </c>
      <c r="D28" s="54">
        <v>277</v>
      </c>
      <c r="E28" s="55">
        <f t="shared" si="1"/>
        <v>5.7632354679081413E-5</v>
      </c>
      <c r="F28" s="54">
        <v>22</v>
      </c>
      <c r="G28" s="42">
        <f t="shared" si="0"/>
        <v>2.05019434910523E-5</v>
      </c>
    </row>
    <row r="29" spans="3:7" s="11" customFormat="1" x14ac:dyDescent="0.2">
      <c r="C29" s="19" t="s">
        <v>17</v>
      </c>
      <c r="D29" s="54">
        <v>27598</v>
      </c>
      <c r="E29" s="55">
        <f t="shared" si="1"/>
        <v>5.7420134456075411E-3</v>
      </c>
      <c r="F29" s="54">
        <v>11885</v>
      </c>
      <c r="G29" s="42">
        <f t="shared" si="0"/>
        <v>1.1075709017779845E-2</v>
      </c>
    </row>
    <row r="30" spans="3:7" s="11" customFormat="1" x14ac:dyDescent="0.2">
      <c r="C30" s="19" t="s">
        <v>47</v>
      </c>
      <c r="D30" s="54">
        <v>26532</v>
      </c>
      <c r="E30" s="55">
        <f t="shared" si="1"/>
        <v>5.5202225066620508E-3</v>
      </c>
      <c r="F30" s="54">
        <v>2419</v>
      </c>
      <c r="G30" s="42">
        <f t="shared" si="0"/>
        <v>2.2542818774934324E-3</v>
      </c>
    </row>
    <row r="31" spans="3:7" s="11" customFormat="1" x14ac:dyDescent="0.2">
      <c r="C31" s="19" t="s">
        <v>18</v>
      </c>
      <c r="D31" s="54">
        <v>8327</v>
      </c>
      <c r="E31" s="55">
        <f t="shared" si="1"/>
        <v>1.7325076440892092E-3</v>
      </c>
      <c r="F31" s="54">
        <v>2872</v>
      </c>
      <c r="G31" s="42">
        <f t="shared" si="0"/>
        <v>2.6764355321046455E-3</v>
      </c>
    </row>
    <row r="32" spans="3:7" s="11" customFormat="1" x14ac:dyDescent="0.2">
      <c r="C32" s="19" t="s">
        <v>48</v>
      </c>
      <c r="D32" s="54">
        <v>107696</v>
      </c>
      <c r="E32" s="55">
        <f t="shared" si="1"/>
        <v>2.2407126604759391E-2</v>
      </c>
      <c r="F32" s="54">
        <v>38442</v>
      </c>
      <c r="G32" s="42">
        <f t="shared" si="0"/>
        <v>3.5824350531046933E-2</v>
      </c>
    </row>
    <row r="33" spans="3:7" s="11" customFormat="1" x14ac:dyDescent="0.2">
      <c r="C33" s="19" t="s">
        <v>19</v>
      </c>
      <c r="D33" s="54">
        <v>34817</v>
      </c>
      <c r="E33" s="55">
        <f t="shared" si="1"/>
        <v>7.243991670980424E-3</v>
      </c>
      <c r="F33" s="54">
        <v>14900</v>
      </c>
      <c r="G33" s="42">
        <f t="shared" si="0"/>
        <v>1.388540718257633E-2</v>
      </c>
    </row>
    <row r="34" spans="3:7" s="11" customFormat="1" x14ac:dyDescent="0.2">
      <c r="C34" s="19" t="s">
        <v>49</v>
      </c>
      <c r="D34" s="54">
        <v>1111</v>
      </c>
      <c r="E34" s="55">
        <f t="shared" si="1"/>
        <v>2.3115359584281389E-4</v>
      </c>
      <c r="F34" s="54">
        <v>620</v>
      </c>
      <c r="G34" s="42">
        <f t="shared" si="0"/>
        <v>5.7778204383874664E-4</v>
      </c>
    </row>
    <row r="35" spans="3:7" s="11" customFormat="1" x14ac:dyDescent="0.2">
      <c r="C35" s="19" t="s">
        <v>20</v>
      </c>
      <c r="D35" s="54">
        <v>39496</v>
      </c>
      <c r="E35" s="55">
        <f t="shared" si="1"/>
        <v>8.2174999292599256E-3</v>
      </c>
      <c r="F35" s="54">
        <v>11970</v>
      </c>
      <c r="G35" s="42">
        <f t="shared" si="0"/>
        <v>1.1154921072177092E-2</v>
      </c>
    </row>
    <row r="36" spans="3:7" s="11" customFormat="1" x14ac:dyDescent="0.2">
      <c r="C36" s="19" t="s">
        <v>21</v>
      </c>
      <c r="D36" s="54">
        <v>10954</v>
      </c>
      <c r="E36" s="55">
        <f t="shared" si="1"/>
        <v>2.27907874785075E-3</v>
      </c>
      <c r="F36" s="54">
        <v>3401</v>
      </c>
      <c r="G36" s="42">
        <f t="shared" si="0"/>
        <v>3.1694140824122213E-3</v>
      </c>
    </row>
    <row r="37" spans="3:7" s="11" customFormat="1" x14ac:dyDescent="0.2">
      <c r="C37" s="19" t="s">
        <v>22</v>
      </c>
      <c r="D37" s="54">
        <v>11237</v>
      </c>
      <c r="E37" s="55">
        <f t="shared" si="1"/>
        <v>2.3379594567828079E-3</v>
      </c>
      <c r="F37" s="54">
        <v>3666</v>
      </c>
      <c r="G37" s="42">
        <f t="shared" si="0"/>
        <v>3.4163693108271694E-3</v>
      </c>
    </row>
    <row r="38" spans="3:7" s="11" customFormat="1" x14ac:dyDescent="0.2">
      <c r="C38" s="19" t="s">
        <v>23</v>
      </c>
      <c r="D38" s="54">
        <v>11386</v>
      </c>
      <c r="E38" s="55">
        <f t="shared" si="1"/>
        <v>2.3689602540650574E-3</v>
      </c>
      <c r="F38" s="54">
        <v>4158</v>
      </c>
      <c r="G38" s="42">
        <f t="shared" si="0"/>
        <v>3.8748673198088848E-3</v>
      </c>
    </row>
    <row r="39" spans="3:7" s="11" customFormat="1" x14ac:dyDescent="0.2">
      <c r="C39" s="19" t="s">
        <v>50</v>
      </c>
      <c r="D39" s="54">
        <v>12310</v>
      </c>
      <c r="E39" s="55">
        <f t="shared" si="1"/>
        <v>2.5612068090234376E-3</v>
      </c>
      <c r="F39" s="54">
        <v>1879</v>
      </c>
      <c r="G39" s="42">
        <f t="shared" si="0"/>
        <v>1.7510523554403305E-3</v>
      </c>
    </row>
    <row r="40" spans="3:7" s="11" customFormat="1" x14ac:dyDescent="0.2">
      <c r="C40" s="19" t="s">
        <v>51</v>
      </c>
      <c r="D40" s="54">
        <v>20803</v>
      </c>
      <c r="E40" s="55">
        <f t="shared" si="1"/>
        <v>4.3282522541116626E-3</v>
      </c>
      <c r="F40" s="54">
        <v>6316</v>
      </c>
      <c r="G40" s="42">
        <f t="shared" si="0"/>
        <v>5.885921594976651E-3</v>
      </c>
    </row>
    <row r="41" spans="3:7" s="11" customFormat="1" x14ac:dyDescent="0.2">
      <c r="C41" s="19" t="s">
        <v>52</v>
      </c>
      <c r="D41" s="54">
        <v>367</v>
      </c>
      <c r="E41" s="55">
        <f t="shared" si="1"/>
        <v>7.6357668473728805E-5</v>
      </c>
      <c r="F41" s="54">
        <v>192</v>
      </c>
      <c r="G41" s="42">
        <f t="shared" si="0"/>
        <v>1.7892605228554735E-4</v>
      </c>
    </row>
    <row r="42" spans="3:7" s="11" customFormat="1" x14ac:dyDescent="0.2">
      <c r="C42" s="19" t="s">
        <v>24</v>
      </c>
      <c r="D42" s="54">
        <v>144494</v>
      </c>
      <c r="E42" s="55">
        <f t="shared" si="1"/>
        <v>3.0063283238264221E-2</v>
      </c>
      <c r="F42" s="54">
        <v>43714</v>
      </c>
      <c r="G42" s="42">
        <f t="shared" si="0"/>
        <v>4.0737361716720918E-2</v>
      </c>
    </row>
    <row r="43" spans="3:7" s="11" customFormat="1" x14ac:dyDescent="0.2">
      <c r="C43" s="19" t="s">
        <v>25</v>
      </c>
      <c r="D43" s="54">
        <v>6479</v>
      </c>
      <c r="E43" s="55">
        <f t="shared" si="1"/>
        <v>1.3480145341724494E-3</v>
      </c>
      <c r="F43" s="54">
        <v>3924</v>
      </c>
      <c r="G43" s="42">
        <f t="shared" si="0"/>
        <v>3.6568011935858738E-3</v>
      </c>
    </row>
    <row r="44" spans="3:7" s="11" customFormat="1" x14ac:dyDescent="0.2">
      <c r="C44" s="19" t="s">
        <v>53</v>
      </c>
      <c r="D44" s="54">
        <v>282</v>
      </c>
      <c r="E44" s="55">
        <f t="shared" si="1"/>
        <v>5.8672649889895158E-5</v>
      </c>
      <c r="F44" s="54">
        <v>18</v>
      </c>
      <c r="G44" s="42">
        <f t="shared" si="0"/>
        <v>1.6774317401770064E-5</v>
      </c>
    </row>
    <row r="45" spans="3:7" s="11" customFormat="1" x14ac:dyDescent="0.2">
      <c r="C45" s="19" t="s">
        <v>26</v>
      </c>
      <c r="D45" s="54">
        <v>15446</v>
      </c>
      <c r="E45" s="55">
        <f t="shared" si="1"/>
        <v>3.2136799652458174E-3</v>
      </c>
      <c r="F45" s="54">
        <v>2194</v>
      </c>
      <c r="G45" s="42">
        <f t="shared" si="0"/>
        <v>2.0446029099713066E-3</v>
      </c>
    </row>
    <row r="46" spans="3:7" s="11" customFormat="1" x14ac:dyDescent="0.2">
      <c r="C46" s="19" t="s">
        <v>27</v>
      </c>
      <c r="D46" s="54">
        <v>13755</v>
      </c>
      <c r="E46" s="55">
        <f t="shared" si="1"/>
        <v>2.8618521249486094E-3</v>
      </c>
      <c r="F46" s="54">
        <v>4652</v>
      </c>
      <c r="G46" s="42">
        <f t="shared" si="0"/>
        <v>4.3352291418352409E-3</v>
      </c>
    </row>
    <row r="47" spans="3:7" s="11" customFormat="1" x14ac:dyDescent="0.2">
      <c r="C47" s="19" t="s">
        <v>54</v>
      </c>
      <c r="D47" s="54">
        <v>532</v>
      </c>
      <c r="E47" s="55">
        <f t="shared" si="1"/>
        <v>1.1068741043058235E-4</v>
      </c>
      <c r="F47" s="54">
        <v>280</v>
      </c>
      <c r="G47" s="42">
        <f t="shared" si="0"/>
        <v>2.6093382624975652E-4</v>
      </c>
    </row>
    <row r="48" spans="3:7" s="11" customFormat="1" x14ac:dyDescent="0.2">
      <c r="C48" s="19" t="s">
        <v>28</v>
      </c>
      <c r="D48" s="54">
        <v>4319</v>
      </c>
      <c r="E48" s="55">
        <f t="shared" si="1"/>
        <v>8.9860700310091194E-4</v>
      </c>
      <c r="F48" s="54">
        <v>1242</v>
      </c>
      <c r="G48" s="42">
        <f t="shared" si="0"/>
        <v>1.1574279007221344E-3</v>
      </c>
    </row>
    <row r="49" spans="3:7" s="11" customFormat="1" x14ac:dyDescent="0.2">
      <c r="C49" s="19" t="s">
        <v>29</v>
      </c>
      <c r="D49" s="54">
        <v>327728</v>
      </c>
      <c r="E49" s="55">
        <f t="shared" si="1"/>
        <v>6.8186773769913334E-2</v>
      </c>
      <c r="F49" s="54">
        <v>99594</v>
      </c>
      <c r="G49" s="42">
        <f t="shared" si="0"/>
        <v>9.2812298183993766E-2</v>
      </c>
    </row>
    <row r="50" spans="3:7" s="11" customFormat="1" x14ac:dyDescent="0.2">
      <c r="C50" s="19" t="s">
        <v>30</v>
      </c>
      <c r="D50" s="54">
        <v>3539</v>
      </c>
      <c r="E50" s="55">
        <f t="shared" si="1"/>
        <v>7.3632095021396789E-4</v>
      </c>
      <c r="F50" s="54">
        <v>1289</v>
      </c>
      <c r="G50" s="42">
        <f t="shared" si="0"/>
        <v>1.2012275072712005E-3</v>
      </c>
    </row>
    <row r="51" spans="3:7" s="11" customFormat="1" x14ac:dyDescent="0.2">
      <c r="C51" s="19" t="s">
        <v>55</v>
      </c>
      <c r="D51" s="54">
        <v>15077</v>
      </c>
      <c r="E51" s="55">
        <f t="shared" si="1"/>
        <v>3.1369061786877634E-3</v>
      </c>
      <c r="F51" s="54">
        <v>5700</v>
      </c>
      <c r="G51" s="42">
        <f t="shared" si="0"/>
        <v>5.3118671772271865E-3</v>
      </c>
    </row>
    <row r="52" spans="3:7" s="11" customFormat="1" x14ac:dyDescent="0.2">
      <c r="C52" s="19" t="s">
        <v>56</v>
      </c>
      <c r="D52" s="54">
        <v>2424</v>
      </c>
      <c r="E52" s="55">
        <f t="shared" si="1"/>
        <v>5.0433511820250309E-4</v>
      </c>
      <c r="F52" s="54">
        <v>4</v>
      </c>
      <c r="G52" s="42">
        <f t="shared" si="0"/>
        <v>3.7276260892822362E-6</v>
      </c>
    </row>
    <row r="53" spans="3:7" s="11" customFormat="1" x14ac:dyDescent="0.2">
      <c r="C53" s="19" t="s">
        <v>31</v>
      </c>
      <c r="D53" s="54">
        <v>26682</v>
      </c>
      <c r="E53" s="55">
        <f t="shared" si="1"/>
        <v>5.5514313629864628E-3</v>
      </c>
      <c r="F53" s="54">
        <v>10651</v>
      </c>
      <c r="G53" s="42">
        <f t="shared" si="0"/>
        <v>9.9257363692362745E-3</v>
      </c>
    </row>
    <row r="54" spans="3:7" s="11" customFormat="1" x14ac:dyDescent="0.2">
      <c r="C54" s="19" t="s">
        <v>32</v>
      </c>
      <c r="D54" s="54">
        <v>4872</v>
      </c>
      <c r="E54" s="55">
        <f t="shared" si="1"/>
        <v>1.0136636534169121E-3</v>
      </c>
      <c r="F54" s="54">
        <v>605</v>
      </c>
      <c r="G54" s="42">
        <f t="shared" si="0"/>
        <v>5.6380344600393819E-4</v>
      </c>
    </row>
    <row r="55" spans="3:7" s="11" customFormat="1" x14ac:dyDescent="0.2">
      <c r="C55" s="22" t="s">
        <v>33</v>
      </c>
      <c r="D55" s="56">
        <v>13685</v>
      </c>
      <c r="E55" s="57">
        <f t="shared" si="1"/>
        <v>2.847287991997217E-3</v>
      </c>
      <c r="F55" s="56">
        <v>4255</v>
      </c>
      <c r="G55" s="45">
        <f t="shared" si="0"/>
        <v>3.965262252473979E-3</v>
      </c>
    </row>
    <row r="56" spans="3:7" s="11" customFormat="1" x14ac:dyDescent="0.2">
      <c r="C56" s="58" t="s">
        <v>34</v>
      </c>
      <c r="D56" s="59">
        <v>12618</v>
      </c>
      <c r="E56" s="60">
        <f t="shared" si="1"/>
        <v>2.6252889940095643E-3</v>
      </c>
      <c r="F56" s="59">
        <v>4278</v>
      </c>
      <c r="G56" s="61">
        <f t="shared" si="0"/>
        <v>3.9866961024873516E-3</v>
      </c>
    </row>
    <row r="57" spans="3:7" s="11" customFormat="1" x14ac:dyDescent="0.2">
      <c r="C57" s="19" t="s">
        <v>35</v>
      </c>
      <c r="D57" s="54">
        <v>1962945</v>
      </c>
      <c r="E57" s="55">
        <f t="shared" si="1"/>
        <v>0.40840845651815688</v>
      </c>
      <c r="F57" s="54">
        <v>252487</v>
      </c>
      <c r="G57" s="42">
        <f t="shared" si="0"/>
        <v>0.235294282101151</v>
      </c>
    </row>
    <row r="58" spans="3:7" s="11" customFormat="1" x14ac:dyDescent="0.2">
      <c r="C58" s="19" t="s">
        <v>36</v>
      </c>
      <c r="D58" s="54">
        <v>119903</v>
      </c>
      <c r="E58" s="55">
        <f t="shared" si="1"/>
        <v>2.4946903332440068E-2</v>
      </c>
      <c r="F58" s="54">
        <v>51919</v>
      </c>
      <c r="G58" s="42">
        <f t="shared" si="0"/>
        <v>4.8383654732361107E-2</v>
      </c>
    </row>
    <row r="59" spans="3:7" s="11" customFormat="1" x14ac:dyDescent="0.2">
      <c r="C59" s="19" t="s">
        <v>37</v>
      </c>
      <c r="D59" s="54">
        <v>5188</v>
      </c>
      <c r="E59" s="55">
        <f t="shared" si="1"/>
        <v>1.0794103107403406E-3</v>
      </c>
      <c r="F59" s="54">
        <v>10</v>
      </c>
      <c r="G59" s="42">
        <f t="shared" si="0"/>
        <v>9.3190652232055902E-6</v>
      </c>
    </row>
    <row r="60" spans="3:7" s="11" customFormat="1" x14ac:dyDescent="0.2">
      <c r="C60" s="19" t="s">
        <v>57</v>
      </c>
      <c r="D60" s="54">
        <v>175490</v>
      </c>
      <c r="E60" s="55">
        <f t="shared" si="1"/>
        <v>3.6512281309140783E-2</v>
      </c>
      <c r="F60" s="54">
        <v>64605</v>
      </c>
      <c r="G60" s="42">
        <f t="shared" si="0"/>
        <v>6.0205820874519721E-2</v>
      </c>
    </row>
    <row r="61" spans="3:7" s="11" customFormat="1" x14ac:dyDescent="0.2">
      <c r="C61" s="19" t="s">
        <v>58</v>
      </c>
      <c r="D61" s="54">
        <v>44867</v>
      </c>
      <c r="E61" s="55">
        <f t="shared" si="1"/>
        <v>9.3349850447160491E-3</v>
      </c>
      <c r="F61" s="54">
        <v>19659</v>
      </c>
      <c r="G61" s="42">
        <f t="shared" si="0"/>
        <v>1.832035032229987E-2</v>
      </c>
    </row>
    <row r="62" spans="3:7" s="11" customFormat="1" x14ac:dyDescent="0.2">
      <c r="C62" s="19" t="s">
        <v>59</v>
      </c>
      <c r="D62" s="54">
        <v>147097</v>
      </c>
      <c r="E62" s="55">
        <f t="shared" si="1"/>
        <v>3.0604860925013858E-2</v>
      </c>
      <c r="F62" s="54">
        <v>52406</v>
      </c>
      <c r="G62" s="42">
        <f t="shared" si="0"/>
        <v>4.8837493208731216E-2</v>
      </c>
    </row>
    <row r="63" spans="3:7" s="11" customFormat="1" x14ac:dyDescent="0.2">
      <c r="C63" s="19" t="s">
        <v>60</v>
      </c>
      <c r="D63" s="54">
        <v>143</v>
      </c>
      <c r="E63" s="55">
        <f t="shared" si="1"/>
        <v>2.9752443029273073E-5</v>
      </c>
      <c r="F63" s="54">
        <v>84</v>
      </c>
      <c r="G63" s="42">
        <f t="shared" si="0"/>
        <v>7.828014787492696E-5</v>
      </c>
    </row>
    <row r="64" spans="3:7" s="11" customFormat="1" x14ac:dyDescent="0.2">
      <c r="C64" s="19" t="s">
        <v>61</v>
      </c>
      <c r="D64" s="54">
        <v>1971</v>
      </c>
      <c r="E64" s="55">
        <f t="shared" si="1"/>
        <v>4.1008437210277786E-4</v>
      </c>
      <c r="F64" s="54">
        <v>644</v>
      </c>
      <c r="G64" s="42">
        <f t="shared" si="0"/>
        <v>6.0014780037443999E-4</v>
      </c>
    </row>
    <row r="65" spans="3:7" s="11" customFormat="1" x14ac:dyDescent="0.2">
      <c r="C65" s="19" t="s">
        <v>62</v>
      </c>
      <c r="D65" s="54">
        <v>6193</v>
      </c>
      <c r="E65" s="55">
        <f t="shared" si="1"/>
        <v>1.2885096481139032E-3</v>
      </c>
      <c r="F65" s="54">
        <v>3</v>
      </c>
      <c r="G65" s="42">
        <f t="shared" si="0"/>
        <v>2.7957195669616774E-6</v>
      </c>
    </row>
    <row r="66" spans="3:7" s="11" customFormat="1" x14ac:dyDescent="0.2">
      <c r="C66" s="19" t="s">
        <v>38</v>
      </c>
      <c r="D66" s="54">
        <v>79173</v>
      </c>
      <c r="E66" s="55">
        <f t="shared" si="1"/>
        <v>1.6472658545151307E-2</v>
      </c>
      <c r="F66" s="54">
        <v>32103</v>
      </c>
      <c r="G66" s="42">
        <f t="shared" si="0"/>
        <v>2.9916995086056906E-2</v>
      </c>
    </row>
    <row r="67" spans="3:7" s="11" customFormat="1" x14ac:dyDescent="0.2">
      <c r="C67" s="22" t="s">
        <v>39</v>
      </c>
      <c r="D67" s="56">
        <v>44943</v>
      </c>
      <c r="E67" s="57">
        <f t="shared" si="1"/>
        <v>9.3507975319204184E-3</v>
      </c>
      <c r="F67" s="56">
        <v>15764</v>
      </c>
      <c r="G67" s="45">
        <f t="shared" si="0"/>
        <v>1.4690574417861294E-2</v>
      </c>
    </row>
    <row r="68" spans="3:7" s="11" customFormat="1" ht="17.25" customHeight="1" x14ac:dyDescent="0.2">
      <c r="C68" s="114" t="s">
        <v>40</v>
      </c>
      <c r="D68" s="114"/>
      <c r="E68" s="114"/>
      <c r="F68" s="114"/>
      <c r="G68" s="114"/>
    </row>
    <row r="69" spans="3:7" s="11" customFormat="1" x14ac:dyDescent="0.2"/>
  </sheetData>
  <mergeCells count="8">
    <mergeCell ref="C68:G68"/>
    <mergeCell ref="C8:G8"/>
    <mergeCell ref="C9:G9"/>
    <mergeCell ref="C10:G10"/>
    <mergeCell ref="C11:G11"/>
    <mergeCell ref="C13:C14"/>
    <mergeCell ref="D13:E13"/>
    <mergeCell ref="F13:G13"/>
  </mergeCells>
  <printOptions horizontalCentered="1"/>
  <pageMargins left="0.94488188976377963" right="0.94488188976377963" top="0.74803149606299213" bottom="0.74803149606299213" header="0.31496062992125984" footer="0.31496062992125984"/>
  <pageSetup scale="84" orientation="portrait" r:id="rId1"/>
  <rowBreaks count="2" manualBreakCount="2">
    <brk id="55" max="6" man="1"/>
    <brk id="69" min="1" max="8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C1:J69"/>
  <sheetViews>
    <sheetView showGridLines="0" view="pageBreakPreview" zoomScaleNormal="70" zoomScaleSheetLayoutView="100" workbookViewId="0">
      <pane xSplit="2" ySplit="15" topLeftCell="C16" activePane="bottomRight" state="frozen"/>
      <selection pane="topRight" activeCell="B1" sqref="B1"/>
      <selection pane="bottomLeft" activeCell="A16" sqref="A16"/>
      <selection pane="bottomRight" activeCell="I14" sqref="I14"/>
    </sheetView>
  </sheetViews>
  <sheetFormatPr baseColWidth="10" defaultRowHeight="15" x14ac:dyDescent="0.25"/>
  <cols>
    <col min="1" max="1" width="2.42578125" customWidth="1"/>
    <col min="2" max="2" width="0.5703125" customWidth="1"/>
    <col min="3" max="3" width="40.28515625" customWidth="1"/>
    <col min="6" max="6" width="17.140625" customWidth="1"/>
  </cols>
  <sheetData>
    <row r="1" spans="3:10" ht="4.5" customHeight="1" thickBot="1" x14ac:dyDescent="0.3"/>
    <row r="2" spans="3:10" x14ac:dyDescent="0.25">
      <c r="C2" s="1"/>
      <c r="D2" s="2"/>
      <c r="E2" s="2"/>
      <c r="F2" s="2"/>
      <c r="G2" s="3"/>
      <c r="H2" s="4"/>
    </row>
    <row r="3" spans="3:10" x14ac:dyDescent="0.25">
      <c r="C3" s="5"/>
      <c r="D3" s="6"/>
      <c r="E3" s="6"/>
      <c r="F3" s="6"/>
      <c r="G3" s="7"/>
    </row>
    <row r="4" spans="3:10" x14ac:dyDescent="0.25">
      <c r="C4" s="5"/>
      <c r="D4" s="6"/>
      <c r="E4" s="6"/>
      <c r="F4" s="6"/>
      <c r="G4" s="7"/>
    </row>
    <row r="5" spans="3:10" x14ac:dyDescent="0.25">
      <c r="C5" s="5"/>
      <c r="D5" s="6"/>
      <c r="E5" s="6"/>
      <c r="F5" s="6"/>
      <c r="G5" s="7"/>
    </row>
    <row r="6" spans="3:10" x14ac:dyDescent="0.25">
      <c r="C6" s="5"/>
      <c r="D6" s="6"/>
      <c r="E6" s="6"/>
      <c r="F6" s="6"/>
      <c r="G6" s="7"/>
    </row>
    <row r="7" spans="3:10" ht="5.25" customHeight="1" x14ac:dyDescent="0.25">
      <c r="C7" s="8"/>
      <c r="D7" s="9"/>
      <c r="E7" s="9"/>
      <c r="F7" s="9"/>
      <c r="G7" s="10"/>
    </row>
    <row r="8" spans="3:10" ht="15.75" x14ac:dyDescent="0.25">
      <c r="C8" s="115" t="s">
        <v>0</v>
      </c>
      <c r="D8" s="116"/>
      <c r="E8" s="116"/>
      <c r="F8" s="116"/>
      <c r="G8" s="117"/>
    </row>
    <row r="9" spans="3:10" s="11" customFormat="1" ht="15.75" x14ac:dyDescent="0.25">
      <c r="C9" s="115" t="s">
        <v>1</v>
      </c>
      <c r="D9" s="116"/>
      <c r="E9" s="116"/>
      <c r="F9" s="116"/>
      <c r="G9" s="117"/>
    </row>
    <row r="10" spans="3:10" s="11" customFormat="1" ht="15.75" x14ac:dyDescent="0.25">
      <c r="C10" s="115" t="s">
        <v>2</v>
      </c>
      <c r="D10" s="116"/>
      <c r="E10" s="116"/>
      <c r="F10" s="116"/>
      <c r="G10" s="117"/>
    </row>
    <row r="11" spans="3:10" s="11" customFormat="1" ht="15.75" x14ac:dyDescent="0.25">
      <c r="C11" s="115" t="s">
        <v>81</v>
      </c>
      <c r="D11" s="116"/>
      <c r="E11" s="116"/>
      <c r="F11" s="116"/>
      <c r="G11" s="117"/>
    </row>
    <row r="12" spans="3:10" s="11" customFormat="1" ht="5.25" customHeight="1" x14ac:dyDescent="0.2">
      <c r="C12" s="8"/>
      <c r="D12" s="9"/>
      <c r="E12" s="9"/>
      <c r="F12" s="9"/>
      <c r="G12" s="10"/>
    </row>
    <row r="13" spans="3:10" s="11" customFormat="1" ht="31.5" customHeight="1" x14ac:dyDescent="0.2">
      <c r="C13" s="118" t="s">
        <v>3</v>
      </c>
      <c r="D13" s="120" t="s">
        <v>4</v>
      </c>
      <c r="E13" s="120"/>
      <c r="F13" s="120" t="s">
        <v>5</v>
      </c>
      <c r="G13" s="121"/>
      <c r="J13" s="12"/>
    </row>
    <row r="14" spans="3:10" s="11" customFormat="1" ht="15.75" x14ac:dyDescent="0.2">
      <c r="C14" s="119"/>
      <c r="D14" s="13" t="s">
        <v>6</v>
      </c>
      <c r="E14" s="13" t="s">
        <v>7</v>
      </c>
      <c r="F14" s="13" t="s">
        <v>6</v>
      </c>
      <c r="G14" s="14" t="s">
        <v>7</v>
      </c>
    </row>
    <row r="15" spans="3:10" s="11" customFormat="1" x14ac:dyDescent="0.2">
      <c r="C15" s="36" t="s">
        <v>8</v>
      </c>
      <c r="D15" s="37">
        <f>SUM(D16:D67)</f>
        <v>4885100</v>
      </c>
      <c r="E15" s="38">
        <f>SUM(E16:E67)</f>
        <v>0.99999999999999989</v>
      </c>
      <c r="F15" s="37">
        <f>SUM(F16:F67)</f>
        <v>1073069</v>
      </c>
      <c r="G15" s="39">
        <f>SUM(G16:G67)</f>
        <v>0.99999999999999989</v>
      </c>
    </row>
    <row r="16" spans="3:10" s="11" customFormat="1" x14ac:dyDescent="0.2">
      <c r="C16" s="19" t="s">
        <v>9</v>
      </c>
      <c r="D16" s="54">
        <v>15149</v>
      </c>
      <c r="E16" s="55">
        <f>D16/$D$15</f>
        <v>3.1010624142801578E-3</v>
      </c>
      <c r="F16" s="54">
        <v>8524</v>
      </c>
      <c r="G16" s="42">
        <f t="shared" ref="G16:G67" si="0">F16/$F$15</f>
        <v>7.9435711962604454E-3</v>
      </c>
    </row>
    <row r="17" spans="3:7" s="11" customFormat="1" x14ac:dyDescent="0.2">
      <c r="C17" s="19" t="s">
        <v>10</v>
      </c>
      <c r="D17" s="54">
        <v>6435</v>
      </c>
      <c r="E17" s="55">
        <f>D17/$D$15</f>
        <v>1.3172708849358253E-3</v>
      </c>
      <c r="F17" s="54">
        <v>2511</v>
      </c>
      <c r="G17" s="42">
        <f t="shared" si="0"/>
        <v>2.340017277546924E-3</v>
      </c>
    </row>
    <row r="18" spans="3:7" s="11" customFormat="1" x14ac:dyDescent="0.2">
      <c r="C18" s="19" t="s">
        <v>42</v>
      </c>
      <c r="D18" s="54">
        <v>75</v>
      </c>
      <c r="E18" s="55">
        <f>D18/$D$15</f>
        <v>1.5352807516734559E-5</v>
      </c>
      <c r="F18" s="54">
        <v>50</v>
      </c>
      <c r="G18" s="42">
        <f t="shared" si="0"/>
        <v>4.6595326116027951E-5</v>
      </c>
    </row>
    <row r="19" spans="3:7" s="11" customFormat="1" x14ac:dyDescent="0.2">
      <c r="C19" s="19" t="s">
        <v>11</v>
      </c>
      <c r="D19" s="54">
        <v>58772</v>
      </c>
      <c r="E19" s="55">
        <f t="shared" ref="E19:E67" si="1">D19/$D$15</f>
        <v>1.2030869378313647E-2</v>
      </c>
      <c r="F19" s="54">
        <v>22553</v>
      </c>
      <c r="G19" s="42">
        <f t="shared" si="0"/>
        <v>2.1017287797895568E-2</v>
      </c>
    </row>
    <row r="20" spans="3:7" s="11" customFormat="1" x14ac:dyDescent="0.2">
      <c r="C20" s="19" t="s">
        <v>43</v>
      </c>
      <c r="D20" s="54">
        <v>470</v>
      </c>
      <c r="E20" s="55">
        <f t="shared" si="1"/>
        <v>9.6210927104869914E-5</v>
      </c>
      <c r="F20" s="54">
        <v>195</v>
      </c>
      <c r="G20" s="42">
        <f t="shared" si="0"/>
        <v>1.8172177185250902E-4</v>
      </c>
    </row>
    <row r="21" spans="3:7" s="11" customFormat="1" x14ac:dyDescent="0.2">
      <c r="C21" s="19" t="s">
        <v>44</v>
      </c>
      <c r="D21" s="54">
        <v>7991</v>
      </c>
      <c r="E21" s="55">
        <f t="shared" si="1"/>
        <v>1.6357904648830117E-3</v>
      </c>
      <c r="F21" s="54">
        <v>3441</v>
      </c>
      <c r="G21" s="42">
        <f t="shared" si="0"/>
        <v>3.2066903433050436E-3</v>
      </c>
    </row>
    <row r="22" spans="3:7" s="11" customFormat="1" x14ac:dyDescent="0.2">
      <c r="C22" s="19" t="s">
        <v>12</v>
      </c>
      <c r="D22" s="54">
        <v>24143</v>
      </c>
      <c r="E22" s="55">
        <f t="shared" si="1"/>
        <v>4.9421710916869666E-3</v>
      </c>
      <c r="F22" s="54">
        <v>8912</v>
      </c>
      <c r="G22" s="42">
        <f t="shared" si="0"/>
        <v>8.3051509269208221E-3</v>
      </c>
    </row>
    <row r="23" spans="3:7" s="11" customFormat="1" x14ac:dyDescent="0.2">
      <c r="C23" s="19" t="s">
        <v>45</v>
      </c>
      <c r="D23" s="54">
        <v>104</v>
      </c>
      <c r="E23" s="55">
        <f t="shared" si="1"/>
        <v>2.1289226423205257E-5</v>
      </c>
      <c r="F23" s="54">
        <v>73</v>
      </c>
      <c r="G23" s="42">
        <f t="shared" si="0"/>
        <v>6.8029176129400814E-5</v>
      </c>
    </row>
    <row r="24" spans="3:7" s="11" customFormat="1" x14ac:dyDescent="0.2">
      <c r="C24" s="19" t="s">
        <v>13</v>
      </c>
      <c r="D24" s="54">
        <v>1982</v>
      </c>
      <c r="E24" s="55">
        <f t="shared" si="1"/>
        <v>4.0572352664223864E-4</v>
      </c>
      <c r="F24" s="54">
        <v>723</v>
      </c>
      <c r="G24" s="42">
        <f t="shared" si="0"/>
        <v>6.7376841563776416E-4</v>
      </c>
    </row>
    <row r="25" spans="3:7" s="11" customFormat="1" x14ac:dyDescent="0.2">
      <c r="C25" s="19" t="s">
        <v>14</v>
      </c>
      <c r="D25" s="54">
        <v>994538</v>
      </c>
      <c r="E25" s="55">
        <f t="shared" si="1"/>
        <v>0.20358600642770874</v>
      </c>
      <c r="F25" s="54">
        <v>173075</v>
      </c>
      <c r="G25" s="42">
        <f t="shared" si="0"/>
        <v>0.16128972135063077</v>
      </c>
    </row>
    <row r="26" spans="3:7" s="11" customFormat="1" x14ac:dyDescent="0.2">
      <c r="C26" s="19" t="s">
        <v>15</v>
      </c>
      <c r="D26" s="54">
        <v>221381</v>
      </c>
      <c r="E26" s="55">
        <f t="shared" si="1"/>
        <v>4.5317598411496185E-2</v>
      </c>
      <c r="F26" s="54">
        <v>76738</v>
      </c>
      <c r="G26" s="42">
        <f t="shared" si="0"/>
        <v>7.1512642709835067E-2</v>
      </c>
    </row>
    <row r="27" spans="3:7" s="11" customFormat="1" x14ac:dyDescent="0.2">
      <c r="C27" s="19" t="s">
        <v>16</v>
      </c>
      <c r="D27" s="54">
        <v>3825</v>
      </c>
      <c r="E27" s="55">
        <f t="shared" si="1"/>
        <v>7.8299318335346257E-4</v>
      </c>
      <c r="F27" s="54">
        <v>1448</v>
      </c>
      <c r="G27" s="42">
        <f t="shared" si="0"/>
        <v>1.3494006443201694E-3</v>
      </c>
    </row>
    <row r="28" spans="3:7" s="11" customFormat="1" x14ac:dyDescent="0.2">
      <c r="C28" s="19" t="s">
        <v>46</v>
      </c>
      <c r="D28" s="54">
        <v>277</v>
      </c>
      <c r="E28" s="55">
        <f t="shared" si="1"/>
        <v>5.6703035761806306E-5</v>
      </c>
      <c r="F28" s="54">
        <v>22</v>
      </c>
      <c r="G28" s="42">
        <f t="shared" si="0"/>
        <v>2.05019434910523E-5</v>
      </c>
    </row>
    <row r="29" spans="3:7" s="11" customFormat="1" x14ac:dyDescent="0.2">
      <c r="C29" s="19" t="s">
        <v>17</v>
      </c>
      <c r="D29" s="54">
        <v>27725</v>
      </c>
      <c r="E29" s="55">
        <f t="shared" si="1"/>
        <v>5.675421178686209E-3</v>
      </c>
      <c r="F29" s="54">
        <v>11885</v>
      </c>
      <c r="G29" s="42">
        <f t="shared" si="0"/>
        <v>1.1075709017779845E-2</v>
      </c>
    </row>
    <row r="30" spans="3:7" s="11" customFormat="1" x14ac:dyDescent="0.2">
      <c r="C30" s="19" t="s">
        <v>47</v>
      </c>
      <c r="D30" s="54">
        <v>27138</v>
      </c>
      <c r="E30" s="55">
        <f t="shared" si="1"/>
        <v>5.5552598718552329E-3</v>
      </c>
      <c r="F30" s="54">
        <v>2419</v>
      </c>
      <c r="G30" s="42">
        <f t="shared" si="0"/>
        <v>2.2542818774934324E-3</v>
      </c>
    </row>
    <row r="31" spans="3:7" s="11" customFormat="1" x14ac:dyDescent="0.2">
      <c r="C31" s="19" t="s">
        <v>18</v>
      </c>
      <c r="D31" s="54">
        <v>8557</v>
      </c>
      <c r="E31" s="55">
        <f t="shared" si="1"/>
        <v>1.7516529856093017E-3</v>
      </c>
      <c r="F31" s="54">
        <v>2872</v>
      </c>
      <c r="G31" s="42">
        <f t="shared" si="0"/>
        <v>2.6764355321046455E-3</v>
      </c>
    </row>
    <row r="32" spans="3:7" s="11" customFormat="1" x14ac:dyDescent="0.2">
      <c r="C32" s="19" t="s">
        <v>48</v>
      </c>
      <c r="D32" s="54">
        <v>109426</v>
      </c>
      <c r="E32" s="55">
        <f t="shared" si="1"/>
        <v>2.2399950871015945E-2</v>
      </c>
      <c r="F32" s="54">
        <v>38442</v>
      </c>
      <c r="G32" s="42">
        <f t="shared" si="0"/>
        <v>3.5824350531046933E-2</v>
      </c>
    </row>
    <row r="33" spans="3:7" s="11" customFormat="1" x14ac:dyDescent="0.2">
      <c r="C33" s="19" t="s">
        <v>19</v>
      </c>
      <c r="D33" s="54">
        <v>35227</v>
      </c>
      <c r="E33" s="55">
        <f t="shared" si="1"/>
        <v>7.2111113385601115E-3</v>
      </c>
      <c r="F33" s="54">
        <v>14900</v>
      </c>
      <c r="G33" s="42">
        <f t="shared" si="0"/>
        <v>1.388540718257633E-2</v>
      </c>
    </row>
    <row r="34" spans="3:7" s="11" customFormat="1" x14ac:dyDescent="0.2">
      <c r="C34" s="19" t="s">
        <v>49</v>
      </c>
      <c r="D34" s="54">
        <v>1111</v>
      </c>
      <c r="E34" s="55">
        <f t="shared" si="1"/>
        <v>2.2742625534789463E-4</v>
      </c>
      <c r="F34" s="54">
        <v>620</v>
      </c>
      <c r="G34" s="42">
        <f t="shared" si="0"/>
        <v>5.7778204383874664E-4</v>
      </c>
    </row>
    <row r="35" spans="3:7" s="11" customFormat="1" x14ac:dyDescent="0.2">
      <c r="C35" s="19" t="s">
        <v>20</v>
      </c>
      <c r="D35" s="54">
        <v>40124</v>
      </c>
      <c r="E35" s="55">
        <f t="shared" si="1"/>
        <v>8.2135473173527672E-3</v>
      </c>
      <c r="F35" s="54">
        <v>11970</v>
      </c>
      <c r="G35" s="42">
        <f t="shared" si="0"/>
        <v>1.1154921072177092E-2</v>
      </c>
    </row>
    <row r="36" spans="3:7" s="11" customFormat="1" x14ac:dyDescent="0.2">
      <c r="C36" s="19" t="s">
        <v>21</v>
      </c>
      <c r="D36" s="54">
        <v>11185</v>
      </c>
      <c r="E36" s="55">
        <f t="shared" si="1"/>
        <v>2.2896153609956809E-3</v>
      </c>
      <c r="F36" s="54">
        <v>3401</v>
      </c>
      <c r="G36" s="42">
        <f t="shared" si="0"/>
        <v>3.1694140824122213E-3</v>
      </c>
    </row>
    <row r="37" spans="3:7" s="11" customFormat="1" x14ac:dyDescent="0.2">
      <c r="C37" s="19" t="s">
        <v>22</v>
      </c>
      <c r="D37" s="54">
        <v>11499</v>
      </c>
      <c r="E37" s="55">
        <f t="shared" si="1"/>
        <v>2.3538924484657426E-3</v>
      </c>
      <c r="F37" s="54">
        <v>3666</v>
      </c>
      <c r="G37" s="42">
        <f t="shared" si="0"/>
        <v>3.4163693108271694E-3</v>
      </c>
    </row>
    <row r="38" spans="3:7" s="11" customFormat="1" x14ac:dyDescent="0.2">
      <c r="C38" s="19" t="s">
        <v>23</v>
      </c>
      <c r="D38" s="54">
        <v>11605</v>
      </c>
      <c r="E38" s="55">
        <f t="shared" si="1"/>
        <v>2.3755910830893941E-3</v>
      </c>
      <c r="F38" s="54">
        <v>4158</v>
      </c>
      <c r="G38" s="42">
        <f t="shared" si="0"/>
        <v>3.8748673198088848E-3</v>
      </c>
    </row>
    <row r="39" spans="3:7" s="11" customFormat="1" x14ac:dyDescent="0.2">
      <c r="C39" s="19" t="s">
        <v>50</v>
      </c>
      <c r="D39" s="54">
        <v>12310</v>
      </c>
      <c r="E39" s="55">
        <f t="shared" si="1"/>
        <v>2.519907473746699E-3</v>
      </c>
      <c r="F39" s="54">
        <v>1879</v>
      </c>
      <c r="G39" s="42">
        <f t="shared" si="0"/>
        <v>1.7510523554403305E-3</v>
      </c>
    </row>
    <row r="40" spans="3:7" s="11" customFormat="1" x14ac:dyDescent="0.2">
      <c r="C40" s="19" t="s">
        <v>51</v>
      </c>
      <c r="D40" s="54">
        <v>21028</v>
      </c>
      <c r="E40" s="55">
        <f t="shared" si="1"/>
        <v>4.3045178194919247E-3</v>
      </c>
      <c r="F40" s="54">
        <v>6316</v>
      </c>
      <c r="G40" s="42">
        <f t="shared" si="0"/>
        <v>5.885921594976651E-3</v>
      </c>
    </row>
    <row r="41" spans="3:7" s="11" customFormat="1" x14ac:dyDescent="0.2">
      <c r="C41" s="19" t="s">
        <v>52</v>
      </c>
      <c r="D41" s="54">
        <v>367</v>
      </c>
      <c r="E41" s="55">
        <f t="shared" si="1"/>
        <v>7.5126404781887776E-5</v>
      </c>
      <c r="F41" s="54">
        <v>192</v>
      </c>
      <c r="G41" s="42">
        <f t="shared" si="0"/>
        <v>1.7892605228554735E-4</v>
      </c>
    </row>
    <row r="42" spans="3:7" s="11" customFormat="1" x14ac:dyDescent="0.2">
      <c r="C42" s="19" t="s">
        <v>24</v>
      </c>
      <c r="D42" s="54">
        <v>147172</v>
      </c>
      <c r="E42" s="55">
        <f t="shared" si="1"/>
        <v>3.0126711838038115E-2</v>
      </c>
      <c r="F42" s="54">
        <v>43714</v>
      </c>
      <c r="G42" s="42">
        <f t="shared" si="0"/>
        <v>4.0737361716720918E-2</v>
      </c>
    </row>
    <row r="43" spans="3:7" s="11" customFormat="1" x14ac:dyDescent="0.2">
      <c r="C43" s="19" t="s">
        <v>25</v>
      </c>
      <c r="D43" s="54">
        <v>6522</v>
      </c>
      <c r="E43" s="55">
        <f t="shared" si="1"/>
        <v>1.3350801416552374E-3</v>
      </c>
      <c r="F43" s="54">
        <v>3924</v>
      </c>
      <c r="G43" s="42">
        <f t="shared" si="0"/>
        <v>3.6568011935858738E-3</v>
      </c>
    </row>
    <row r="44" spans="3:7" s="11" customFormat="1" x14ac:dyDescent="0.2">
      <c r="C44" s="19" t="s">
        <v>53</v>
      </c>
      <c r="D44" s="54">
        <v>282</v>
      </c>
      <c r="E44" s="55">
        <f t="shared" si="1"/>
        <v>5.7726556262921944E-5</v>
      </c>
      <c r="F44" s="54">
        <v>18</v>
      </c>
      <c r="G44" s="42">
        <f t="shared" si="0"/>
        <v>1.6774317401770064E-5</v>
      </c>
    </row>
    <row r="45" spans="3:7" s="11" customFormat="1" x14ac:dyDescent="0.2">
      <c r="C45" s="19" t="s">
        <v>26</v>
      </c>
      <c r="D45" s="54">
        <v>16140</v>
      </c>
      <c r="E45" s="55">
        <f t="shared" si="1"/>
        <v>3.3039241776012772E-3</v>
      </c>
      <c r="F45" s="54">
        <v>2194</v>
      </c>
      <c r="G45" s="42">
        <f t="shared" si="0"/>
        <v>2.0446029099713066E-3</v>
      </c>
    </row>
    <row r="46" spans="3:7" s="11" customFormat="1" x14ac:dyDescent="0.2">
      <c r="C46" s="19" t="s">
        <v>27</v>
      </c>
      <c r="D46" s="54">
        <v>14220</v>
      </c>
      <c r="E46" s="55">
        <f t="shared" si="1"/>
        <v>2.9108923051728726E-3</v>
      </c>
      <c r="F46" s="54">
        <v>4652</v>
      </c>
      <c r="G46" s="42">
        <f t="shared" si="0"/>
        <v>4.3352291418352409E-3</v>
      </c>
    </row>
    <row r="47" spans="3:7" s="11" customFormat="1" x14ac:dyDescent="0.2">
      <c r="C47" s="19" t="s">
        <v>54</v>
      </c>
      <c r="D47" s="54">
        <v>532</v>
      </c>
      <c r="E47" s="55">
        <f t="shared" si="1"/>
        <v>1.0890258131870381E-4</v>
      </c>
      <c r="F47" s="54">
        <v>280</v>
      </c>
      <c r="G47" s="42">
        <f t="shared" si="0"/>
        <v>2.6093382624975652E-4</v>
      </c>
    </row>
    <row r="48" spans="3:7" s="11" customFormat="1" x14ac:dyDescent="0.2">
      <c r="C48" s="19" t="s">
        <v>28</v>
      </c>
      <c r="D48" s="54">
        <v>4363</v>
      </c>
      <c r="E48" s="55">
        <f t="shared" si="1"/>
        <v>8.9312398927350514E-4</v>
      </c>
      <c r="F48" s="54">
        <v>1242</v>
      </c>
      <c r="G48" s="42">
        <f t="shared" si="0"/>
        <v>1.1574279007221344E-3</v>
      </c>
    </row>
    <row r="49" spans="3:7" s="11" customFormat="1" x14ac:dyDescent="0.2">
      <c r="C49" s="19" t="s">
        <v>29</v>
      </c>
      <c r="D49" s="54">
        <v>334621</v>
      </c>
      <c r="E49" s="55">
        <f t="shared" si="1"/>
        <v>6.8498290720763133E-2</v>
      </c>
      <c r="F49" s="54">
        <v>99594</v>
      </c>
      <c r="G49" s="42">
        <f t="shared" si="0"/>
        <v>9.2812298183993766E-2</v>
      </c>
    </row>
    <row r="50" spans="3:7" s="11" customFormat="1" x14ac:dyDescent="0.2">
      <c r="C50" s="19" t="s">
        <v>30</v>
      </c>
      <c r="D50" s="54">
        <v>3597</v>
      </c>
      <c r="E50" s="55">
        <f t="shared" si="1"/>
        <v>7.3632064850258946E-4</v>
      </c>
      <c r="F50" s="54">
        <v>1289</v>
      </c>
      <c r="G50" s="42">
        <f t="shared" si="0"/>
        <v>1.2012275072712005E-3</v>
      </c>
    </row>
    <row r="51" spans="3:7" s="11" customFormat="1" x14ac:dyDescent="0.2">
      <c r="C51" s="19" t="s">
        <v>55</v>
      </c>
      <c r="D51" s="54">
        <v>15521</v>
      </c>
      <c r="E51" s="55">
        <f t="shared" si="1"/>
        <v>3.1772123395631614E-3</v>
      </c>
      <c r="F51" s="54">
        <v>5700</v>
      </c>
      <c r="G51" s="42">
        <f t="shared" si="0"/>
        <v>5.3118671772271865E-3</v>
      </c>
    </row>
    <row r="52" spans="3:7" s="11" customFormat="1" x14ac:dyDescent="0.2">
      <c r="C52" s="19" t="s">
        <v>56</v>
      </c>
      <c r="D52" s="54">
        <v>2424</v>
      </c>
      <c r="E52" s="55">
        <f t="shared" si="1"/>
        <v>4.9620273894086103E-4</v>
      </c>
      <c r="F52" s="54">
        <v>4</v>
      </c>
      <c r="G52" s="42">
        <f t="shared" si="0"/>
        <v>3.7276260892822362E-6</v>
      </c>
    </row>
    <row r="53" spans="3:7" s="11" customFormat="1" x14ac:dyDescent="0.2">
      <c r="C53" s="19" t="s">
        <v>31</v>
      </c>
      <c r="D53" s="54">
        <v>27207</v>
      </c>
      <c r="E53" s="55">
        <f t="shared" si="1"/>
        <v>5.5693844547706293E-3</v>
      </c>
      <c r="F53" s="54">
        <v>10651</v>
      </c>
      <c r="G53" s="42">
        <f t="shared" si="0"/>
        <v>9.9257363692362745E-3</v>
      </c>
    </row>
    <row r="54" spans="3:7" s="11" customFormat="1" x14ac:dyDescent="0.2">
      <c r="C54" s="19" t="s">
        <v>32</v>
      </c>
      <c r="D54" s="54">
        <v>4943</v>
      </c>
      <c r="E54" s="55">
        <f t="shared" si="1"/>
        <v>1.011852367402919E-3</v>
      </c>
      <c r="F54" s="54">
        <v>605</v>
      </c>
      <c r="G54" s="42">
        <f t="shared" si="0"/>
        <v>5.6380344600393819E-4</v>
      </c>
    </row>
    <row r="55" spans="3:7" s="11" customFormat="1" x14ac:dyDescent="0.2">
      <c r="C55" s="22" t="s">
        <v>33</v>
      </c>
      <c r="D55" s="56">
        <v>14194</v>
      </c>
      <c r="E55" s="57">
        <f t="shared" si="1"/>
        <v>2.9055699985670713E-3</v>
      </c>
      <c r="F55" s="56">
        <v>4255</v>
      </c>
      <c r="G55" s="45">
        <f t="shared" si="0"/>
        <v>3.965262252473979E-3</v>
      </c>
    </row>
    <row r="56" spans="3:7" s="11" customFormat="1" x14ac:dyDescent="0.2">
      <c r="C56" s="58" t="s">
        <v>34</v>
      </c>
      <c r="D56" s="59">
        <v>13056</v>
      </c>
      <c r="E56" s="60">
        <f t="shared" si="1"/>
        <v>2.6726167325131522E-3</v>
      </c>
      <c r="F56" s="59">
        <v>4278</v>
      </c>
      <c r="G56" s="61">
        <f t="shared" si="0"/>
        <v>3.9866961024873516E-3</v>
      </c>
    </row>
    <row r="57" spans="3:7" s="11" customFormat="1" x14ac:dyDescent="0.2">
      <c r="C57" s="19" t="s">
        <v>35</v>
      </c>
      <c r="D57" s="54">
        <v>1993717</v>
      </c>
      <c r="E57" s="55">
        <f t="shared" si="1"/>
        <v>0.40812204458455303</v>
      </c>
      <c r="F57" s="54">
        <v>252487</v>
      </c>
      <c r="G57" s="42">
        <f t="shared" si="0"/>
        <v>0.235294282101151</v>
      </c>
    </row>
    <row r="58" spans="3:7" s="11" customFormat="1" x14ac:dyDescent="0.2">
      <c r="C58" s="19" t="s">
        <v>36</v>
      </c>
      <c r="D58" s="54">
        <v>121466</v>
      </c>
      <c r="E58" s="55">
        <f t="shared" si="1"/>
        <v>2.4864588237702403E-2</v>
      </c>
      <c r="F58" s="54">
        <v>51919</v>
      </c>
      <c r="G58" s="42">
        <f t="shared" si="0"/>
        <v>4.8383654732361107E-2</v>
      </c>
    </row>
    <row r="59" spans="3:7" s="11" customFormat="1" x14ac:dyDescent="0.2">
      <c r="C59" s="19" t="s">
        <v>37</v>
      </c>
      <c r="D59" s="54">
        <v>5274</v>
      </c>
      <c r="E59" s="55">
        <f t="shared" si="1"/>
        <v>1.0796094245767742E-3</v>
      </c>
      <c r="F59" s="54">
        <v>10</v>
      </c>
      <c r="G59" s="42">
        <f t="shared" si="0"/>
        <v>9.3190652232055902E-6</v>
      </c>
    </row>
    <row r="60" spans="3:7" s="11" customFormat="1" x14ac:dyDescent="0.2">
      <c r="C60" s="19" t="s">
        <v>57</v>
      </c>
      <c r="D60" s="54">
        <v>178855</v>
      </c>
      <c r="E60" s="55">
        <f t="shared" si="1"/>
        <v>3.6612351845407461E-2</v>
      </c>
      <c r="F60" s="54">
        <v>64605</v>
      </c>
      <c r="G60" s="42">
        <f t="shared" si="0"/>
        <v>6.0205820874519721E-2</v>
      </c>
    </row>
    <row r="61" spans="3:7" s="11" customFormat="1" x14ac:dyDescent="0.2">
      <c r="C61" s="19" t="s">
        <v>58</v>
      </c>
      <c r="D61" s="54">
        <v>45556</v>
      </c>
      <c r="E61" s="55">
        <f t="shared" si="1"/>
        <v>9.3254999897647954E-3</v>
      </c>
      <c r="F61" s="54">
        <v>19659</v>
      </c>
      <c r="G61" s="42">
        <f t="shared" si="0"/>
        <v>1.832035032229987E-2</v>
      </c>
    </row>
    <row r="62" spans="3:7" s="11" customFormat="1" x14ac:dyDescent="0.2">
      <c r="C62" s="19" t="s">
        <v>59</v>
      </c>
      <c r="D62" s="54">
        <v>149073</v>
      </c>
      <c r="E62" s="55">
        <f t="shared" si="1"/>
        <v>3.0515854332562282E-2</v>
      </c>
      <c r="F62" s="54">
        <v>52406</v>
      </c>
      <c r="G62" s="42">
        <f t="shared" si="0"/>
        <v>4.8837493208731216E-2</v>
      </c>
    </row>
    <row r="63" spans="3:7" s="11" customFormat="1" x14ac:dyDescent="0.2">
      <c r="C63" s="19" t="s">
        <v>60</v>
      </c>
      <c r="D63" s="54">
        <v>143</v>
      </c>
      <c r="E63" s="55">
        <f t="shared" si="1"/>
        <v>2.9272686331907228E-5</v>
      </c>
      <c r="F63" s="54">
        <v>84</v>
      </c>
      <c r="G63" s="42">
        <f t="shared" si="0"/>
        <v>7.828014787492696E-5</v>
      </c>
    </row>
    <row r="64" spans="3:7" s="11" customFormat="1" x14ac:dyDescent="0.2">
      <c r="C64" s="19" t="s">
        <v>61</v>
      </c>
      <c r="D64" s="54">
        <v>1971</v>
      </c>
      <c r="E64" s="55">
        <f t="shared" si="1"/>
        <v>4.0347178153978425E-4</v>
      </c>
      <c r="F64" s="54">
        <v>644</v>
      </c>
      <c r="G64" s="42">
        <f t="shared" si="0"/>
        <v>6.0014780037443999E-4</v>
      </c>
    </row>
    <row r="65" spans="3:7" s="11" customFormat="1" x14ac:dyDescent="0.2">
      <c r="C65" s="19" t="s">
        <v>62</v>
      </c>
      <c r="D65" s="54">
        <v>6193</v>
      </c>
      <c r="E65" s="55">
        <f t="shared" si="1"/>
        <v>1.2677324926818284E-3</v>
      </c>
      <c r="F65" s="54">
        <v>3</v>
      </c>
      <c r="G65" s="42">
        <f t="shared" si="0"/>
        <v>2.7957195669616774E-6</v>
      </c>
    </row>
    <row r="66" spans="3:7" s="11" customFormat="1" x14ac:dyDescent="0.2">
      <c r="C66" s="19" t="s">
        <v>38</v>
      </c>
      <c r="D66" s="54">
        <v>79928</v>
      </c>
      <c r="E66" s="55">
        <f t="shared" si="1"/>
        <v>1.6361589322634134E-2</v>
      </c>
      <c r="F66" s="54">
        <v>32103</v>
      </c>
      <c r="G66" s="42">
        <f t="shared" si="0"/>
        <v>2.9916995086056906E-2</v>
      </c>
    </row>
    <row r="67" spans="3:7" s="11" customFormat="1" x14ac:dyDescent="0.2">
      <c r="C67" s="22" t="s">
        <v>39</v>
      </c>
      <c r="D67" s="56">
        <v>45686</v>
      </c>
      <c r="E67" s="57">
        <f t="shared" si="1"/>
        <v>9.3521115227938011E-3</v>
      </c>
      <c r="F67" s="56">
        <v>15764</v>
      </c>
      <c r="G67" s="45">
        <f t="shared" si="0"/>
        <v>1.4690574417861294E-2</v>
      </c>
    </row>
    <row r="68" spans="3:7" s="11" customFormat="1" ht="17.25" customHeight="1" x14ac:dyDescent="0.2">
      <c r="C68" s="114" t="s">
        <v>40</v>
      </c>
      <c r="D68" s="114"/>
      <c r="E68" s="114"/>
      <c r="F68" s="114"/>
      <c r="G68" s="114"/>
    </row>
    <row r="69" spans="3:7" s="11" customFormat="1" x14ac:dyDescent="0.2"/>
  </sheetData>
  <mergeCells count="8">
    <mergeCell ref="C68:G68"/>
    <mergeCell ref="C8:G8"/>
    <mergeCell ref="C9:G9"/>
    <mergeCell ref="C10:G10"/>
    <mergeCell ref="C11:G11"/>
    <mergeCell ref="C13:C14"/>
    <mergeCell ref="D13:E13"/>
    <mergeCell ref="F13:G13"/>
  </mergeCells>
  <printOptions horizontalCentered="1"/>
  <pageMargins left="0.94488188976377963" right="0.94488188976377963" top="0.74803149606299213" bottom="0.74803149606299213" header="0.31496062992125984" footer="0.31496062992125984"/>
  <pageSetup scale="85" orientation="portrait" r:id="rId1"/>
  <rowBreaks count="2" manualBreakCount="2">
    <brk id="55" max="6" man="1"/>
    <brk id="69" min="1" max="8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C1:J69"/>
  <sheetViews>
    <sheetView showGridLines="0" view="pageBreakPreview" zoomScaleNormal="70" zoomScaleSheetLayoutView="100" workbookViewId="0">
      <pane xSplit="2" ySplit="15" topLeftCell="C16" activePane="bottomRight" state="frozen"/>
      <selection pane="topRight" activeCell="B1" sqref="B1"/>
      <selection pane="bottomLeft" activeCell="A16" sqref="A16"/>
      <selection pane="bottomRight" activeCell="I16" sqref="I16"/>
    </sheetView>
  </sheetViews>
  <sheetFormatPr baseColWidth="10" defaultRowHeight="15" x14ac:dyDescent="0.25"/>
  <cols>
    <col min="1" max="1" width="2.42578125" customWidth="1"/>
    <col min="2" max="2" width="0.5703125" customWidth="1"/>
    <col min="3" max="3" width="40.28515625" customWidth="1"/>
    <col min="6" max="6" width="17.140625" customWidth="1"/>
  </cols>
  <sheetData>
    <row r="1" spans="3:10" ht="4.5" customHeight="1" thickBot="1" x14ac:dyDescent="0.3"/>
    <row r="2" spans="3:10" x14ac:dyDescent="0.25">
      <c r="C2" s="1"/>
      <c r="D2" s="2"/>
      <c r="E2" s="2"/>
      <c r="F2" s="2"/>
      <c r="G2" s="3"/>
      <c r="H2" s="4"/>
    </row>
    <row r="3" spans="3:10" x14ac:dyDescent="0.25">
      <c r="C3" s="5"/>
      <c r="D3" s="6"/>
      <c r="E3" s="6"/>
      <c r="F3" s="6"/>
      <c r="G3" s="7"/>
    </row>
    <row r="4" spans="3:10" x14ac:dyDescent="0.25">
      <c r="C4" s="5"/>
      <c r="D4" s="6"/>
      <c r="E4" s="6"/>
      <c r="F4" s="6"/>
      <c r="G4" s="7"/>
    </row>
    <row r="5" spans="3:10" x14ac:dyDescent="0.25">
      <c r="C5" s="5"/>
      <c r="D5" s="6"/>
      <c r="E5" s="6"/>
      <c r="F5" s="6"/>
      <c r="G5" s="7"/>
    </row>
    <row r="6" spans="3:10" x14ac:dyDescent="0.25">
      <c r="C6" s="5"/>
      <c r="D6" s="6"/>
      <c r="E6" s="6"/>
      <c r="F6" s="6"/>
      <c r="G6" s="7"/>
    </row>
    <row r="7" spans="3:10" ht="5.25" customHeight="1" x14ac:dyDescent="0.25">
      <c r="C7" s="8"/>
      <c r="D7" s="9"/>
      <c r="E7" s="9"/>
      <c r="F7" s="9"/>
      <c r="G7" s="10"/>
    </row>
    <row r="8" spans="3:10" ht="15.75" x14ac:dyDescent="0.25">
      <c r="C8" s="115" t="s">
        <v>0</v>
      </c>
      <c r="D8" s="116"/>
      <c r="E8" s="116"/>
      <c r="F8" s="116"/>
      <c r="G8" s="117"/>
    </row>
    <row r="9" spans="3:10" s="11" customFormat="1" ht="15.75" x14ac:dyDescent="0.25">
      <c r="C9" s="115" t="s">
        <v>1</v>
      </c>
      <c r="D9" s="116"/>
      <c r="E9" s="116"/>
      <c r="F9" s="116"/>
      <c r="G9" s="117"/>
    </row>
    <row r="10" spans="3:10" s="11" customFormat="1" ht="15.75" x14ac:dyDescent="0.25">
      <c r="C10" s="115" t="s">
        <v>2</v>
      </c>
      <c r="D10" s="116"/>
      <c r="E10" s="116"/>
      <c r="F10" s="116"/>
      <c r="G10" s="117"/>
    </row>
    <row r="11" spans="3:10" s="11" customFormat="1" ht="15.75" x14ac:dyDescent="0.25">
      <c r="C11" s="115" t="s">
        <v>82</v>
      </c>
      <c r="D11" s="116"/>
      <c r="E11" s="116"/>
      <c r="F11" s="116"/>
      <c r="G11" s="117"/>
    </row>
    <row r="12" spans="3:10" s="11" customFormat="1" ht="5.25" customHeight="1" x14ac:dyDescent="0.2">
      <c r="C12" s="8"/>
      <c r="D12" s="9"/>
      <c r="E12" s="9"/>
      <c r="F12" s="9"/>
      <c r="G12" s="10"/>
    </row>
    <row r="13" spans="3:10" s="11" customFormat="1" ht="31.5" customHeight="1" x14ac:dyDescent="0.2">
      <c r="C13" s="118" t="s">
        <v>3</v>
      </c>
      <c r="D13" s="120" t="s">
        <v>4</v>
      </c>
      <c r="E13" s="120"/>
      <c r="F13" s="120" t="s">
        <v>5</v>
      </c>
      <c r="G13" s="121"/>
      <c r="J13" s="12"/>
    </row>
    <row r="14" spans="3:10" s="11" customFormat="1" ht="15.75" x14ac:dyDescent="0.2">
      <c r="C14" s="119"/>
      <c r="D14" s="13" t="s">
        <v>6</v>
      </c>
      <c r="E14" s="13" t="s">
        <v>7</v>
      </c>
      <c r="F14" s="13" t="s">
        <v>6</v>
      </c>
      <c r="G14" s="14" t="s">
        <v>7</v>
      </c>
    </row>
    <row r="15" spans="3:10" s="11" customFormat="1" x14ac:dyDescent="0.2">
      <c r="C15" s="36" t="s">
        <v>8</v>
      </c>
      <c r="D15" s="37">
        <f>SUM(D16:D67)</f>
        <v>5057724</v>
      </c>
      <c r="E15" s="38">
        <f>SUM(E16:E67)</f>
        <v>1</v>
      </c>
      <c r="F15" s="37">
        <f>SUM(F16:F67)</f>
        <v>1073076</v>
      </c>
      <c r="G15" s="39">
        <f>SUM(G16:G67)</f>
        <v>0.99999999999999978</v>
      </c>
    </row>
    <row r="16" spans="3:10" s="11" customFormat="1" x14ac:dyDescent="0.2">
      <c r="C16" s="19" t="s">
        <v>9</v>
      </c>
      <c r="D16" s="54">
        <v>15186</v>
      </c>
      <c r="E16" s="55">
        <f>D16/$D$15</f>
        <v>3.0025363187077825E-3</v>
      </c>
      <c r="F16" s="54">
        <v>8524</v>
      </c>
      <c r="G16" s="42">
        <f t="shared" ref="G16:G67" si="0">F16/$F$15</f>
        <v>7.943519377937816E-3</v>
      </c>
    </row>
    <row r="17" spans="3:7" s="11" customFormat="1" x14ac:dyDescent="0.2">
      <c r="C17" s="19" t="s">
        <v>10</v>
      </c>
      <c r="D17" s="54">
        <v>7902</v>
      </c>
      <c r="E17" s="55">
        <f>D17/$D$15</f>
        <v>1.5623628335591265E-3</v>
      </c>
      <c r="F17" s="54">
        <v>2511</v>
      </c>
      <c r="G17" s="42">
        <f t="shared" si="0"/>
        <v>2.3400020129049574E-3</v>
      </c>
    </row>
    <row r="18" spans="3:7" s="11" customFormat="1" x14ac:dyDescent="0.2">
      <c r="C18" s="19" t="s">
        <v>42</v>
      </c>
      <c r="D18" s="54">
        <v>75</v>
      </c>
      <c r="E18" s="55">
        <f>D18/$D$15</f>
        <v>1.4828804418746455E-5</v>
      </c>
      <c r="F18" s="54">
        <v>50</v>
      </c>
      <c r="G18" s="42">
        <f t="shared" si="0"/>
        <v>4.6595022160592538E-5</v>
      </c>
    </row>
    <row r="19" spans="3:7" s="11" customFormat="1" x14ac:dyDescent="0.2">
      <c r="C19" s="19" t="s">
        <v>11</v>
      </c>
      <c r="D19" s="54">
        <v>60685</v>
      </c>
      <c r="E19" s="55">
        <f t="shared" ref="E19:E67" si="1">D19/$D$15</f>
        <v>1.1998479948688382E-2</v>
      </c>
      <c r="F19" s="54">
        <v>22553</v>
      </c>
      <c r="G19" s="42">
        <f t="shared" si="0"/>
        <v>2.1017150695756871E-2</v>
      </c>
    </row>
    <row r="20" spans="3:7" s="11" customFormat="1" x14ac:dyDescent="0.2">
      <c r="C20" s="19" t="s">
        <v>43</v>
      </c>
      <c r="D20" s="54">
        <v>470</v>
      </c>
      <c r="E20" s="55">
        <f t="shared" si="1"/>
        <v>9.2927174357477796E-5</v>
      </c>
      <c r="F20" s="54">
        <v>195</v>
      </c>
      <c r="G20" s="42">
        <f t="shared" si="0"/>
        <v>1.817205864263109E-4</v>
      </c>
    </row>
    <row r="21" spans="3:7" s="11" customFormat="1" x14ac:dyDescent="0.2">
      <c r="C21" s="19" t="s">
        <v>44</v>
      </c>
      <c r="D21" s="54">
        <v>9440</v>
      </c>
      <c r="E21" s="55">
        <f t="shared" si="1"/>
        <v>1.8664521828395538E-3</v>
      </c>
      <c r="F21" s="54">
        <v>3441</v>
      </c>
      <c r="G21" s="42">
        <f t="shared" si="0"/>
        <v>3.2066694250919786E-3</v>
      </c>
    </row>
    <row r="22" spans="3:7" s="11" customFormat="1" x14ac:dyDescent="0.2">
      <c r="C22" s="19" t="s">
        <v>12</v>
      </c>
      <c r="D22" s="54">
        <v>26060</v>
      </c>
      <c r="E22" s="55">
        <f t="shared" si="1"/>
        <v>5.1525152420337688E-3</v>
      </c>
      <c r="F22" s="54">
        <v>8912</v>
      </c>
      <c r="G22" s="42">
        <f t="shared" si="0"/>
        <v>8.3050967499040135E-3</v>
      </c>
    </row>
    <row r="23" spans="3:7" s="11" customFormat="1" x14ac:dyDescent="0.2">
      <c r="C23" s="19" t="s">
        <v>45</v>
      </c>
      <c r="D23" s="54">
        <v>104</v>
      </c>
      <c r="E23" s="55">
        <f t="shared" si="1"/>
        <v>2.0562608793995085E-5</v>
      </c>
      <c r="F23" s="54">
        <v>73</v>
      </c>
      <c r="G23" s="42">
        <f t="shared" si="0"/>
        <v>6.802873235446511E-5</v>
      </c>
    </row>
    <row r="24" spans="3:7" s="11" customFormat="1" x14ac:dyDescent="0.2">
      <c r="C24" s="19" t="s">
        <v>13</v>
      </c>
      <c r="D24" s="54">
        <v>1988</v>
      </c>
      <c r="E24" s="55">
        <f t="shared" si="1"/>
        <v>3.9306217579290607E-4</v>
      </c>
      <c r="F24" s="54">
        <v>723</v>
      </c>
      <c r="G24" s="42">
        <f t="shared" si="0"/>
        <v>6.7376402044216812E-4</v>
      </c>
    </row>
    <row r="25" spans="3:7" s="11" customFormat="1" x14ac:dyDescent="0.2">
      <c r="C25" s="19" t="s">
        <v>14</v>
      </c>
      <c r="D25" s="54">
        <v>1012616</v>
      </c>
      <c r="E25" s="55">
        <f t="shared" si="1"/>
        <v>0.20021179487057814</v>
      </c>
      <c r="F25" s="54">
        <v>173076</v>
      </c>
      <c r="G25" s="42">
        <f t="shared" si="0"/>
        <v>0.1612896011093343</v>
      </c>
    </row>
    <row r="26" spans="3:7" s="11" customFormat="1" x14ac:dyDescent="0.2">
      <c r="C26" s="19" t="s">
        <v>15</v>
      </c>
      <c r="D26" s="54">
        <v>225571</v>
      </c>
      <c r="E26" s="55">
        <f t="shared" si="1"/>
        <v>4.4599309887214091E-2</v>
      </c>
      <c r="F26" s="54">
        <v>76738</v>
      </c>
      <c r="G26" s="42">
        <f t="shared" si="0"/>
        <v>7.1512176211191006E-2</v>
      </c>
    </row>
    <row r="27" spans="3:7" s="11" customFormat="1" x14ac:dyDescent="0.2">
      <c r="C27" s="19" t="s">
        <v>16</v>
      </c>
      <c r="D27" s="54">
        <v>9847</v>
      </c>
      <c r="E27" s="55">
        <f t="shared" si="1"/>
        <v>1.9469231614852847E-3</v>
      </c>
      <c r="F27" s="54">
        <v>1448</v>
      </c>
      <c r="G27" s="42">
        <f t="shared" si="0"/>
        <v>1.34939184177076E-3</v>
      </c>
    </row>
    <row r="28" spans="3:7" s="11" customFormat="1" x14ac:dyDescent="0.2">
      <c r="C28" s="19" t="s">
        <v>46</v>
      </c>
      <c r="D28" s="54">
        <v>277</v>
      </c>
      <c r="E28" s="55">
        <f t="shared" si="1"/>
        <v>5.4767717653236912E-5</v>
      </c>
      <c r="F28" s="54">
        <v>22</v>
      </c>
      <c r="G28" s="42">
        <f t="shared" si="0"/>
        <v>2.0501809750660719E-5</v>
      </c>
    </row>
    <row r="29" spans="3:7" s="11" customFormat="1" x14ac:dyDescent="0.2">
      <c r="C29" s="19" t="s">
        <v>17</v>
      </c>
      <c r="D29" s="54">
        <v>29046</v>
      </c>
      <c r="E29" s="55">
        <f t="shared" si="1"/>
        <v>5.7428993752921273E-3</v>
      </c>
      <c r="F29" s="54">
        <v>11885</v>
      </c>
      <c r="G29" s="42">
        <f t="shared" si="0"/>
        <v>1.1075636767572847E-2</v>
      </c>
    </row>
    <row r="30" spans="3:7" s="11" customFormat="1" x14ac:dyDescent="0.2">
      <c r="C30" s="19" t="s">
        <v>47</v>
      </c>
      <c r="D30" s="54">
        <v>79712</v>
      </c>
      <c r="E30" s="55">
        <f t="shared" si="1"/>
        <v>1.5760448771028234E-2</v>
      </c>
      <c r="F30" s="54">
        <v>2419</v>
      </c>
      <c r="G30" s="42">
        <f t="shared" si="0"/>
        <v>2.2542671721294673E-3</v>
      </c>
    </row>
    <row r="31" spans="3:7" s="11" customFormat="1" x14ac:dyDescent="0.2">
      <c r="C31" s="19" t="s">
        <v>18</v>
      </c>
      <c r="D31" s="54">
        <v>9308</v>
      </c>
      <c r="E31" s="55">
        <f t="shared" si="1"/>
        <v>1.8403534870625601E-3</v>
      </c>
      <c r="F31" s="54">
        <v>2873</v>
      </c>
      <c r="G31" s="42">
        <f t="shared" si="0"/>
        <v>2.6773499733476471E-3</v>
      </c>
    </row>
    <row r="32" spans="3:7" s="11" customFormat="1" x14ac:dyDescent="0.2">
      <c r="C32" s="19" t="s">
        <v>48</v>
      </c>
      <c r="D32" s="54">
        <v>111835</v>
      </c>
      <c r="E32" s="55">
        <f t="shared" si="1"/>
        <v>2.2111724562273467E-2</v>
      </c>
      <c r="F32" s="54">
        <v>38442</v>
      </c>
      <c r="G32" s="42">
        <f t="shared" si="0"/>
        <v>3.5824116837949969E-2</v>
      </c>
    </row>
    <row r="33" spans="3:7" s="11" customFormat="1" x14ac:dyDescent="0.2">
      <c r="C33" s="19" t="s">
        <v>19</v>
      </c>
      <c r="D33" s="54">
        <v>36187</v>
      </c>
      <c r="E33" s="55">
        <f t="shared" si="1"/>
        <v>7.1547992733490403E-3</v>
      </c>
      <c r="F33" s="54">
        <v>14901</v>
      </c>
      <c r="G33" s="42">
        <f t="shared" si="0"/>
        <v>1.3886248504299788E-2</v>
      </c>
    </row>
    <row r="34" spans="3:7" s="11" customFormat="1" x14ac:dyDescent="0.2">
      <c r="C34" s="19" t="s">
        <v>49</v>
      </c>
      <c r="D34" s="54">
        <v>1111</v>
      </c>
      <c r="E34" s="55">
        <f t="shared" si="1"/>
        <v>2.1966402278969751E-4</v>
      </c>
      <c r="F34" s="54">
        <v>620</v>
      </c>
      <c r="G34" s="42">
        <f t="shared" si="0"/>
        <v>5.7777827479134748E-4</v>
      </c>
    </row>
    <row r="35" spans="3:7" s="11" customFormat="1" x14ac:dyDescent="0.2">
      <c r="C35" s="19" t="s">
        <v>20</v>
      </c>
      <c r="D35" s="54">
        <v>42278</v>
      </c>
      <c r="E35" s="55">
        <f t="shared" si="1"/>
        <v>8.3590959095435017E-3</v>
      </c>
      <c r="F35" s="54">
        <v>11971</v>
      </c>
      <c r="G35" s="42">
        <f t="shared" si="0"/>
        <v>1.1155780205689065E-2</v>
      </c>
    </row>
    <row r="36" spans="3:7" s="11" customFormat="1" x14ac:dyDescent="0.2">
      <c r="C36" s="19" t="s">
        <v>21</v>
      </c>
      <c r="D36" s="54">
        <v>11918</v>
      </c>
      <c r="E36" s="55">
        <f t="shared" si="1"/>
        <v>2.356395880834937E-3</v>
      </c>
      <c r="F36" s="54">
        <v>3401</v>
      </c>
      <c r="G36" s="42">
        <f t="shared" si="0"/>
        <v>3.1693934073635044E-3</v>
      </c>
    </row>
    <row r="37" spans="3:7" s="11" customFormat="1" x14ac:dyDescent="0.2">
      <c r="C37" s="19" t="s">
        <v>22</v>
      </c>
      <c r="D37" s="54">
        <v>12292</v>
      </c>
      <c r="E37" s="55">
        <f t="shared" si="1"/>
        <v>2.430342185536419E-3</v>
      </c>
      <c r="F37" s="54">
        <v>3666</v>
      </c>
      <c r="G37" s="42">
        <f t="shared" si="0"/>
        <v>3.4163470248146448E-3</v>
      </c>
    </row>
    <row r="38" spans="3:7" s="11" customFormat="1" x14ac:dyDescent="0.2">
      <c r="C38" s="19" t="s">
        <v>23</v>
      </c>
      <c r="D38" s="54">
        <v>12336</v>
      </c>
      <c r="E38" s="55">
        <f t="shared" si="1"/>
        <v>2.439041750795417E-3</v>
      </c>
      <c r="F38" s="54">
        <v>4159</v>
      </c>
      <c r="G38" s="42">
        <f t="shared" si="0"/>
        <v>3.8757739433180876E-3</v>
      </c>
    </row>
    <row r="39" spans="3:7" s="11" customFormat="1" x14ac:dyDescent="0.2">
      <c r="C39" s="19" t="s">
        <v>50</v>
      </c>
      <c r="D39" s="54">
        <v>12310</v>
      </c>
      <c r="E39" s="55">
        <f t="shared" si="1"/>
        <v>2.4339010985969184E-3</v>
      </c>
      <c r="F39" s="54">
        <v>1879</v>
      </c>
      <c r="G39" s="42">
        <f t="shared" si="0"/>
        <v>1.7510409327950677E-3</v>
      </c>
    </row>
    <row r="40" spans="3:7" s="11" customFormat="1" x14ac:dyDescent="0.2">
      <c r="C40" s="19" t="s">
        <v>51</v>
      </c>
      <c r="D40" s="54">
        <v>21329</v>
      </c>
      <c r="E40" s="55">
        <f t="shared" si="1"/>
        <v>4.2171142592992419E-3</v>
      </c>
      <c r="F40" s="54">
        <v>6316</v>
      </c>
      <c r="G40" s="42">
        <f t="shared" si="0"/>
        <v>5.8858831993260493E-3</v>
      </c>
    </row>
    <row r="41" spans="3:7" s="11" customFormat="1" x14ac:dyDescent="0.2">
      <c r="C41" s="19" t="s">
        <v>52</v>
      </c>
      <c r="D41" s="54">
        <v>367</v>
      </c>
      <c r="E41" s="55">
        <f t="shared" si="1"/>
        <v>7.2562282955732657E-5</v>
      </c>
      <c r="F41" s="54">
        <v>192</v>
      </c>
      <c r="G41" s="42">
        <f t="shared" si="0"/>
        <v>1.7892488509667535E-4</v>
      </c>
    </row>
    <row r="42" spans="3:7" s="11" customFormat="1" x14ac:dyDescent="0.2">
      <c r="C42" s="19" t="s">
        <v>24</v>
      </c>
      <c r="D42" s="54">
        <v>150731</v>
      </c>
      <c r="E42" s="55">
        <f t="shared" si="1"/>
        <v>2.9802140251227627E-2</v>
      </c>
      <c r="F42" s="54">
        <v>43714</v>
      </c>
      <c r="G42" s="42">
        <f t="shared" si="0"/>
        <v>4.0737095974562848E-2</v>
      </c>
    </row>
    <row r="43" spans="3:7" s="11" customFormat="1" x14ac:dyDescent="0.2">
      <c r="C43" s="19" t="s">
        <v>25</v>
      </c>
      <c r="D43" s="54">
        <v>8101</v>
      </c>
      <c r="E43" s="55">
        <f t="shared" si="1"/>
        <v>1.6017085946168671E-3</v>
      </c>
      <c r="F43" s="54">
        <v>3924</v>
      </c>
      <c r="G43" s="42">
        <f t="shared" si="0"/>
        <v>3.6567773391633024E-3</v>
      </c>
    </row>
    <row r="44" spans="3:7" s="11" customFormat="1" x14ac:dyDescent="0.2">
      <c r="C44" s="19" t="s">
        <v>53</v>
      </c>
      <c r="D44" s="54">
        <v>282</v>
      </c>
      <c r="E44" s="55">
        <f t="shared" si="1"/>
        <v>5.5756304614486676E-5</v>
      </c>
      <c r="F44" s="54">
        <v>18</v>
      </c>
      <c r="G44" s="42">
        <f t="shared" si="0"/>
        <v>1.6774207977813315E-5</v>
      </c>
    </row>
    <row r="45" spans="3:7" s="11" customFormat="1" x14ac:dyDescent="0.2">
      <c r="C45" s="19" t="s">
        <v>26</v>
      </c>
      <c r="D45" s="54">
        <v>26010</v>
      </c>
      <c r="E45" s="55">
        <f t="shared" si="1"/>
        <v>5.142629372421271E-3</v>
      </c>
      <c r="F45" s="54">
        <v>2194</v>
      </c>
      <c r="G45" s="42">
        <f t="shared" si="0"/>
        <v>2.0445895724068006E-3</v>
      </c>
    </row>
    <row r="46" spans="3:7" s="11" customFormat="1" x14ac:dyDescent="0.2">
      <c r="C46" s="19" t="s">
        <v>27</v>
      </c>
      <c r="D46" s="54">
        <v>14949</v>
      </c>
      <c r="E46" s="55">
        <f t="shared" si="1"/>
        <v>2.9556772967445437E-3</v>
      </c>
      <c r="F46" s="54">
        <v>4652</v>
      </c>
      <c r="G46" s="42">
        <f t="shared" si="0"/>
        <v>4.3352008618215299E-3</v>
      </c>
    </row>
    <row r="47" spans="3:7" s="11" customFormat="1" x14ac:dyDescent="0.2">
      <c r="C47" s="19" t="s">
        <v>54</v>
      </c>
      <c r="D47" s="54">
        <v>532</v>
      </c>
      <c r="E47" s="55">
        <f t="shared" si="1"/>
        <v>1.0518565267697486E-4</v>
      </c>
      <c r="F47" s="54">
        <v>280</v>
      </c>
      <c r="G47" s="42">
        <f t="shared" si="0"/>
        <v>2.6093212409931824E-4</v>
      </c>
    </row>
    <row r="48" spans="3:7" s="11" customFormat="1" x14ac:dyDescent="0.2">
      <c r="C48" s="19" t="s">
        <v>28</v>
      </c>
      <c r="D48" s="54">
        <v>4483</v>
      </c>
      <c r="E48" s="55">
        <f t="shared" si="1"/>
        <v>8.8636706945653817E-4</v>
      </c>
      <c r="F48" s="54">
        <v>1242</v>
      </c>
      <c r="G48" s="42">
        <f t="shared" si="0"/>
        <v>1.1574203504691187E-3</v>
      </c>
    </row>
    <row r="49" spans="3:7" s="11" customFormat="1" x14ac:dyDescent="0.2">
      <c r="C49" s="19" t="s">
        <v>29</v>
      </c>
      <c r="D49" s="54">
        <v>343702</v>
      </c>
      <c r="E49" s="55">
        <f t="shared" si="1"/>
        <v>6.7955863151093254E-2</v>
      </c>
      <c r="F49" s="54">
        <v>99594</v>
      </c>
      <c r="G49" s="42">
        <f t="shared" si="0"/>
        <v>9.281169274124107E-2</v>
      </c>
    </row>
    <row r="50" spans="3:7" s="11" customFormat="1" x14ac:dyDescent="0.2">
      <c r="C50" s="19" t="s">
        <v>30</v>
      </c>
      <c r="D50" s="54">
        <v>5733</v>
      </c>
      <c r="E50" s="55">
        <f t="shared" si="1"/>
        <v>1.1335138097689791E-3</v>
      </c>
      <c r="F50" s="54">
        <v>1289</v>
      </c>
      <c r="G50" s="42">
        <f t="shared" si="0"/>
        <v>1.2012196713000758E-3</v>
      </c>
    </row>
    <row r="51" spans="3:7" s="11" customFormat="1" x14ac:dyDescent="0.2">
      <c r="C51" s="19" t="s">
        <v>55</v>
      </c>
      <c r="D51" s="54">
        <v>16175</v>
      </c>
      <c r="E51" s="55">
        <f t="shared" si="1"/>
        <v>3.1980788196429855E-3</v>
      </c>
      <c r="F51" s="54">
        <v>5700</v>
      </c>
      <c r="G51" s="42">
        <f t="shared" si="0"/>
        <v>5.3118325263075495E-3</v>
      </c>
    </row>
    <row r="52" spans="3:7" s="11" customFormat="1" x14ac:dyDescent="0.2">
      <c r="C52" s="19" t="s">
        <v>56</v>
      </c>
      <c r="D52" s="54">
        <v>2424</v>
      </c>
      <c r="E52" s="55">
        <f t="shared" si="1"/>
        <v>4.7926695881388544E-4</v>
      </c>
      <c r="F52" s="54">
        <v>4</v>
      </c>
      <c r="G52" s="42">
        <f t="shared" si="0"/>
        <v>3.7276017728474033E-6</v>
      </c>
    </row>
    <row r="53" spans="3:7" s="11" customFormat="1" x14ac:dyDescent="0.2">
      <c r="C53" s="19" t="s">
        <v>31</v>
      </c>
      <c r="D53" s="54">
        <v>27836</v>
      </c>
      <c r="E53" s="55">
        <f t="shared" si="1"/>
        <v>5.5036613306696843E-3</v>
      </c>
      <c r="F53" s="54">
        <v>10651</v>
      </c>
      <c r="G53" s="42">
        <f t="shared" si="0"/>
        <v>9.925671620649423E-3</v>
      </c>
    </row>
    <row r="54" spans="3:7" s="11" customFormat="1" x14ac:dyDescent="0.2">
      <c r="C54" s="19" t="s">
        <v>32</v>
      </c>
      <c r="D54" s="54">
        <v>5931</v>
      </c>
      <c r="E54" s="55">
        <f t="shared" si="1"/>
        <v>1.1726618534344698E-3</v>
      </c>
      <c r="F54" s="54">
        <v>605</v>
      </c>
      <c r="G54" s="42">
        <f t="shared" si="0"/>
        <v>5.6379976814316976E-4</v>
      </c>
    </row>
    <row r="55" spans="3:7" s="11" customFormat="1" x14ac:dyDescent="0.2">
      <c r="C55" s="22" t="s">
        <v>33</v>
      </c>
      <c r="D55" s="56">
        <v>14740</v>
      </c>
      <c r="E55" s="57">
        <f t="shared" si="1"/>
        <v>2.9143543617643035E-3</v>
      </c>
      <c r="F55" s="56">
        <v>4255</v>
      </c>
      <c r="G55" s="45">
        <f t="shared" si="0"/>
        <v>3.9652363858664252E-3</v>
      </c>
    </row>
    <row r="56" spans="3:7" s="11" customFormat="1" x14ac:dyDescent="0.2">
      <c r="C56" s="58" t="s">
        <v>34</v>
      </c>
      <c r="D56" s="59">
        <v>13466</v>
      </c>
      <c r="E56" s="60">
        <f t="shared" si="1"/>
        <v>2.6624624040378635E-3</v>
      </c>
      <c r="F56" s="59">
        <v>4278</v>
      </c>
      <c r="G56" s="61">
        <f t="shared" si="0"/>
        <v>3.9866700960602981E-3</v>
      </c>
    </row>
    <row r="57" spans="3:7" s="11" customFormat="1" x14ac:dyDescent="0.2">
      <c r="C57" s="19" t="s">
        <v>35</v>
      </c>
      <c r="D57" s="54">
        <v>2027567</v>
      </c>
      <c r="E57" s="55">
        <f t="shared" si="1"/>
        <v>0.40088525985205992</v>
      </c>
      <c r="F57" s="54">
        <v>252487</v>
      </c>
      <c r="G57" s="42">
        <f t="shared" si="0"/>
        <v>0.23529274720523058</v>
      </c>
    </row>
    <row r="58" spans="3:7" s="11" customFormat="1" x14ac:dyDescent="0.2">
      <c r="C58" s="19" t="s">
        <v>36</v>
      </c>
      <c r="D58" s="54">
        <v>123553</v>
      </c>
      <c r="E58" s="55">
        <f t="shared" si="1"/>
        <v>2.4428576964658413E-2</v>
      </c>
      <c r="F58" s="54">
        <v>51919</v>
      </c>
      <c r="G58" s="42">
        <f t="shared" si="0"/>
        <v>4.8383339111116079E-2</v>
      </c>
    </row>
    <row r="59" spans="3:7" s="11" customFormat="1" x14ac:dyDescent="0.2">
      <c r="C59" s="19" t="s">
        <v>37</v>
      </c>
      <c r="D59" s="54">
        <v>5737</v>
      </c>
      <c r="E59" s="55">
        <f t="shared" si="1"/>
        <v>1.1343046793379789E-3</v>
      </c>
      <c r="F59" s="54">
        <v>10</v>
      </c>
      <c r="G59" s="42">
        <f t="shared" si="0"/>
        <v>9.3190044321185076E-6</v>
      </c>
    </row>
    <row r="60" spans="3:7" s="11" customFormat="1" x14ac:dyDescent="0.2">
      <c r="C60" s="19" t="s">
        <v>57</v>
      </c>
      <c r="D60" s="54">
        <v>182440</v>
      </c>
      <c r="E60" s="55">
        <f t="shared" si="1"/>
        <v>3.6071561042081382E-2</v>
      </c>
      <c r="F60" s="54">
        <v>64606</v>
      </c>
      <c r="G60" s="42">
        <f t="shared" si="0"/>
        <v>6.0206360034144833E-2</v>
      </c>
    </row>
    <row r="61" spans="3:7" s="11" customFormat="1" x14ac:dyDescent="0.2">
      <c r="C61" s="19" t="s">
        <v>58</v>
      </c>
      <c r="D61" s="54">
        <v>46300</v>
      </c>
      <c r="E61" s="55">
        <f t="shared" si="1"/>
        <v>9.1543152611728122E-3</v>
      </c>
      <c r="F61" s="54">
        <v>19659</v>
      </c>
      <c r="G61" s="42">
        <f t="shared" si="0"/>
        <v>1.8320230813101773E-2</v>
      </c>
    </row>
    <row r="62" spans="3:7" s="11" customFormat="1" x14ac:dyDescent="0.2">
      <c r="C62" s="19" t="s">
        <v>59</v>
      </c>
      <c r="D62" s="54">
        <v>151400</v>
      </c>
      <c r="E62" s="55">
        <f t="shared" si="1"/>
        <v>2.9934413186642847E-2</v>
      </c>
      <c r="F62" s="54">
        <v>52406</v>
      </c>
      <c r="G62" s="42">
        <f t="shared" si="0"/>
        <v>4.8837174626960252E-2</v>
      </c>
    </row>
    <row r="63" spans="3:7" s="11" customFormat="1" x14ac:dyDescent="0.2">
      <c r="C63" s="19" t="s">
        <v>60</v>
      </c>
      <c r="D63" s="54">
        <v>143</v>
      </c>
      <c r="E63" s="55">
        <f t="shared" si="1"/>
        <v>2.8273587091743244E-5</v>
      </c>
      <c r="F63" s="54">
        <v>84</v>
      </c>
      <c r="G63" s="42">
        <f t="shared" si="0"/>
        <v>7.8279637229795461E-5</v>
      </c>
    </row>
    <row r="64" spans="3:7" s="11" customFormat="1" x14ac:dyDescent="0.2">
      <c r="C64" s="19" t="s">
        <v>61</v>
      </c>
      <c r="D64" s="54">
        <v>1971</v>
      </c>
      <c r="E64" s="55">
        <f t="shared" si="1"/>
        <v>3.8970098012465688E-4</v>
      </c>
      <c r="F64" s="54">
        <v>644</v>
      </c>
      <c r="G64" s="42">
        <f t="shared" si="0"/>
        <v>6.0014388542843188E-4</v>
      </c>
    </row>
    <row r="65" spans="3:7" s="11" customFormat="1" x14ac:dyDescent="0.2">
      <c r="C65" s="19" t="s">
        <v>62</v>
      </c>
      <c r="D65" s="54">
        <v>6193</v>
      </c>
      <c r="E65" s="55">
        <f t="shared" si="1"/>
        <v>1.2244638102039574E-3</v>
      </c>
      <c r="F65" s="54">
        <v>3</v>
      </c>
      <c r="G65" s="42">
        <f t="shared" si="0"/>
        <v>2.7957013296355524E-6</v>
      </c>
    </row>
    <row r="66" spans="3:7" s="11" customFormat="1" x14ac:dyDescent="0.2">
      <c r="C66" s="19" t="s">
        <v>38</v>
      </c>
      <c r="D66" s="54">
        <v>80581</v>
      </c>
      <c r="E66" s="55">
        <f t="shared" si="1"/>
        <v>1.5932265184893442E-2</v>
      </c>
      <c r="F66" s="54">
        <v>32103</v>
      </c>
      <c r="G66" s="42">
        <f t="shared" si="0"/>
        <v>2.9916799928430046E-2</v>
      </c>
    </row>
    <row r="67" spans="3:7" s="11" customFormat="1" x14ac:dyDescent="0.2">
      <c r="C67" s="22" t="s">
        <v>39</v>
      </c>
      <c r="D67" s="56">
        <v>46494</v>
      </c>
      <c r="E67" s="57">
        <f t="shared" si="1"/>
        <v>9.1926724352693022E-3</v>
      </c>
      <c r="F67" s="56">
        <v>15765</v>
      </c>
      <c r="G67" s="45">
        <f t="shared" si="0"/>
        <v>1.4691410487234827E-2</v>
      </c>
    </row>
    <row r="68" spans="3:7" s="11" customFormat="1" ht="17.25" customHeight="1" x14ac:dyDescent="0.2">
      <c r="C68" s="114" t="s">
        <v>40</v>
      </c>
      <c r="D68" s="114"/>
      <c r="E68" s="114"/>
      <c r="F68" s="114"/>
      <c r="G68" s="114"/>
    </row>
    <row r="69" spans="3:7" s="11" customFormat="1" x14ac:dyDescent="0.2"/>
  </sheetData>
  <mergeCells count="8">
    <mergeCell ref="C68:G68"/>
    <mergeCell ref="C8:G8"/>
    <mergeCell ref="C9:G9"/>
    <mergeCell ref="C10:G10"/>
    <mergeCell ref="C11:G11"/>
    <mergeCell ref="C13:C14"/>
    <mergeCell ref="D13:E13"/>
    <mergeCell ref="F13:G13"/>
  </mergeCells>
  <printOptions horizontalCentered="1"/>
  <pageMargins left="0.94488188976377963" right="0.94488188976377963" top="0.74803149606299213" bottom="0.74803149606299213" header="0.31496062992125984" footer="0.31496062992125984"/>
  <pageSetup scale="85" orientation="portrait" r:id="rId1"/>
  <rowBreaks count="2" manualBreakCount="2">
    <brk id="55" max="6" man="1"/>
    <brk id="69" min="1" max="8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C1:J70"/>
  <sheetViews>
    <sheetView showGridLines="0" view="pageBreakPreview" zoomScaleNormal="70" zoomScaleSheetLayoutView="100" workbookViewId="0">
      <pane xSplit="2" ySplit="15" topLeftCell="C16" activePane="bottomRight" state="frozen"/>
      <selection pane="topRight" activeCell="B1" sqref="B1"/>
      <selection pane="bottomLeft" activeCell="A16" sqref="A16"/>
      <selection pane="bottomRight" activeCell="I3" sqref="I3"/>
    </sheetView>
  </sheetViews>
  <sheetFormatPr baseColWidth="10" defaultRowHeight="15" x14ac:dyDescent="0.25"/>
  <cols>
    <col min="1" max="1" width="1.28515625" customWidth="1"/>
    <col min="2" max="2" width="0.5703125" customWidth="1"/>
    <col min="3" max="3" width="40.28515625" customWidth="1"/>
    <col min="6" max="6" width="17.140625" customWidth="1"/>
  </cols>
  <sheetData>
    <row r="1" spans="3:10" ht="4.5" customHeight="1" thickBot="1" x14ac:dyDescent="0.3"/>
    <row r="2" spans="3:10" x14ac:dyDescent="0.25">
      <c r="C2" s="1"/>
      <c r="D2" s="2"/>
      <c r="E2" s="2"/>
      <c r="F2" s="2"/>
      <c r="G2" s="3"/>
      <c r="H2" s="4"/>
    </row>
    <row r="3" spans="3:10" x14ac:dyDescent="0.25">
      <c r="C3" s="5"/>
      <c r="D3" s="6"/>
      <c r="E3" s="6"/>
      <c r="F3" s="6"/>
      <c r="G3" s="7"/>
    </row>
    <row r="4" spans="3:10" x14ac:dyDescent="0.25">
      <c r="C4" s="5"/>
      <c r="D4" s="6"/>
      <c r="E4" s="6"/>
      <c r="F4" s="6"/>
      <c r="G4" s="7"/>
    </row>
    <row r="5" spans="3:10" x14ac:dyDescent="0.25">
      <c r="C5" s="5"/>
      <c r="D5" s="6"/>
      <c r="E5" s="6"/>
      <c r="F5" s="6"/>
      <c r="G5" s="7"/>
    </row>
    <row r="6" spans="3:10" x14ac:dyDescent="0.25">
      <c r="C6" s="5"/>
      <c r="D6" s="6"/>
      <c r="E6" s="6"/>
      <c r="F6" s="6"/>
      <c r="G6" s="7"/>
    </row>
    <row r="7" spans="3:10" ht="5.25" customHeight="1" x14ac:dyDescent="0.25">
      <c r="C7" s="8"/>
      <c r="D7" s="9"/>
      <c r="E7" s="9"/>
      <c r="F7" s="9"/>
      <c r="G7" s="10"/>
    </row>
    <row r="8" spans="3:10" ht="15.75" x14ac:dyDescent="0.25">
      <c r="C8" s="115" t="s">
        <v>0</v>
      </c>
      <c r="D8" s="116"/>
      <c r="E8" s="116"/>
      <c r="F8" s="116"/>
      <c r="G8" s="117"/>
    </row>
    <row r="9" spans="3:10" s="11" customFormat="1" ht="15.75" x14ac:dyDescent="0.25">
      <c r="C9" s="115" t="s">
        <v>1</v>
      </c>
      <c r="D9" s="116"/>
      <c r="E9" s="116"/>
      <c r="F9" s="116"/>
      <c r="G9" s="117"/>
    </row>
    <row r="10" spans="3:10" s="11" customFormat="1" ht="15.75" x14ac:dyDescent="0.25">
      <c r="C10" s="115" t="s">
        <v>2</v>
      </c>
      <c r="D10" s="116"/>
      <c r="E10" s="116"/>
      <c r="F10" s="116"/>
      <c r="G10" s="117"/>
    </row>
    <row r="11" spans="3:10" s="11" customFormat="1" ht="15.75" x14ac:dyDescent="0.25">
      <c r="C11" s="115" t="s">
        <v>83</v>
      </c>
      <c r="D11" s="116"/>
      <c r="E11" s="116"/>
      <c r="F11" s="116"/>
      <c r="G11" s="117"/>
    </row>
    <row r="12" spans="3:10" s="11" customFormat="1" ht="5.25" customHeight="1" x14ac:dyDescent="0.2">
      <c r="C12" s="8"/>
      <c r="D12" s="9"/>
      <c r="E12" s="9"/>
      <c r="F12" s="9"/>
      <c r="G12" s="10"/>
    </row>
    <row r="13" spans="3:10" s="11" customFormat="1" ht="31.5" customHeight="1" x14ac:dyDescent="0.2">
      <c r="C13" s="118" t="s">
        <v>3</v>
      </c>
      <c r="D13" s="120" t="s">
        <v>4</v>
      </c>
      <c r="E13" s="120"/>
      <c r="F13" s="120" t="s">
        <v>5</v>
      </c>
      <c r="G13" s="121"/>
      <c r="J13" s="12"/>
    </row>
    <row r="14" spans="3:10" s="11" customFormat="1" ht="15.75" x14ac:dyDescent="0.2">
      <c r="C14" s="119"/>
      <c r="D14" s="13" t="s">
        <v>6</v>
      </c>
      <c r="E14" s="13" t="s">
        <v>7</v>
      </c>
      <c r="F14" s="13" t="s">
        <v>6</v>
      </c>
      <c r="G14" s="14" t="s">
        <v>7</v>
      </c>
    </row>
    <row r="15" spans="3:10" s="11" customFormat="1" x14ac:dyDescent="0.2">
      <c r="C15" s="36" t="s">
        <v>8</v>
      </c>
      <c r="D15" s="37">
        <f>SUM(D16:D68)</f>
        <v>5137989</v>
      </c>
      <c r="E15" s="38">
        <f>SUM(E16:E68)</f>
        <v>1</v>
      </c>
      <c r="F15" s="37">
        <f>SUM(F16:F68)</f>
        <v>1073079</v>
      </c>
      <c r="G15" s="62">
        <f>SUM(G16:G68)</f>
        <v>1</v>
      </c>
    </row>
    <row r="16" spans="3:10" s="11" customFormat="1" x14ac:dyDescent="0.2">
      <c r="C16" s="19" t="s">
        <v>9</v>
      </c>
      <c r="D16" s="54">
        <v>15153</v>
      </c>
      <c r="E16" s="55">
        <f>D16/$D$15</f>
        <v>2.9492083381260645E-3</v>
      </c>
      <c r="F16" s="54">
        <v>8524</v>
      </c>
      <c r="G16" s="42">
        <f t="shared" ref="G16:G68" si="0">F16/$F$15</f>
        <v>7.9434971702922151E-3</v>
      </c>
    </row>
    <row r="17" spans="3:7" s="11" customFormat="1" x14ac:dyDescent="0.2">
      <c r="C17" s="19" t="s">
        <v>10</v>
      </c>
      <c r="D17" s="54">
        <v>7452</v>
      </c>
      <c r="E17" s="55">
        <f>D17/$D$15</f>
        <v>1.4503728988131349E-3</v>
      </c>
      <c r="F17" s="54">
        <v>2511</v>
      </c>
      <c r="G17" s="42">
        <f t="shared" si="0"/>
        <v>2.3399954709765079E-3</v>
      </c>
    </row>
    <row r="18" spans="3:7" s="11" customFormat="1" x14ac:dyDescent="0.2">
      <c r="C18" s="19" t="s">
        <v>42</v>
      </c>
      <c r="D18" s="54">
        <v>75</v>
      </c>
      <c r="E18" s="55">
        <f>D18/$D$15</f>
        <v>1.4597150752950229E-5</v>
      </c>
      <c r="F18" s="54">
        <v>50</v>
      </c>
      <c r="G18" s="42">
        <f t="shared" si="0"/>
        <v>4.6594891895191316E-5</v>
      </c>
    </row>
    <row r="19" spans="3:7" s="11" customFormat="1" x14ac:dyDescent="0.2">
      <c r="C19" s="19" t="s">
        <v>11</v>
      </c>
      <c r="D19" s="54">
        <v>59811</v>
      </c>
      <c r="E19" s="55">
        <f t="shared" ref="E19:E68" si="1">D19/$D$15</f>
        <v>1.1640935782462749E-2</v>
      </c>
      <c r="F19" s="54">
        <v>22553</v>
      </c>
      <c r="G19" s="42">
        <f t="shared" si="0"/>
        <v>2.1017091938244994E-2</v>
      </c>
    </row>
    <row r="20" spans="3:7" s="11" customFormat="1" x14ac:dyDescent="0.2">
      <c r="C20" s="19" t="s">
        <v>43</v>
      </c>
      <c r="D20" s="54">
        <v>470</v>
      </c>
      <c r="E20" s="55">
        <f t="shared" si="1"/>
        <v>9.1475478051821437E-5</v>
      </c>
      <c r="F20" s="54">
        <v>195</v>
      </c>
      <c r="G20" s="42">
        <f t="shared" si="0"/>
        <v>1.8172007839124612E-4</v>
      </c>
    </row>
    <row r="21" spans="3:7" s="11" customFormat="1" x14ac:dyDescent="0.2">
      <c r="C21" s="19" t="s">
        <v>44</v>
      </c>
      <c r="D21" s="54">
        <v>8985</v>
      </c>
      <c r="E21" s="55">
        <f t="shared" si="1"/>
        <v>1.7487386602034376E-3</v>
      </c>
      <c r="F21" s="54">
        <v>3441</v>
      </c>
      <c r="G21" s="42">
        <f t="shared" si="0"/>
        <v>3.2066604602270662E-3</v>
      </c>
    </row>
    <row r="22" spans="3:7" s="11" customFormat="1" x14ac:dyDescent="0.2">
      <c r="C22" s="19" t="s">
        <v>12</v>
      </c>
      <c r="D22" s="54">
        <v>25164</v>
      </c>
      <c r="E22" s="55">
        <f t="shared" si="1"/>
        <v>4.897636020629861E-3</v>
      </c>
      <c r="F22" s="54">
        <v>8912</v>
      </c>
      <c r="G22" s="42">
        <f t="shared" si="0"/>
        <v>8.3050735313989002E-3</v>
      </c>
    </row>
    <row r="23" spans="3:7" s="11" customFormat="1" x14ac:dyDescent="0.2">
      <c r="C23" s="19" t="s">
        <v>45</v>
      </c>
      <c r="D23" s="54">
        <v>104</v>
      </c>
      <c r="E23" s="55">
        <f t="shared" si="1"/>
        <v>2.0241382377424318E-5</v>
      </c>
      <c r="F23" s="54">
        <v>73</v>
      </c>
      <c r="G23" s="42">
        <f t="shared" si="0"/>
        <v>6.8028542166979314E-5</v>
      </c>
    </row>
    <row r="24" spans="3:7" s="11" customFormat="1" x14ac:dyDescent="0.2">
      <c r="C24" s="19" t="s">
        <v>13</v>
      </c>
      <c r="D24" s="54">
        <v>1983</v>
      </c>
      <c r="E24" s="55">
        <f t="shared" si="1"/>
        <v>3.8594866590800408E-4</v>
      </c>
      <c r="F24" s="54">
        <v>723</v>
      </c>
      <c r="G24" s="42">
        <f t="shared" si="0"/>
        <v>6.7376213680446636E-4</v>
      </c>
    </row>
    <row r="25" spans="3:7" s="11" customFormat="1" x14ac:dyDescent="0.2">
      <c r="C25" s="19" t="s">
        <v>14</v>
      </c>
      <c r="D25" s="54">
        <v>996323</v>
      </c>
      <c r="E25" s="55">
        <f t="shared" si="1"/>
        <v>0.19391302706175509</v>
      </c>
      <c r="F25" s="54">
        <v>173075</v>
      </c>
      <c r="G25" s="42">
        <f t="shared" si="0"/>
        <v>0.16128821829520473</v>
      </c>
    </row>
    <row r="26" spans="3:7" s="11" customFormat="1" x14ac:dyDescent="0.2">
      <c r="C26" s="19" t="s">
        <v>15</v>
      </c>
      <c r="D26" s="54">
        <v>222392</v>
      </c>
      <c r="E26" s="55">
        <f t="shared" si="1"/>
        <v>4.3283860670001437E-2</v>
      </c>
      <c r="F26" s="54">
        <v>76738</v>
      </c>
      <c r="G26" s="42">
        <f t="shared" si="0"/>
        <v>7.1511976285063825E-2</v>
      </c>
    </row>
    <row r="27" spans="3:7" s="11" customFormat="1" x14ac:dyDescent="0.2">
      <c r="C27" s="19" t="s">
        <v>16</v>
      </c>
      <c r="D27" s="54">
        <v>8543</v>
      </c>
      <c r="E27" s="55">
        <f t="shared" si="1"/>
        <v>1.6627127850993842E-3</v>
      </c>
      <c r="F27" s="54">
        <v>1448</v>
      </c>
      <c r="G27" s="42">
        <f t="shared" si="0"/>
        <v>1.3493880692847405E-3</v>
      </c>
    </row>
    <row r="28" spans="3:7" s="11" customFormat="1" x14ac:dyDescent="0.2">
      <c r="C28" s="19" t="s">
        <v>46</v>
      </c>
      <c r="D28" s="54">
        <v>277</v>
      </c>
      <c r="E28" s="55">
        <f t="shared" si="1"/>
        <v>5.3912143447562851E-5</v>
      </c>
      <c r="F28" s="54">
        <v>22</v>
      </c>
      <c r="G28" s="42">
        <f t="shared" si="0"/>
        <v>2.0501752433884177E-5</v>
      </c>
    </row>
    <row r="29" spans="3:7" s="11" customFormat="1" x14ac:dyDescent="0.2">
      <c r="C29" s="19" t="s">
        <v>17</v>
      </c>
      <c r="D29" s="54">
        <v>28579</v>
      </c>
      <c r="E29" s="55">
        <f t="shared" si="1"/>
        <v>5.5622929515808618E-3</v>
      </c>
      <c r="F29" s="54">
        <v>11885</v>
      </c>
      <c r="G29" s="42">
        <f t="shared" si="0"/>
        <v>1.1075605803486975E-2</v>
      </c>
    </row>
    <row r="30" spans="3:7" s="11" customFormat="1" x14ac:dyDescent="0.2">
      <c r="C30" s="19" t="s">
        <v>47</v>
      </c>
      <c r="D30" s="54">
        <v>58906</v>
      </c>
      <c r="E30" s="55">
        <f t="shared" si="1"/>
        <v>1.1464796830043816E-2</v>
      </c>
      <c r="F30" s="54">
        <v>2419</v>
      </c>
      <c r="G30" s="42">
        <f t="shared" si="0"/>
        <v>2.254260869889356E-3</v>
      </c>
    </row>
    <row r="31" spans="3:7" s="11" customFormat="1" x14ac:dyDescent="0.2">
      <c r="C31" s="19" t="s">
        <v>18</v>
      </c>
      <c r="D31" s="54">
        <v>8761</v>
      </c>
      <c r="E31" s="55">
        <f t="shared" si="1"/>
        <v>1.7051418366212929E-3</v>
      </c>
      <c r="F31" s="54">
        <v>2872</v>
      </c>
      <c r="G31" s="42">
        <f t="shared" si="0"/>
        <v>2.6764105904597889E-3</v>
      </c>
    </row>
    <row r="32" spans="3:7" s="11" customFormat="1" x14ac:dyDescent="0.2">
      <c r="C32" s="19" t="s">
        <v>48</v>
      </c>
      <c r="D32" s="54">
        <v>109697</v>
      </c>
      <c r="E32" s="55">
        <f t="shared" si="1"/>
        <v>2.1350181948618419E-2</v>
      </c>
      <c r="F32" s="54">
        <v>38442</v>
      </c>
      <c r="G32" s="42">
        <f t="shared" si="0"/>
        <v>3.5824016684698888E-2</v>
      </c>
    </row>
    <row r="33" spans="3:7" s="11" customFormat="1" x14ac:dyDescent="0.2">
      <c r="C33" s="19" t="s">
        <v>19</v>
      </c>
      <c r="D33" s="54">
        <v>35433</v>
      </c>
      <c r="E33" s="55">
        <f t="shared" si="1"/>
        <v>6.8962779017238069E-3</v>
      </c>
      <c r="F33" s="54">
        <v>14900</v>
      </c>
      <c r="G33" s="42">
        <f t="shared" si="0"/>
        <v>1.3885277784767011E-2</v>
      </c>
    </row>
    <row r="34" spans="3:7" s="11" customFormat="1" x14ac:dyDescent="0.2">
      <c r="C34" s="19" t="s">
        <v>49</v>
      </c>
      <c r="D34" s="54">
        <v>1111</v>
      </c>
      <c r="E34" s="55">
        <f t="shared" si="1"/>
        <v>2.162324598203694E-4</v>
      </c>
      <c r="F34" s="54">
        <v>620</v>
      </c>
      <c r="G34" s="42">
        <f t="shared" si="0"/>
        <v>5.7777665950037229E-4</v>
      </c>
    </row>
    <row r="35" spans="3:7" s="11" customFormat="1" x14ac:dyDescent="0.2">
      <c r="C35" s="19" t="s">
        <v>20</v>
      </c>
      <c r="D35" s="54">
        <v>40724</v>
      </c>
      <c r="E35" s="55">
        <f t="shared" si="1"/>
        <v>7.9260582301752692E-3</v>
      </c>
      <c r="F35" s="54">
        <v>11970</v>
      </c>
      <c r="G35" s="42">
        <f t="shared" si="0"/>
        <v>1.1154817119708801E-2</v>
      </c>
    </row>
    <row r="36" spans="3:7" s="11" customFormat="1" x14ac:dyDescent="0.2">
      <c r="C36" s="19" t="s">
        <v>21</v>
      </c>
      <c r="D36" s="54">
        <v>11393</v>
      </c>
      <c r="E36" s="55">
        <f t="shared" si="1"/>
        <v>2.2174045137114931E-3</v>
      </c>
      <c r="F36" s="54">
        <v>3401</v>
      </c>
      <c r="G36" s="42">
        <f t="shared" si="0"/>
        <v>3.169384546710913E-3</v>
      </c>
    </row>
    <row r="37" spans="3:7" s="11" customFormat="1" x14ac:dyDescent="0.2">
      <c r="C37" s="19" t="s">
        <v>22</v>
      </c>
      <c r="D37" s="54">
        <v>11707</v>
      </c>
      <c r="E37" s="55">
        <f t="shared" si="1"/>
        <v>2.2785179181971779E-3</v>
      </c>
      <c r="F37" s="54">
        <v>3666</v>
      </c>
      <c r="G37" s="42">
        <f t="shared" si="0"/>
        <v>3.416337473755427E-3</v>
      </c>
    </row>
    <row r="38" spans="3:7" s="11" customFormat="1" x14ac:dyDescent="0.2">
      <c r="C38" s="19" t="s">
        <v>23</v>
      </c>
      <c r="D38" s="54">
        <v>11811</v>
      </c>
      <c r="E38" s="55">
        <f t="shared" si="1"/>
        <v>2.2987593005746021E-3</v>
      </c>
      <c r="F38" s="54">
        <v>4158</v>
      </c>
      <c r="G38" s="42">
        <f t="shared" si="0"/>
        <v>3.8748312100041096E-3</v>
      </c>
    </row>
    <row r="39" spans="3:7" s="11" customFormat="1" x14ac:dyDescent="0.2">
      <c r="C39" s="19" t="s">
        <v>50</v>
      </c>
      <c r="D39" s="54">
        <v>12310</v>
      </c>
      <c r="E39" s="55">
        <f t="shared" si="1"/>
        <v>2.3958790102508979E-3</v>
      </c>
      <c r="F39" s="54">
        <v>1879</v>
      </c>
      <c r="G39" s="42">
        <f t="shared" si="0"/>
        <v>1.7510360374212897E-3</v>
      </c>
    </row>
    <row r="40" spans="3:7" s="11" customFormat="1" x14ac:dyDescent="0.2">
      <c r="C40" s="19" t="s">
        <v>51</v>
      </c>
      <c r="D40" s="54">
        <v>21032</v>
      </c>
      <c r="E40" s="55">
        <f t="shared" si="1"/>
        <v>4.0934303284806562E-3</v>
      </c>
      <c r="F40" s="54">
        <v>6316</v>
      </c>
      <c r="G40" s="42">
        <f t="shared" si="0"/>
        <v>5.8858667442005666E-3</v>
      </c>
    </row>
    <row r="41" spans="3:7" s="11" customFormat="1" x14ac:dyDescent="0.2">
      <c r="C41" s="19" t="s">
        <v>52</v>
      </c>
      <c r="D41" s="54">
        <v>367</v>
      </c>
      <c r="E41" s="55">
        <f t="shared" si="1"/>
        <v>7.1428724351103127E-5</v>
      </c>
      <c r="F41" s="54">
        <v>192</v>
      </c>
      <c r="G41" s="42">
        <f t="shared" si="0"/>
        <v>1.7892438487753464E-4</v>
      </c>
    </row>
    <row r="42" spans="3:7" s="11" customFormat="1" x14ac:dyDescent="0.2">
      <c r="C42" s="19" t="s">
        <v>24</v>
      </c>
      <c r="D42" s="54">
        <v>147501</v>
      </c>
      <c r="E42" s="55">
        <f t="shared" si="1"/>
        <v>2.8707924442812158E-2</v>
      </c>
      <c r="F42" s="54">
        <v>43714</v>
      </c>
      <c r="G42" s="42">
        <f t="shared" si="0"/>
        <v>4.073698208612786E-2</v>
      </c>
    </row>
    <row r="43" spans="3:7" s="11" customFormat="1" x14ac:dyDescent="0.2">
      <c r="C43" s="19" t="s">
        <v>25</v>
      </c>
      <c r="D43" s="54">
        <v>7167</v>
      </c>
      <c r="E43" s="55">
        <f t="shared" si="1"/>
        <v>1.3949037259519241E-3</v>
      </c>
      <c r="F43" s="54">
        <v>3924</v>
      </c>
      <c r="G43" s="42">
        <f t="shared" si="0"/>
        <v>3.6567671159346143E-3</v>
      </c>
    </row>
    <row r="44" spans="3:7" s="11" customFormat="1" x14ac:dyDescent="0.2">
      <c r="C44" s="19" t="s">
        <v>53</v>
      </c>
      <c r="D44" s="54">
        <v>282</v>
      </c>
      <c r="E44" s="55">
        <f t="shared" si="1"/>
        <v>5.4885286831092868E-5</v>
      </c>
      <c r="F44" s="54">
        <v>18</v>
      </c>
      <c r="G44" s="42">
        <f t="shared" si="0"/>
        <v>1.6774161082268874E-5</v>
      </c>
    </row>
    <row r="45" spans="3:7" s="11" customFormat="1" x14ac:dyDescent="0.2">
      <c r="C45" s="19" t="s">
        <v>26</v>
      </c>
      <c r="D45" s="54">
        <v>20222</v>
      </c>
      <c r="E45" s="55">
        <f t="shared" si="1"/>
        <v>3.9357811003487937E-3</v>
      </c>
      <c r="F45" s="54">
        <v>2194</v>
      </c>
      <c r="G45" s="42">
        <f t="shared" si="0"/>
        <v>2.0445838563609947E-3</v>
      </c>
    </row>
    <row r="46" spans="3:7" s="11" customFormat="1" x14ac:dyDescent="0.2">
      <c r="C46" s="19" t="s">
        <v>27</v>
      </c>
      <c r="D46" s="54">
        <v>14425</v>
      </c>
      <c r="E46" s="55">
        <f t="shared" si="1"/>
        <v>2.8075186614840942E-3</v>
      </c>
      <c r="F46" s="54">
        <v>4652</v>
      </c>
      <c r="G46" s="42">
        <f t="shared" si="0"/>
        <v>4.3351887419285995E-3</v>
      </c>
    </row>
    <row r="47" spans="3:7" s="11" customFormat="1" x14ac:dyDescent="0.2">
      <c r="C47" s="19" t="s">
        <v>54</v>
      </c>
      <c r="D47" s="54">
        <v>532</v>
      </c>
      <c r="E47" s="55">
        <f t="shared" si="1"/>
        <v>1.0354245600759363E-4</v>
      </c>
      <c r="F47" s="54">
        <v>280</v>
      </c>
      <c r="G47" s="42">
        <f t="shared" si="0"/>
        <v>2.6093139461307133E-4</v>
      </c>
    </row>
    <row r="48" spans="3:7" s="11" customFormat="1" x14ac:dyDescent="0.2">
      <c r="C48" s="19" t="s">
        <v>28</v>
      </c>
      <c r="D48" s="54">
        <v>4372</v>
      </c>
      <c r="E48" s="55">
        <f t="shared" si="1"/>
        <v>8.5091657455864541E-4</v>
      </c>
      <c r="F48" s="54">
        <v>1242</v>
      </c>
      <c r="G48" s="42">
        <f t="shared" si="0"/>
        <v>1.1574171146765523E-3</v>
      </c>
    </row>
    <row r="49" spans="3:7" s="11" customFormat="1" x14ac:dyDescent="0.2">
      <c r="C49" s="19" t="s">
        <v>29</v>
      </c>
      <c r="D49" s="54">
        <v>335177</v>
      </c>
      <c r="E49" s="55">
        <f t="shared" si="1"/>
        <v>6.5235055972287986E-2</v>
      </c>
      <c r="F49" s="54">
        <v>99594</v>
      </c>
      <c r="G49" s="42">
        <f t="shared" si="0"/>
        <v>9.2811433268193674E-2</v>
      </c>
    </row>
    <row r="50" spans="3:7" s="11" customFormat="1" x14ac:dyDescent="0.2">
      <c r="C50" s="19" t="s">
        <v>30</v>
      </c>
      <c r="D50" s="54">
        <v>4561</v>
      </c>
      <c r="E50" s="55">
        <f t="shared" si="1"/>
        <v>8.8770139445607996E-4</v>
      </c>
      <c r="F50" s="54">
        <v>1289</v>
      </c>
      <c r="G50" s="42">
        <f t="shared" si="0"/>
        <v>1.2012163130580321E-3</v>
      </c>
    </row>
    <row r="51" spans="3:7" s="11" customFormat="1" x14ac:dyDescent="0.2">
      <c r="C51" s="19" t="s">
        <v>55</v>
      </c>
      <c r="D51" s="54">
        <v>15723</v>
      </c>
      <c r="E51" s="55">
        <f t="shared" si="1"/>
        <v>3.0601466838484862E-3</v>
      </c>
      <c r="F51" s="54">
        <v>5700</v>
      </c>
      <c r="G51" s="42">
        <f t="shared" si="0"/>
        <v>5.3118176760518099E-3</v>
      </c>
    </row>
    <row r="52" spans="3:7" s="11" customFormat="1" x14ac:dyDescent="0.2">
      <c r="C52" s="19" t="s">
        <v>75</v>
      </c>
      <c r="D52" s="54">
        <v>196748</v>
      </c>
      <c r="E52" s="55">
        <f t="shared" si="1"/>
        <v>3.8292802884552689E-2</v>
      </c>
      <c r="F52" s="54">
        <v>10</v>
      </c>
      <c r="G52" s="42">
        <f t="shared" si="0"/>
        <v>9.3189783790382635E-6</v>
      </c>
    </row>
    <row r="53" spans="3:7" s="11" customFormat="1" x14ac:dyDescent="0.2">
      <c r="C53" s="19" t="s">
        <v>56</v>
      </c>
      <c r="D53" s="54">
        <v>2424</v>
      </c>
      <c r="E53" s="55">
        <f t="shared" si="1"/>
        <v>4.7177991233535144E-4</v>
      </c>
      <c r="F53" s="54">
        <v>4</v>
      </c>
      <c r="G53" s="42">
        <f t="shared" si="0"/>
        <v>3.7275913516153052E-6</v>
      </c>
    </row>
    <row r="54" spans="3:7" s="11" customFormat="1" x14ac:dyDescent="0.2">
      <c r="C54" s="19" t="s">
        <v>31</v>
      </c>
      <c r="D54" s="54">
        <v>27307</v>
      </c>
      <c r="E54" s="55">
        <f t="shared" si="1"/>
        <v>5.3147252748108262E-3</v>
      </c>
      <c r="F54" s="54">
        <v>10651</v>
      </c>
      <c r="G54" s="42">
        <f t="shared" si="0"/>
        <v>9.9256438715136543E-3</v>
      </c>
    </row>
    <row r="55" spans="3:7" s="11" customFormat="1" x14ac:dyDescent="0.2">
      <c r="C55" s="19" t="s">
        <v>32</v>
      </c>
      <c r="D55" s="54">
        <v>5281</v>
      </c>
      <c r="E55" s="55">
        <f t="shared" si="1"/>
        <v>1.0278340416844023E-3</v>
      </c>
      <c r="F55" s="54">
        <v>605</v>
      </c>
      <c r="G55" s="42">
        <f t="shared" si="0"/>
        <v>5.6379819193181485E-4</v>
      </c>
    </row>
    <row r="56" spans="3:7" s="11" customFormat="1" x14ac:dyDescent="0.2">
      <c r="C56" s="22" t="s">
        <v>33</v>
      </c>
      <c r="D56" s="56">
        <v>14278</v>
      </c>
      <c r="E56" s="57">
        <f t="shared" si="1"/>
        <v>2.7789082460083119E-3</v>
      </c>
      <c r="F56" s="56">
        <v>4255</v>
      </c>
      <c r="G56" s="45">
        <f t="shared" si="0"/>
        <v>3.9652253002807804E-3</v>
      </c>
    </row>
    <row r="57" spans="3:7" s="11" customFormat="1" x14ac:dyDescent="0.2">
      <c r="C57" s="58" t="s">
        <v>34</v>
      </c>
      <c r="D57" s="59">
        <v>13104</v>
      </c>
      <c r="E57" s="60">
        <f t="shared" si="1"/>
        <v>2.5504141795554642E-3</v>
      </c>
      <c r="F57" s="59">
        <v>4278</v>
      </c>
      <c r="G57" s="61">
        <f t="shared" si="0"/>
        <v>3.9866589505525686E-3</v>
      </c>
    </row>
    <row r="58" spans="3:7" s="11" customFormat="1" x14ac:dyDescent="0.2">
      <c r="C58" s="19" t="s">
        <v>35</v>
      </c>
      <c r="D58" s="54">
        <v>1995376</v>
      </c>
      <c r="E58" s="55">
        <f t="shared" si="1"/>
        <v>0.3883573904109176</v>
      </c>
      <c r="F58" s="54">
        <v>252487</v>
      </c>
      <c r="G58" s="42">
        <f t="shared" si="0"/>
        <v>0.23529208939882337</v>
      </c>
    </row>
    <row r="59" spans="3:7" s="11" customFormat="1" x14ac:dyDescent="0.2">
      <c r="C59" s="19" t="s">
        <v>36</v>
      </c>
      <c r="D59" s="54">
        <v>121602</v>
      </c>
      <c r="E59" s="55">
        <f t="shared" si="1"/>
        <v>2.3667236344803385E-2</v>
      </c>
      <c r="F59" s="54">
        <v>51919</v>
      </c>
      <c r="G59" s="42">
        <f t="shared" si="0"/>
        <v>4.8383203846128757E-2</v>
      </c>
    </row>
    <row r="60" spans="3:7" s="11" customFormat="1" x14ac:dyDescent="0.2">
      <c r="C60" s="19" t="s">
        <v>37</v>
      </c>
      <c r="D60" s="54">
        <v>5447</v>
      </c>
      <c r="E60" s="55">
        <f t="shared" si="1"/>
        <v>1.0601424020175987E-3</v>
      </c>
      <c r="F60" s="54">
        <v>10</v>
      </c>
      <c r="G60" s="42">
        <f t="shared" si="0"/>
        <v>9.3189783790382635E-6</v>
      </c>
    </row>
    <row r="61" spans="3:7" s="11" customFormat="1" x14ac:dyDescent="0.2">
      <c r="C61" s="19" t="s">
        <v>57</v>
      </c>
      <c r="D61" s="54">
        <v>179033</v>
      </c>
      <c r="E61" s="55">
        <f t="shared" si="1"/>
        <v>3.4844955876705851E-2</v>
      </c>
      <c r="F61" s="54">
        <v>64605</v>
      </c>
      <c r="G61" s="42">
        <f t="shared" si="0"/>
        <v>6.0205259817776698E-2</v>
      </c>
    </row>
    <row r="62" spans="3:7" s="11" customFormat="1" x14ac:dyDescent="0.2">
      <c r="C62" s="19" t="s">
        <v>58</v>
      </c>
      <c r="D62" s="54">
        <v>45627</v>
      </c>
      <c r="E62" s="55">
        <f t="shared" si="1"/>
        <v>8.8803226320648028E-3</v>
      </c>
      <c r="F62" s="54">
        <v>19659</v>
      </c>
      <c r="G62" s="42">
        <f t="shared" si="0"/>
        <v>1.8320179595351319E-2</v>
      </c>
    </row>
    <row r="63" spans="3:7" s="11" customFormat="1" x14ac:dyDescent="0.2">
      <c r="C63" s="19" t="s">
        <v>59</v>
      </c>
      <c r="D63" s="54">
        <v>149231</v>
      </c>
      <c r="E63" s="55">
        <f t="shared" si="1"/>
        <v>2.9044632053513545E-2</v>
      </c>
      <c r="F63" s="54">
        <v>52406</v>
      </c>
      <c r="G63" s="42">
        <f t="shared" si="0"/>
        <v>4.8837038093187922E-2</v>
      </c>
    </row>
    <row r="64" spans="3:7" s="11" customFormat="1" x14ac:dyDescent="0.2">
      <c r="C64" s="19" t="s">
        <v>60</v>
      </c>
      <c r="D64" s="54">
        <v>143</v>
      </c>
      <c r="E64" s="55">
        <f t="shared" si="1"/>
        <v>2.7831900768958438E-5</v>
      </c>
      <c r="F64" s="54">
        <v>84</v>
      </c>
      <c r="G64" s="42">
        <f t="shared" si="0"/>
        <v>7.8279418383921407E-5</v>
      </c>
    </row>
    <row r="65" spans="3:7" s="11" customFormat="1" x14ac:dyDescent="0.2">
      <c r="C65" s="19" t="s">
        <v>61</v>
      </c>
      <c r="D65" s="54">
        <v>1971</v>
      </c>
      <c r="E65" s="55">
        <f t="shared" si="1"/>
        <v>3.8361312178753203E-4</v>
      </c>
      <c r="F65" s="54">
        <v>644</v>
      </c>
      <c r="G65" s="42">
        <f t="shared" si="0"/>
        <v>6.0014220761006414E-4</v>
      </c>
    </row>
    <row r="66" spans="3:7" s="11" customFormat="1" x14ac:dyDescent="0.2">
      <c r="C66" s="19" t="s">
        <v>62</v>
      </c>
      <c r="D66" s="54">
        <v>6193</v>
      </c>
      <c r="E66" s="55">
        <f t="shared" si="1"/>
        <v>1.2053353948402771E-3</v>
      </c>
      <c r="F66" s="54">
        <v>3</v>
      </c>
      <c r="G66" s="42">
        <f t="shared" si="0"/>
        <v>2.7956935137114787E-6</v>
      </c>
    </row>
    <row r="67" spans="3:7" s="11" customFormat="1" x14ac:dyDescent="0.2">
      <c r="C67" s="19" t="s">
        <v>38</v>
      </c>
      <c r="D67" s="54">
        <v>79985</v>
      </c>
      <c r="E67" s="55">
        <f t="shared" si="1"/>
        <v>1.5567374706329655E-2</v>
      </c>
      <c r="F67" s="54">
        <v>32103</v>
      </c>
      <c r="G67" s="42">
        <f t="shared" si="0"/>
        <v>2.9916716290226537E-2</v>
      </c>
    </row>
    <row r="68" spans="3:7" s="11" customFormat="1" x14ac:dyDescent="0.2">
      <c r="C68" s="22" t="s">
        <v>39</v>
      </c>
      <c r="D68" s="56">
        <v>45714</v>
      </c>
      <c r="E68" s="57">
        <f t="shared" si="1"/>
        <v>8.8972553269382245E-3</v>
      </c>
      <c r="F68" s="56">
        <v>15764</v>
      </c>
      <c r="G68" s="45">
        <f t="shared" si="0"/>
        <v>1.4690437516715917E-2</v>
      </c>
    </row>
    <row r="69" spans="3:7" s="11" customFormat="1" ht="17.25" customHeight="1" x14ac:dyDescent="0.2">
      <c r="C69" s="114" t="s">
        <v>40</v>
      </c>
      <c r="D69" s="114"/>
      <c r="E69" s="114"/>
      <c r="F69" s="114"/>
      <c r="G69" s="114"/>
    </row>
    <row r="70" spans="3:7" s="11" customFormat="1" x14ac:dyDescent="0.2"/>
  </sheetData>
  <mergeCells count="8">
    <mergeCell ref="C69:G69"/>
    <mergeCell ref="C8:G8"/>
    <mergeCell ref="C9:G9"/>
    <mergeCell ref="C10:G10"/>
    <mergeCell ref="C11:G11"/>
    <mergeCell ref="C13:C14"/>
    <mergeCell ref="D13:E13"/>
    <mergeCell ref="F13:G13"/>
  </mergeCells>
  <printOptions horizontalCentered="1"/>
  <pageMargins left="0.94488188976377963" right="0.94488188976377963" top="0.74803149606299213" bottom="0.74803149606299213" header="0.31496062992125984" footer="0.31496062992125984"/>
  <pageSetup scale="82" orientation="portrait" r:id="rId1"/>
  <rowBreaks count="2" manualBreakCount="2">
    <brk id="56" max="6" man="1"/>
    <brk id="70" min="1" max="8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4"/>
  <dimension ref="C1:M69"/>
  <sheetViews>
    <sheetView showGridLines="0" view="pageBreakPreview" zoomScaleNormal="70" zoomScaleSheetLayoutView="100" workbookViewId="0">
      <pane xSplit="2" ySplit="15" topLeftCell="C16" activePane="bottomRight" state="frozen"/>
      <selection pane="topRight" activeCell="B1" sqref="B1"/>
      <selection pane="bottomLeft" activeCell="A16" sqref="A16"/>
      <selection pane="bottomRight" activeCell="C13" sqref="C13:C14"/>
    </sheetView>
  </sheetViews>
  <sheetFormatPr baseColWidth="10" defaultRowHeight="15" x14ac:dyDescent="0.25"/>
  <cols>
    <col min="1" max="1" width="1.28515625" customWidth="1"/>
    <col min="2" max="2" width="0.5703125" customWidth="1"/>
    <col min="3" max="3" width="40.28515625" customWidth="1"/>
    <col min="6" max="6" width="17.140625" customWidth="1"/>
  </cols>
  <sheetData>
    <row r="1" spans="3:13" ht="4.5" customHeight="1" thickBot="1" x14ac:dyDescent="0.3"/>
    <row r="2" spans="3:13" x14ac:dyDescent="0.25">
      <c r="C2" s="1"/>
      <c r="D2" s="2"/>
      <c r="E2" s="2"/>
      <c r="F2" s="2"/>
      <c r="G2" s="3"/>
      <c r="H2" s="4"/>
    </row>
    <row r="3" spans="3:13" x14ac:dyDescent="0.25">
      <c r="C3" s="5"/>
      <c r="D3" s="6"/>
      <c r="E3" s="6"/>
      <c r="F3" s="6"/>
      <c r="G3" s="7"/>
    </row>
    <row r="4" spans="3:13" x14ac:dyDescent="0.25">
      <c r="C4" s="5"/>
      <c r="D4" s="6"/>
      <c r="E4" s="6"/>
      <c r="F4" s="6"/>
      <c r="G4" s="7"/>
    </row>
    <row r="5" spans="3:13" x14ac:dyDescent="0.25">
      <c r="C5" s="5"/>
      <c r="D5" s="6"/>
      <c r="E5" s="6"/>
      <c r="F5" s="6"/>
      <c r="G5" s="7"/>
    </row>
    <row r="6" spans="3:13" x14ac:dyDescent="0.25">
      <c r="C6" s="5"/>
      <c r="D6" s="6"/>
      <c r="E6" s="6"/>
      <c r="F6" s="6"/>
      <c r="G6" s="7"/>
    </row>
    <row r="7" spans="3:13" ht="5.25" customHeight="1" x14ac:dyDescent="0.25">
      <c r="C7" s="8"/>
      <c r="D7" s="9"/>
      <c r="E7" s="9"/>
      <c r="F7" s="9"/>
      <c r="G7" s="10"/>
    </row>
    <row r="8" spans="3:13" ht="15.75" x14ac:dyDescent="0.25">
      <c r="C8" s="115" t="s">
        <v>0</v>
      </c>
      <c r="D8" s="116"/>
      <c r="E8" s="116"/>
      <c r="F8" s="116"/>
      <c r="G8" s="117"/>
    </row>
    <row r="9" spans="3:13" s="11" customFormat="1" ht="15.75" x14ac:dyDescent="0.25">
      <c r="C9" s="115" t="s">
        <v>1</v>
      </c>
      <c r="D9" s="116"/>
      <c r="E9" s="116"/>
      <c r="F9" s="116"/>
      <c r="G9" s="117"/>
    </row>
    <row r="10" spans="3:13" s="11" customFormat="1" ht="15.75" x14ac:dyDescent="0.25">
      <c r="C10" s="115" t="s">
        <v>2</v>
      </c>
      <c r="D10" s="116"/>
      <c r="E10" s="116"/>
      <c r="F10" s="116"/>
      <c r="G10" s="117"/>
    </row>
    <row r="11" spans="3:13" s="11" customFormat="1" ht="15.75" x14ac:dyDescent="0.25">
      <c r="C11" s="115" t="s">
        <v>84</v>
      </c>
      <c r="D11" s="116"/>
      <c r="E11" s="116"/>
      <c r="F11" s="116"/>
      <c r="G11" s="117"/>
    </row>
    <row r="12" spans="3:13" s="11" customFormat="1" ht="5.25" customHeight="1" x14ac:dyDescent="0.2">
      <c r="C12" s="8"/>
      <c r="D12" s="9"/>
      <c r="E12" s="9"/>
      <c r="F12" s="9"/>
      <c r="G12" s="10"/>
    </row>
    <row r="13" spans="3:13" s="11" customFormat="1" ht="31.5" customHeight="1" x14ac:dyDescent="0.2">
      <c r="C13" s="118" t="s">
        <v>3</v>
      </c>
      <c r="D13" s="120" t="s">
        <v>4</v>
      </c>
      <c r="E13" s="120"/>
      <c r="F13" s="120" t="s">
        <v>5</v>
      </c>
      <c r="G13" s="121"/>
      <c r="J13" s="12"/>
    </row>
    <row r="14" spans="3:13" s="11" customFormat="1" ht="15.75" x14ac:dyDescent="0.2">
      <c r="C14" s="119"/>
      <c r="D14" s="13" t="s">
        <v>6</v>
      </c>
      <c r="E14" s="13" t="s">
        <v>7</v>
      </c>
      <c r="F14" s="13" t="s">
        <v>6</v>
      </c>
      <c r="G14" s="14" t="s">
        <v>7</v>
      </c>
    </row>
    <row r="15" spans="3:13" s="11" customFormat="1" x14ac:dyDescent="0.2">
      <c r="C15" s="36" t="s">
        <v>8</v>
      </c>
      <c r="D15" s="37">
        <f>SUM(D16:D67)</f>
        <v>5331676</v>
      </c>
      <c r="E15" s="38">
        <f>SUM(E16:E67)</f>
        <v>1</v>
      </c>
      <c r="F15" s="37">
        <f>SUM(F16:F67)</f>
        <v>1073082</v>
      </c>
      <c r="G15" s="62">
        <f>SUM(G16:G67)</f>
        <v>0.99999999999999989</v>
      </c>
      <c r="J15" s="63"/>
      <c r="K15" s="63"/>
      <c r="L15" s="63"/>
      <c r="M15" s="63"/>
    </row>
    <row r="16" spans="3:13" s="11" customFormat="1" x14ac:dyDescent="0.2">
      <c r="C16" s="19" t="s">
        <v>9</v>
      </c>
      <c r="D16" s="54">
        <v>15276</v>
      </c>
      <c r="E16" s="55">
        <f>D16/$D$15</f>
        <v>2.8651403423613888E-3</v>
      </c>
      <c r="F16" s="54">
        <v>8524</v>
      </c>
      <c r="G16" s="42">
        <f t="shared" ref="G16:G67" si="0">F16/$F$15</f>
        <v>7.9434749627707857E-3</v>
      </c>
    </row>
    <row r="17" spans="3:7" s="11" customFormat="1" x14ac:dyDescent="0.2">
      <c r="C17" s="19" t="s">
        <v>10</v>
      </c>
      <c r="D17" s="54">
        <v>8327</v>
      </c>
      <c r="E17" s="55">
        <f>D17/$D$15</f>
        <v>1.5617978286752608E-3</v>
      </c>
      <c r="F17" s="54">
        <v>2511</v>
      </c>
      <c r="G17" s="42">
        <f t="shared" si="0"/>
        <v>2.3399889290846368E-3</v>
      </c>
    </row>
    <row r="18" spans="3:7" s="11" customFormat="1" x14ac:dyDescent="0.2">
      <c r="C18" s="19" t="s">
        <v>42</v>
      </c>
      <c r="D18" s="54">
        <v>75</v>
      </c>
      <c r="E18" s="55">
        <f>D18/$D$15</f>
        <v>1.4066871280250337E-5</v>
      </c>
      <c r="F18" s="54">
        <v>50</v>
      </c>
      <c r="G18" s="42">
        <f t="shared" si="0"/>
        <v>4.6594761630518447E-5</v>
      </c>
    </row>
    <row r="19" spans="3:7" s="11" customFormat="1" x14ac:dyDescent="0.2">
      <c r="C19" s="19" t="s">
        <v>11</v>
      </c>
      <c r="D19" s="54">
        <v>62806</v>
      </c>
      <c r="E19" s="55">
        <f t="shared" ref="E19:E67" si="1">D19/$D$15</f>
        <v>1.177978556836537E-2</v>
      </c>
      <c r="F19" s="54">
        <v>22553</v>
      </c>
      <c r="G19" s="42">
        <f t="shared" si="0"/>
        <v>2.1017033181061653E-2</v>
      </c>
    </row>
    <row r="20" spans="3:7" s="11" customFormat="1" x14ac:dyDescent="0.2">
      <c r="C20" s="19" t="s">
        <v>43</v>
      </c>
      <c r="D20" s="54">
        <v>470</v>
      </c>
      <c r="E20" s="55">
        <f t="shared" si="1"/>
        <v>8.8152393356235448E-5</v>
      </c>
      <c r="F20" s="54">
        <v>195</v>
      </c>
      <c r="G20" s="42">
        <f t="shared" si="0"/>
        <v>1.8171957035902195E-4</v>
      </c>
    </row>
    <row r="21" spans="3:7" s="11" customFormat="1" x14ac:dyDescent="0.2">
      <c r="C21" s="19" t="s">
        <v>44</v>
      </c>
      <c r="D21" s="54">
        <v>10018</v>
      </c>
      <c r="E21" s="55">
        <f t="shared" si="1"/>
        <v>1.8789588864739717E-3</v>
      </c>
      <c r="F21" s="54">
        <v>3441</v>
      </c>
      <c r="G21" s="42">
        <f t="shared" si="0"/>
        <v>3.2066514954122798E-3</v>
      </c>
    </row>
    <row r="22" spans="3:7" s="11" customFormat="1" x14ac:dyDescent="0.2">
      <c r="C22" s="19" t="s">
        <v>12</v>
      </c>
      <c r="D22" s="54">
        <v>28173</v>
      </c>
      <c r="E22" s="55">
        <f t="shared" si="1"/>
        <v>5.2840795277132365E-3</v>
      </c>
      <c r="F22" s="54">
        <v>8912</v>
      </c>
      <c r="G22" s="42">
        <f t="shared" si="0"/>
        <v>8.3050503130236084E-3</v>
      </c>
    </row>
    <row r="23" spans="3:7" s="11" customFormat="1" x14ac:dyDescent="0.2">
      <c r="C23" s="19" t="s">
        <v>45</v>
      </c>
      <c r="D23" s="54">
        <v>104</v>
      </c>
      <c r="E23" s="55">
        <f t="shared" si="1"/>
        <v>1.9506061508613801E-5</v>
      </c>
      <c r="F23" s="54">
        <v>73</v>
      </c>
      <c r="G23" s="42">
        <f t="shared" si="0"/>
        <v>6.8028351980556944E-5</v>
      </c>
    </row>
    <row r="24" spans="3:7" s="11" customFormat="1" x14ac:dyDescent="0.2">
      <c r="C24" s="19" t="s">
        <v>13</v>
      </c>
      <c r="D24" s="54">
        <v>2009</v>
      </c>
      <c r="E24" s="55">
        <f t="shared" si="1"/>
        <v>3.7680459202697237E-4</v>
      </c>
      <c r="F24" s="54">
        <v>723</v>
      </c>
      <c r="G24" s="42">
        <f t="shared" si="0"/>
        <v>6.7376025317729675E-4</v>
      </c>
    </row>
    <row r="25" spans="3:7" s="11" customFormat="1" x14ac:dyDescent="0.2">
      <c r="C25" s="19" t="s">
        <v>14</v>
      </c>
      <c r="D25" s="54">
        <v>1065591</v>
      </c>
      <c r="E25" s="55">
        <f t="shared" si="1"/>
        <v>0.19986041912524316</v>
      </c>
      <c r="F25" s="54">
        <v>173078</v>
      </c>
      <c r="G25" s="42">
        <f t="shared" si="0"/>
        <v>0.16129056306973744</v>
      </c>
    </row>
    <row r="26" spans="3:7" s="11" customFormat="1" x14ac:dyDescent="0.2">
      <c r="C26" s="19" t="s">
        <v>15</v>
      </c>
      <c r="D26" s="54">
        <v>234964</v>
      </c>
      <c r="E26" s="55">
        <f t="shared" si="1"/>
        <v>4.4069444579903208E-2</v>
      </c>
      <c r="F26" s="54">
        <v>76738</v>
      </c>
      <c r="G26" s="42">
        <f t="shared" si="0"/>
        <v>7.1511776360054499E-2</v>
      </c>
    </row>
    <row r="27" spans="3:7" s="11" customFormat="1" x14ac:dyDescent="0.2">
      <c r="C27" s="19" t="s">
        <v>16</v>
      </c>
      <c r="D27" s="54">
        <v>10207</v>
      </c>
      <c r="E27" s="55">
        <f t="shared" si="1"/>
        <v>1.9144074021002027E-3</v>
      </c>
      <c r="F27" s="54">
        <v>1448</v>
      </c>
      <c r="G27" s="42">
        <f t="shared" si="0"/>
        <v>1.3493842968198143E-3</v>
      </c>
    </row>
    <row r="28" spans="3:7" s="11" customFormat="1" x14ac:dyDescent="0.2">
      <c r="C28" s="19" t="s">
        <v>46</v>
      </c>
      <c r="D28" s="54">
        <v>277</v>
      </c>
      <c r="E28" s="55">
        <f t="shared" si="1"/>
        <v>5.1953644595057915E-5</v>
      </c>
      <c r="F28" s="54">
        <v>22</v>
      </c>
      <c r="G28" s="42">
        <f t="shared" si="0"/>
        <v>2.0501695117428118E-5</v>
      </c>
    </row>
    <row r="29" spans="3:7" s="11" customFormat="1" x14ac:dyDescent="0.2">
      <c r="C29" s="19" t="s">
        <v>17</v>
      </c>
      <c r="D29" s="54">
        <v>29681</v>
      </c>
      <c r="E29" s="55">
        <f t="shared" si="1"/>
        <v>5.566917419588137E-3</v>
      </c>
      <c r="F29" s="54">
        <v>11885</v>
      </c>
      <c r="G29" s="42">
        <f t="shared" si="0"/>
        <v>1.1075574839574236E-2</v>
      </c>
    </row>
    <row r="30" spans="3:7" s="11" customFormat="1" x14ac:dyDescent="0.2">
      <c r="C30" s="19" t="s">
        <v>47</v>
      </c>
      <c r="D30" s="54">
        <v>82553</v>
      </c>
      <c r="E30" s="55">
        <f t="shared" si="1"/>
        <v>1.5483498997313416E-2</v>
      </c>
      <c r="F30" s="54">
        <v>2419</v>
      </c>
      <c r="G30" s="42">
        <f t="shared" si="0"/>
        <v>2.2542545676844826E-3</v>
      </c>
    </row>
    <row r="31" spans="3:7" s="11" customFormat="1" x14ac:dyDescent="0.2">
      <c r="C31" s="19" t="s">
        <v>18</v>
      </c>
      <c r="D31" s="54">
        <v>10167</v>
      </c>
      <c r="E31" s="55">
        <f t="shared" si="1"/>
        <v>1.9069050707507358E-3</v>
      </c>
      <c r="F31" s="54">
        <v>2873</v>
      </c>
      <c r="G31" s="42">
        <f t="shared" si="0"/>
        <v>2.6773350032895903E-3</v>
      </c>
    </row>
    <row r="32" spans="3:7" s="11" customFormat="1" x14ac:dyDescent="0.2">
      <c r="C32" s="19" t="s">
        <v>48</v>
      </c>
      <c r="D32" s="54">
        <v>118586</v>
      </c>
      <c r="E32" s="55">
        <f t="shared" si="1"/>
        <v>2.2241786635196888E-2</v>
      </c>
      <c r="F32" s="54">
        <v>38442</v>
      </c>
      <c r="G32" s="42">
        <f t="shared" si="0"/>
        <v>3.5823916532007803E-2</v>
      </c>
    </row>
    <row r="33" spans="3:7" s="11" customFormat="1" x14ac:dyDescent="0.2">
      <c r="C33" s="19" t="s">
        <v>19</v>
      </c>
      <c r="D33" s="54">
        <v>37457</v>
      </c>
      <c r="E33" s="55">
        <f t="shared" si="1"/>
        <v>7.0253706339244923E-3</v>
      </c>
      <c r="F33" s="54">
        <v>14901</v>
      </c>
      <c r="G33" s="42">
        <f t="shared" si="0"/>
        <v>1.3886170861127109E-2</v>
      </c>
    </row>
    <row r="34" spans="3:7" s="11" customFormat="1" x14ac:dyDescent="0.2">
      <c r="C34" s="19" t="s">
        <v>49</v>
      </c>
      <c r="D34" s="54">
        <v>1111</v>
      </c>
      <c r="E34" s="55">
        <f t="shared" si="1"/>
        <v>2.0837725323144166E-4</v>
      </c>
      <c r="F34" s="54">
        <v>620</v>
      </c>
      <c r="G34" s="42">
        <f t="shared" si="0"/>
        <v>5.7777504421842882E-4</v>
      </c>
    </row>
    <row r="35" spans="3:7" s="11" customFormat="1" x14ac:dyDescent="0.2">
      <c r="C35" s="19" t="s">
        <v>20</v>
      </c>
      <c r="D35" s="54">
        <v>44871</v>
      </c>
      <c r="E35" s="55">
        <f t="shared" si="1"/>
        <v>8.4159277495481719E-3</v>
      </c>
      <c r="F35" s="54">
        <v>11971</v>
      </c>
      <c r="G35" s="42">
        <f t="shared" si="0"/>
        <v>1.1155717829578728E-2</v>
      </c>
    </row>
    <row r="36" spans="3:7" s="11" customFormat="1" x14ac:dyDescent="0.2">
      <c r="C36" s="19" t="s">
        <v>21</v>
      </c>
      <c r="D36" s="54">
        <v>12828</v>
      </c>
      <c r="E36" s="55">
        <f t="shared" si="1"/>
        <v>2.405997663774018E-3</v>
      </c>
      <c r="F36" s="54">
        <v>3401</v>
      </c>
      <c r="G36" s="42">
        <f t="shared" si="0"/>
        <v>3.1693756861078648E-3</v>
      </c>
    </row>
    <row r="37" spans="3:7" s="11" customFormat="1" x14ac:dyDescent="0.2">
      <c r="C37" s="19" t="s">
        <v>22</v>
      </c>
      <c r="D37" s="54">
        <v>13238</v>
      </c>
      <c r="E37" s="55">
        <f t="shared" si="1"/>
        <v>2.4828965601060527E-3</v>
      </c>
      <c r="F37" s="54">
        <v>3666</v>
      </c>
      <c r="G37" s="42">
        <f t="shared" si="0"/>
        <v>3.4163279227496126E-3</v>
      </c>
    </row>
    <row r="38" spans="3:7" s="11" customFormat="1" x14ac:dyDescent="0.2">
      <c r="C38" s="19" t="s">
        <v>23</v>
      </c>
      <c r="D38" s="54">
        <v>13250</v>
      </c>
      <c r="E38" s="55">
        <f t="shared" si="1"/>
        <v>2.4851472595108929E-3</v>
      </c>
      <c r="F38" s="54">
        <v>4159</v>
      </c>
      <c r="G38" s="42">
        <f t="shared" si="0"/>
        <v>3.8757522724265246E-3</v>
      </c>
    </row>
    <row r="39" spans="3:7" s="11" customFormat="1" x14ac:dyDescent="0.2">
      <c r="C39" s="19" t="s">
        <v>50</v>
      </c>
      <c r="D39" s="54">
        <v>12310</v>
      </c>
      <c r="E39" s="55">
        <f t="shared" si="1"/>
        <v>2.3088424727984221E-3</v>
      </c>
      <c r="F39" s="54">
        <v>1879</v>
      </c>
      <c r="G39" s="42">
        <f t="shared" si="0"/>
        <v>1.7510311420748834E-3</v>
      </c>
    </row>
    <row r="40" spans="3:7" s="11" customFormat="1" x14ac:dyDescent="0.2">
      <c r="C40" s="19" t="s">
        <v>51</v>
      </c>
      <c r="D40" s="54">
        <v>21958</v>
      </c>
      <c r="E40" s="55">
        <f t="shared" si="1"/>
        <v>4.1184047942898257E-3</v>
      </c>
      <c r="F40" s="54">
        <v>6316</v>
      </c>
      <c r="G40" s="42">
        <f t="shared" si="0"/>
        <v>5.8858502891670911E-3</v>
      </c>
    </row>
    <row r="41" spans="3:7" s="11" customFormat="1" x14ac:dyDescent="0.2">
      <c r="C41" s="19" t="s">
        <v>52</v>
      </c>
      <c r="D41" s="54">
        <v>367</v>
      </c>
      <c r="E41" s="55">
        <f t="shared" si="1"/>
        <v>6.8833890131358321E-5</v>
      </c>
      <c r="F41" s="54">
        <v>192</v>
      </c>
      <c r="G41" s="42">
        <f t="shared" si="0"/>
        <v>1.7892388466119084E-4</v>
      </c>
    </row>
    <row r="42" spans="3:7" s="11" customFormat="1" x14ac:dyDescent="0.2">
      <c r="C42" s="19" t="s">
        <v>24</v>
      </c>
      <c r="D42" s="54">
        <v>160665</v>
      </c>
      <c r="E42" s="55">
        <f t="shared" si="1"/>
        <v>3.0134051656552273E-2</v>
      </c>
      <c r="F42" s="54">
        <v>43714</v>
      </c>
      <c r="G42" s="42">
        <f t="shared" si="0"/>
        <v>4.0736868198329668E-2</v>
      </c>
    </row>
    <row r="43" spans="3:7" s="11" customFormat="1" x14ac:dyDescent="0.2">
      <c r="C43" s="19" t="s">
        <v>25</v>
      </c>
      <c r="D43" s="54">
        <v>8147</v>
      </c>
      <c r="E43" s="55">
        <f t="shared" si="1"/>
        <v>1.5280373376026601E-3</v>
      </c>
      <c r="F43" s="54">
        <v>3924</v>
      </c>
      <c r="G43" s="42">
        <f t="shared" si="0"/>
        <v>3.656756892763088E-3</v>
      </c>
    </row>
    <row r="44" spans="3:7" s="11" customFormat="1" x14ac:dyDescent="0.2">
      <c r="C44" s="19" t="s">
        <v>53</v>
      </c>
      <c r="D44" s="54">
        <v>282</v>
      </c>
      <c r="E44" s="55">
        <f t="shared" si="1"/>
        <v>5.2891436013741271E-5</v>
      </c>
      <c r="F44" s="54">
        <v>18</v>
      </c>
      <c r="G44" s="42">
        <f t="shared" si="0"/>
        <v>1.6774114186986641E-5</v>
      </c>
    </row>
    <row r="45" spans="3:7" s="11" customFormat="1" x14ac:dyDescent="0.2">
      <c r="C45" s="19" t="s">
        <v>26</v>
      </c>
      <c r="D45" s="54">
        <v>27481</v>
      </c>
      <c r="E45" s="55">
        <f t="shared" si="1"/>
        <v>5.1542891953674603E-3</v>
      </c>
      <c r="F45" s="54">
        <v>2194</v>
      </c>
      <c r="G45" s="42">
        <f t="shared" si="0"/>
        <v>2.0445781403471497E-3</v>
      </c>
    </row>
    <row r="46" spans="3:7" s="11" customFormat="1" x14ac:dyDescent="0.2">
      <c r="C46" s="19" t="s">
        <v>27</v>
      </c>
      <c r="D46" s="54">
        <v>15943</v>
      </c>
      <c r="E46" s="55">
        <f t="shared" si="1"/>
        <v>2.9902417176137486E-3</v>
      </c>
      <c r="F46" s="54">
        <v>4652</v>
      </c>
      <c r="G46" s="42">
        <f t="shared" si="0"/>
        <v>4.335176622103437E-3</v>
      </c>
    </row>
    <row r="47" spans="3:7" s="11" customFormat="1" x14ac:dyDescent="0.2">
      <c r="C47" s="19" t="s">
        <v>54</v>
      </c>
      <c r="D47" s="54">
        <v>532</v>
      </c>
      <c r="E47" s="55">
        <f t="shared" si="1"/>
        <v>9.9781006947909057E-5</v>
      </c>
      <c r="F47" s="54">
        <v>280</v>
      </c>
      <c r="G47" s="42">
        <f t="shared" si="0"/>
        <v>2.609306651309033E-4</v>
      </c>
    </row>
    <row r="48" spans="3:7" s="11" customFormat="1" x14ac:dyDescent="0.2">
      <c r="C48" s="19" t="s">
        <v>28</v>
      </c>
      <c r="D48" s="54">
        <v>4787</v>
      </c>
      <c r="E48" s="55">
        <f t="shared" si="1"/>
        <v>8.9784150424744493E-4</v>
      </c>
      <c r="F48" s="54">
        <v>1242</v>
      </c>
      <c r="G48" s="42">
        <f t="shared" si="0"/>
        <v>1.1574138789020782E-3</v>
      </c>
    </row>
    <row r="49" spans="3:7" s="11" customFormat="1" x14ac:dyDescent="0.2">
      <c r="C49" s="19" t="s">
        <v>29</v>
      </c>
      <c r="D49" s="54">
        <v>369896</v>
      </c>
      <c r="E49" s="55">
        <f t="shared" si="1"/>
        <v>6.937705892105972E-2</v>
      </c>
      <c r="F49" s="54">
        <v>99594</v>
      </c>
      <c r="G49" s="42">
        <f t="shared" si="0"/>
        <v>9.2811173796597091E-2</v>
      </c>
    </row>
    <row r="50" spans="3:7" s="11" customFormat="1" x14ac:dyDescent="0.2">
      <c r="C50" s="19" t="s">
        <v>30</v>
      </c>
      <c r="D50" s="54">
        <v>6135</v>
      </c>
      <c r="E50" s="55">
        <f t="shared" si="1"/>
        <v>1.1506700707244776E-3</v>
      </c>
      <c r="F50" s="54">
        <v>1289</v>
      </c>
      <c r="G50" s="42">
        <f t="shared" si="0"/>
        <v>1.2012129548347656E-3</v>
      </c>
    </row>
    <row r="51" spans="3:7" s="11" customFormat="1" x14ac:dyDescent="0.2">
      <c r="C51" s="19" t="s">
        <v>55</v>
      </c>
      <c r="D51" s="54">
        <v>17419</v>
      </c>
      <c r="E51" s="55">
        <f t="shared" si="1"/>
        <v>3.2670777444090749E-3</v>
      </c>
      <c r="F51" s="54">
        <v>5700</v>
      </c>
      <c r="G51" s="42">
        <f t="shared" si="0"/>
        <v>5.311802825879103E-3</v>
      </c>
    </row>
    <row r="52" spans="3:7" s="11" customFormat="1" x14ac:dyDescent="0.2">
      <c r="C52" s="19" t="s">
        <v>56</v>
      </c>
      <c r="D52" s="54">
        <v>2424</v>
      </c>
      <c r="E52" s="55">
        <f t="shared" si="1"/>
        <v>4.5464127977769091E-4</v>
      </c>
      <c r="F52" s="54">
        <v>4</v>
      </c>
      <c r="G52" s="42">
        <f t="shared" si="0"/>
        <v>3.7275809304414759E-6</v>
      </c>
    </row>
    <row r="53" spans="3:7" s="11" customFormat="1" x14ac:dyDescent="0.2">
      <c r="C53" s="19" t="s">
        <v>31</v>
      </c>
      <c r="D53" s="54">
        <v>29128</v>
      </c>
      <c r="E53" s="55">
        <f t="shared" si="1"/>
        <v>5.4631976886817578E-3</v>
      </c>
      <c r="F53" s="54">
        <v>10651</v>
      </c>
      <c r="G53" s="42">
        <f t="shared" si="0"/>
        <v>9.925616122533041E-3</v>
      </c>
    </row>
    <row r="54" spans="3:7" s="11" customFormat="1" x14ac:dyDescent="0.2">
      <c r="C54" s="19" t="s">
        <v>32</v>
      </c>
      <c r="D54" s="54">
        <v>6294</v>
      </c>
      <c r="E54" s="55">
        <f t="shared" si="1"/>
        <v>1.1804918378386083E-3</v>
      </c>
      <c r="F54" s="54">
        <v>605</v>
      </c>
      <c r="G54" s="42">
        <f t="shared" si="0"/>
        <v>5.6379661572927321E-4</v>
      </c>
    </row>
    <row r="55" spans="3:7" s="11" customFormat="1" x14ac:dyDescent="0.2">
      <c r="C55" s="19" t="s">
        <v>33</v>
      </c>
      <c r="D55" s="54">
        <v>16011</v>
      </c>
      <c r="E55" s="55">
        <f t="shared" si="1"/>
        <v>3.0029956809078423E-3</v>
      </c>
      <c r="F55" s="54">
        <v>4255</v>
      </c>
      <c r="G55" s="42">
        <f t="shared" si="0"/>
        <v>3.96521421475712E-3</v>
      </c>
    </row>
    <row r="56" spans="3:7" s="11" customFormat="1" x14ac:dyDescent="0.2">
      <c r="C56" s="22" t="s">
        <v>34</v>
      </c>
      <c r="D56" s="56">
        <v>14403</v>
      </c>
      <c r="E56" s="57">
        <f t="shared" si="1"/>
        <v>2.7014019606592748E-3</v>
      </c>
      <c r="F56" s="56">
        <v>4278</v>
      </c>
      <c r="G56" s="45">
        <f t="shared" si="0"/>
        <v>3.9866478051071583E-3</v>
      </c>
    </row>
    <row r="57" spans="3:7" s="11" customFormat="1" x14ac:dyDescent="0.2">
      <c r="C57" s="58" t="s">
        <v>35</v>
      </c>
      <c r="D57" s="59">
        <v>2134818</v>
      </c>
      <c r="E57" s="60">
        <f t="shared" si="1"/>
        <v>0.40040280017015289</v>
      </c>
      <c r="F57" s="59">
        <v>252490</v>
      </c>
      <c r="G57" s="61">
        <f t="shared" si="0"/>
        <v>0.23529422728179208</v>
      </c>
    </row>
    <row r="58" spans="3:7" s="11" customFormat="1" x14ac:dyDescent="0.2">
      <c r="C58" s="19" t="s">
        <v>36</v>
      </c>
      <c r="D58" s="54">
        <v>130882</v>
      </c>
      <c r="E58" s="55">
        <f t="shared" si="1"/>
        <v>2.4548003292022995E-2</v>
      </c>
      <c r="F58" s="54">
        <v>51919</v>
      </c>
      <c r="G58" s="42">
        <f t="shared" si="0"/>
        <v>4.8383068581897747E-2</v>
      </c>
    </row>
    <row r="59" spans="3:7" s="11" customFormat="1" x14ac:dyDescent="0.2">
      <c r="C59" s="19" t="s">
        <v>37</v>
      </c>
      <c r="D59" s="54">
        <v>6160</v>
      </c>
      <c r="E59" s="55">
        <f t="shared" si="1"/>
        <v>1.1553590278178944E-3</v>
      </c>
      <c r="F59" s="54">
        <v>10</v>
      </c>
      <c r="G59" s="42">
        <f t="shared" si="0"/>
        <v>9.3189523261036905E-6</v>
      </c>
    </row>
    <row r="60" spans="3:7" s="11" customFormat="1" x14ac:dyDescent="0.2">
      <c r="C60" s="19" t="s">
        <v>57</v>
      </c>
      <c r="D60" s="54">
        <v>194211</v>
      </c>
      <c r="E60" s="55">
        <f t="shared" si="1"/>
        <v>3.6425881842782643E-2</v>
      </c>
      <c r="F60" s="54">
        <v>64607</v>
      </c>
      <c r="G60" s="42">
        <f t="shared" si="0"/>
        <v>6.0206955293258112E-2</v>
      </c>
    </row>
    <row r="61" spans="3:7" s="11" customFormat="1" x14ac:dyDescent="0.2">
      <c r="C61" s="19" t="s">
        <v>58</v>
      </c>
      <c r="D61" s="54">
        <v>49162</v>
      </c>
      <c r="E61" s="55">
        <f t="shared" si="1"/>
        <v>9.2207403450622286E-3</v>
      </c>
      <c r="F61" s="54">
        <v>19659</v>
      </c>
      <c r="G61" s="42">
        <f t="shared" si="0"/>
        <v>1.8320128377887244E-2</v>
      </c>
    </row>
    <row r="62" spans="3:7" s="11" customFormat="1" x14ac:dyDescent="0.2">
      <c r="C62" s="19" t="s">
        <v>59</v>
      </c>
      <c r="D62" s="54">
        <v>159492</v>
      </c>
      <c r="E62" s="55">
        <f t="shared" si="1"/>
        <v>2.9914045789729157E-2</v>
      </c>
      <c r="F62" s="54">
        <v>52406</v>
      </c>
      <c r="G62" s="42">
        <f t="shared" si="0"/>
        <v>4.8836901560178995E-2</v>
      </c>
    </row>
    <row r="63" spans="3:7" s="11" customFormat="1" x14ac:dyDescent="0.2">
      <c r="C63" s="19" t="s">
        <v>60</v>
      </c>
      <c r="D63" s="54">
        <v>143</v>
      </c>
      <c r="E63" s="55">
        <f t="shared" si="1"/>
        <v>2.6820834574343977E-5</v>
      </c>
      <c r="F63" s="54">
        <v>84</v>
      </c>
      <c r="G63" s="42">
        <f t="shared" si="0"/>
        <v>7.8279199539270998E-5</v>
      </c>
    </row>
    <row r="64" spans="3:7" s="11" customFormat="1" x14ac:dyDescent="0.2">
      <c r="C64" s="19" t="s">
        <v>61</v>
      </c>
      <c r="D64" s="54">
        <v>1971</v>
      </c>
      <c r="E64" s="55">
        <f t="shared" si="1"/>
        <v>3.6967737724497886E-4</v>
      </c>
      <c r="F64" s="54">
        <v>644</v>
      </c>
      <c r="G64" s="42">
        <f t="shared" si="0"/>
        <v>6.0014052980107767E-4</v>
      </c>
    </row>
    <row r="65" spans="3:7" s="11" customFormat="1" x14ac:dyDescent="0.2">
      <c r="C65" s="19" t="s">
        <v>62</v>
      </c>
      <c r="D65" s="54">
        <v>6193</v>
      </c>
      <c r="E65" s="55">
        <f t="shared" si="1"/>
        <v>1.1615484511812045E-3</v>
      </c>
      <c r="F65" s="54">
        <v>3</v>
      </c>
      <c r="G65" s="42">
        <f t="shared" si="0"/>
        <v>2.7956856978311069E-6</v>
      </c>
    </row>
    <row r="66" spans="3:7" s="11" customFormat="1" x14ac:dyDescent="0.2">
      <c r="C66" s="19" t="s">
        <v>38</v>
      </c>
      <c r="D66" s="54">
        <v>83229</v>
      </c>
      <c r="E66" s="55">
        <f t="shared" si="1"/>
        <v>1.5610288397119405E-2</v>
      </c>
      <c r="F66" s="54">
        <v>32103</v>
      </c>
      <c r="G66" s="42">
        <f t="shared" si="0"/>
        <v>2.9916632652490678E-2</v>
      </c>
    </row>
    <row r="67" spans="3:7" s="11" customFormat="1" x14ac:dyDescent="0.2">
      <c r="C67" s="22" t="s">
        <v>39</v>
      </c>
      <c r="D67" s="56">
        <v>49194</v>
      </c>
      <c r="E67" s="57">
        <f t="shared" si="1"/>
        <v>9.2267422101418011E-3</v>
      </c>
      <c r="F67" s="56">
        <v>15765</v>
      </c>
      <c r="G67" s="45">
        <f t="shared" si="0"/>
        <v>1.4691328342102468E-2</v>
      </c>
    </row>
    <row r="68" spans="3:7" s="11" customFormat="1" ht="17.25" customHeight="1" x14ac:dyDescent="0.2">
      <c r="C68" s="114" t="s">
        <v>40</v>
      </c>
      <c r="D68" s="114"/>
      <c r="E68" s="114"/>
      <c r="F68" s="114"/>
      <c r="G68" s="114"/>
    </row>
    <row r="69" spans="3:7" s="11" customFormat="1" x14ac:dyDescent="0.2"/>
  </sheetData>
  <mergeCells count="8">
    <mergeCell ref="C68:G68"/>
    <mergeCell ref="C8:G8"/>
    <mergeCell ref="C9:G9"/>
    <mergeCell ref="C10:G10"/>
    <mergeCell ref="C11:G11"/>
    <mergeCell ref="C13:C14"/>
    <mergeCell ref="D13:E13"/>
    <mergeCell ref="F13:G13"/>
  </mergeCells>
  <printOptions horizontalCentered="1"/>
  <pageMargins left="0.15748031496062992" right="0.15748031496062992" top="0.74803149606299213" bottom="0.35433070866141736" header="0.31496062992125984" footer="0.31496062992125984"/>
  <pageSetup scale="87" orientation="portrait" r:id="rId1"/>
  <rowBreaks count="2" manualBreakCount="2">
    <brk id="56" max="6" man="1"/>
    <brk id="69" min="1" max="8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5"/>
  <dimension ref="C1:M69"/>
  <sheetViews>
    <sheetView showGridLines="0" view="pageBreakPreview" zoomScaleNormal="70" zoomScaleSheetLayoutView="100" workbookViewId="0">
      <pane xSplit="2" ySplit="15" topLeftCell="C16" activePane="bottomRight" state="frozen"/>
      <selection pane="topRight" activeCell="B1" sqref="B1"/>
      <selection pane="bottomLeft" activeCell="A16" sqref="A16"/>
      <selection pane="bottomRight" activeCell="C15" sqref="C15"/>
    </sheetView>
  </sheetViews>
  <sheetFormatPr baseColWidth="10" defaultRowHeight="15" x14ac:dyDescent="0.25"/>
  <cols>
    <col min="1" max="1" width="1.28515625" customWidth="1"/>
    <col min="2" max="2" width="0.5703125" customWidth="1"/>
    <col min="3" max="3" width="40.28515625" customWidth="1"/>
    <col min="6" max="6" width="17.140625" customWidth="1"/>
  </cols>
  <sheetData>
    <row r="1" spans="3:13" ht="4.5" customHeight="1" thickBot="1" x14ac:dyDescent="0.3"/>
    <row r="2" spans="3:13" x14ac:dyDescent="0.25">
      <c r="C2" s="1"/>
      <c r="D2" s="2"/>
      <c r="E2" s="2"/>
      <c r="F2" s="2"/>
      <c r="G2" s="3"/>
      <c r="H2" s="4"/>
    </row>
    <row r="3" spans="3:13" x14ac:dyDescent="0.25">
      <c r="C3" s="5"/>
      <c r="D3" s="6"/>
      <c r="E3" s="6"/>
      <c r="F3" s="6"/>
      <c r="G3" s="7"/>
    </row>
    <row r="4" spans="3:13" x14ac:dyDescent="0.25">
      <c r="C4" s="5"/>
      <c r="D4" s="6"/>
      <c r="E4" s="6"/>
      <c r="F4" s="6"/>
      <c r="G4" s="7"/>
    </row>
    <row r="5" spans="3:13" x14ac:dyDescent="0.25">
      <c r="C5" s="5"/>
      <c r="D5" s="6"/>
      <c r="E5" s="6"/>
      <c r="F5" s="6"/>
      <c r="G5" s="7"/>
    </row>
    <row r="6" spans="3:13" x14ac:dyDescent="0.25">
      <c r="C6" s="5"/>
      <c r="D6" s="6"/>
      <c r="E6" s="6"/>
      <c r="F6" s="6"/>
      <c r="G6" s="7"/>
    </row>
    <row r="7" spans="3:13" ht="5.25" customHeight="1" x14ac:dyDescent="0.25">
      <c r="C7" s="8"/>
      <c r="D7" s="9"/>
      <c r="E7" s="9"/>
      <c r="F7" s="9"/>
      <c r="G7" s="10"/>
    </row>
    <row r="8" spans="3:13" ht="15.75" x14ac:dyDescent="0.25">
      <c r="C8" s="115" t="s">
        <v>0</v>
      </c>
      <c r="D8" s="116"/>
      <c r="E8" s="116"/>
      <c r="F8" s="116"/>
      <c r="G8" s="117"/>
    </row>
    <row r="9" spans="3:13" s="11" customFormat="1" ht="15.75" x14ac:dyDescent="0.25">
      <c r="C9" s="115" t="s">
        <v>1</v>
      </c>
      <c r="D9" s="116"/>
      <c r="E9" s="116"/>
      <c r="F9" s="116"/>
      <c r="G9" s="117"/>
    </row>
    <row r="10" spans="3:13" s="11" customFormat="1" ht="15.75" x14ac:dyDescent="0.25">
      <c r="C10" s="115" t="s">
        <v>2</v>
      </c>
      <c r="D10" s="116"/>
      <c r="E10" s="116"/>
      <c r="F10" s="116"/>
      <c r="G10" s="117"/>
    </row>
    <row r="11" spans="3:13" s="11" customFormat="1" ht="15.75" x14ac:dyDescent="0.25">
      <c r="C11" s="115" t="s">
        <v>85</v>
      </c>
      <c r="D11" s="116"/>
      <c r="E11" s="116"/>
      <c r="F11" s="116"/>
      <c r="G11" s="117"/>
    </row>
    <row r="12" spans="3:13" s="11" customFormat="1" ht="5.25" customHeight="1" x14ac:dyDescent="0.2">
      <c r="C12" s="8"/>
      <c r="D12" s="9"/>
      <c r="E12" s="9"/>
      <c r="F12" s="9"/>
      <c r="G12" s="10"/>
    </row>
    <row r="13" spans="3:13" s="11" customFormat="1" ht="31.5" customHeight="1" x14ac:dyDescent="0.2">
      <c r="C13" s="118" t="s">
        <v>3</v>
      </c>
      <c r="D13" s="120" t="s">
        <v>4</v>
      </c>
      <c r="E13" s="120"/>
      <c r="F13" s="120" t="s">
        <v>5</v>
      </c>
      <c r="G13" s="121"/>
      <c r="J13" s="12"/>
    </row>
    <row r="14" spans="3:13" s="11" customFormat="1" ht="15.75" x14ac:dyDescent="0.2">
      <c r="C14" s="119"/>
      <c r="D14" s="13" t="s">
        <v>6</v>
      </c>
      <c r="E14" s="13" t="s">
        <v>7</v>
      </c>
      <c r="F14" s="13" t="s">
        <v>6</v>
      </c>
      <c r="G14" s="14" t="s">
        <v>7</v>
      </c>
    </row>
    <row r="15" spans="3:13" s="11" customFormat="1" x14ac:dyDescent="0.2">
      <c r="C15" s="36" t="s">
        <v>8</v>
      </c>
      <c r="D15" s="37">
        <f>SUM(D16:D67)</f>
        <v>5429506</v>
      </c>
      <c r="E15" s="38">
        <f>SUM(E16:E67)</f>
        <v>1</v>
      </c>
      <c r="F15" s="37">
        <f>SUM(F16:F67)</f>
        <v>1073089</v>
      </c>
      <c r="G15" s="62">
        <f>SUM(G16:G67)</f>
        <v>0.99999999999999978</v>
      </c>
      <c r="J15" s="63"/>
      <c r="K15" s="63"/>
      <c r="L15" s="63"/>
      <c r="M15" s="63"/>
    </row>
    <row r="16" spans="3:13" s="11" customFormat="1" x14ac:dyDescent="0.2">
      <c r="C16" s="19" t="s">
        <v>9</v>
      </c>
      <c r="D16" s="54">
        <v>15302</v>
      </c>
      <c r="E16" s="55">
        <f>D16/$D$15</f>
        <v>2.8183042803525773E-3</v>
      </c>
      <c r="F16" s="54">
        <v>8524</v>
      </c>
      <c r="G16" s="42">
        <f t="shared" ref="G16:G67" si="0">F16/$F$15</f>
        <v>7.9434231457036642E-3</v>
      </c>
    </row>
    <row r="17" spans="3:7" s="11" customFormat="1" x14ac:dyDescent="0.2">
      <c r="C17" s="19" t="s">
        <v>10</v>
      </c>
      <c r="D17" s="54">
        <v>8510</v>
      </c>
      <c r="E17" s="55">
        <f>D17/$D$15</f>
        <v>1.5673617452490152E-3</v>
      </c>
      <c r="F17" s="54">
        <v>2511</v>
      </c>
      <c r="G17" s="42">
        <f t="shared" si="0"/>
        <v>2.3399736648125179E-3</v>
      </c>
    </row>
    <row r="18" spans="3:7" s="11" customFormat="1" x14ac:dyDescent="0.2">
      <c r="C18" s="19" t="s">
        <v>42</v>
      </c>
      <c r="D18" s="54">
        <v>75</v>
      </c>
      <c r="E18" s="55">
        <f>D18/$D$15</f>
        <v>1.3813411385860886E-5</v>
      </c>
      <c r="F18" s="54">
        <v>50</v>
      </c>
      <c r="G18" s="42">
        <f t="shared" si="0"/>
        <v>4.6594457682447586E-5</v>
      </c>
    </row>
    <row r="19" spans="3:7" s="11" customFormat="1" x14ac:dyDescent="0.2">
      <c r="C19" s="19" t="s">
        <v>11</v>
      </c>
      <c r="D19" s="54">
        <v>63732</v>
      </c>
      <c r="E19" s="55">
        <f t="shared" ref="E19:E67" si="1">D19/$D$15</f>
        <v>1.1738084459249147E-2</v>
      </c>
      <c r="F19" s="54">
        <v>22553</v>
      </c>
      <c r="G19" s="42">
        <f t="shared" si="0"/>
        <v>2.1016896082244808E-2</v>
      </c>
    </row>
    <row r="20" spans="3:7" s="11" customFormat="1" x14ac:dyDescent="0.2">
      <c r="C20" s="19" t="s">
        <v>43</v>
      </c>
      <c r="D20" s="54">
        <v>470</v>
      </c>
      <c r="E20" s="55">
        <f t="shared" si="1"/>
        <v>8.6564044684728228E-5</v>
      </c>
      <c r="F20" s="54">
        <v>195</v>
      </c>
      <c r="G20" s="42">
        <f t="shared" si="0"/>
        <v>1.8171838496154559E-4</v>
      </c>
    </row>
    <row r="21" spans="3:7" s="11" customFormat="1" x14ac:dyDescent="0.2">
      <c r="C21" s="19" t="s">
        <v>44</v>
      </c>
      <c r="D21" s="54">
        <v>10247</v>
      </c>
      <c r="E21" s="55">
        <f t="shared" si="1"/>
        <v>1.8872803529455535E-3</v>
      </c>
      <c r="F21" s="54">
        <v>3441</v>
      </c>
      <c r="G21" s="42">
        <f t="shared" si="0"/>
        <v>3.206630577706043E-3</v>
      </c>
    </row>
    <row r="22" spans="3:7" s="11" customFormat="1" x14ac:dyDescent="0.2">
      <c r="C22" s="19" t="s">
        <v>12</v>
      </c>
      <c r="D22" s="54">
        <v>29120</v>
      </c>
      <c r="E22" s="55">
        <f t="shared" si="1"/>
        <v>5.3632871940835873E-3</v>
      </c>
      <c r="F22" s="54">
        <v>8912</v>
      </c>
      <c r="G22" s="42">
        <f t="shared" si="0"/>
        <v>8.3049961373194581E-3</v>
      </c>
    </row>
    <row r="23" spans="3:7" s="11" customFormat="1" x14ac:dyDescent="0.2">
      <c r="C23" s="19" t="s">
        <v>45</v>
      </c>
      <c r="D23" s="54">
        <v>104</v>
      </c>
      <c r="E23" s="55">
        <f t="shared" si="1"/>
        <v>1.9154597121727098E-5</v>
      </c>
      <c r="F23" s="54">
        <v>73</v>
      </c>
      <c r="G23" s="42">
        <f t="shared" si="0"/>
        <v>6.8027908216373477E-5</v>
      </c>
    </row>
    <row r="24" spans="3:7" s="11" customFormat="1" x14ac:dyDescent="0.2">
      <c r="C24" s="19" t="s">
        <v>13</v>
      </c>
      <c r="D24" s="54">
        <v>2014</v>
      </c>
      <c r="E24" s="55">
        <f t="shared" si="1"/>
        <v>3.7093614041498437E-4</v>
      </c>
      <c r="F24" s="54">
        <v>723</v>
      </c>
      <c r="G24" s="42">
        <f t="shared" si="0"/>
        <v>6.7375585808819214E-4</v>
      </c>
    </row>
    <row r="25" spans="3:7" s="11" customFormat="1" x14ac:dyDescent="0.2">
      <c r="C25" s="19" t="s">
        <v>14</v>
      </c>
      <c r="D25" s="54">
        <v>1085222</v>
      </c>
      <c r="E25" s="55">
        <f t="shared" si="1"/>
        <v>0.19987490574648964</v>
      </c>
      <c r="F25" s="54">
        <v>173078</v>
      </c>
      <c r="G25" s="42">
        <f t="shared" si="0"/>
        <v>0.16128951093525326</v>
      </c>
    </row>
    <row r="26" spans="3:7" s="11" customFormat="1" x14ac:dyDescent="0.2">
      <c r="C26" s="19" t="s">
        <v>15</v>
      </c>
      <c r="D26" s="54">
        <v>238791</v>
      </c>
      <c r="E26" s="55">
        <f t="shared" si="1"/>
        <v>4.3980244243214763E-2</v>
      </c>
      <c r="F26" s="54">
        <v>76738</v>
      </c>
      <c r="G26" s="42">
        <f t="shared" si="0"/>
        <v>7.1511309872713258E-2</v>
      </c>
    </row>
    <row r="27" spans="3:7" s="11" customFormat="1" x14ac:dyDescent="0.2">
      <c r="C27" s="19" t="s">
        <v>16</v>
      </c>
      <c r="D27" s="54">
        <v>10322</v>
      </c>
      <c r="E27" s="55">
        <f t="shared" si="1"/>
        <v>1.9010937643314143E-3</v>
      </c>
      <c r="F27" s="54">
        <v>1448</v>
      </c>
      <c r="G27" s="42">
        <f t="shared" si="0"/>
        <v>1.3493754944836822E-3</v>
      </c>
    </row>
    <row r="28" spans="3:7" s="11" customFormat="1" x14ac:dyDescent="0.2">
      <c r="C28" s="19" t="s">
        <v>46</v>
      </c>
      <c r="D28" s="54">
        <v>277</v>
      </c>
      <c r="E28" s="55">
        <f t="shared" si="1"/>
        <v>5.1017532718446209E-5</v>
      </c>
      <c r="F28" s="54">
        <v>22</v>
      </c>
      <c r="G28" s="42">
        <f t="shared" si="0"/>
        <v>2.050156138027694E-5</v>
      </c>
    </row>
    <row r="29" spans="3:7" s="11" customFormat="1" x14ac:dyDescent="0.2">
      <c r="C29" s="19" t="s">
        <v>17</v>
      </c>
      <c r="D29" s="54">
        <v>29916</v>
      </c>
      <c r="E29" s="55">
        <f t="shared" si="1"/>
        <v>5.5098935335921905E-3</v>
      </c>
      <c r="F29" s="54">
        <v>11885</v>
      </c>
      <c r="G29" s="42">
        <f t="shared" si="0"/>
        <v>1.1075502591117791E-2</v>
      </c>
    </row>
    <row r="30" spans="3:7" s="11" customFormat="1" x14ac:dyDescent="0.2">
      <c r="C30" s="19" t="s">
        <v>47</v>
      </c>
      <c r="D30" s="54">
        <v>83362</v>
      </c>
      <c r="E30" s="55">
        <f t="shared" si="1"/>
        <v>1.5353514665975137E-2</v>
      </c>
      <c r="F30" s="54">
        <v>2419</v>
      </c>
      <c r="G30" s="42">
        <f t="shared" si="0"/>
        <v>2.2542398626768144E-3</v>
      </c>
    </row>
    <row r="31" spans="3:7" s="11" customFormat="1" x14ac:dyDescent="0.2">
      <c r="C31" s="19" t="s">
        <v>18</v>
      </c>
      <c r="D31" s="54">
        <v>10606</v>
      </c>
      <c r="E31" s="55">
        <f t="shared" si="1"/>
        <v>1.9534005487792075E-3</v>
      </c>
      <c r="F31" s="54">
        <v>2873</v>
      </c>
      <c r="G31" s="42">
        <f t="shared" si="0"/>
        <v>2.6773175384334383E-3</v>
      </c>
    </row>
    <row r="32" spans="3:7" s="11" customFormat="1" x14ac:dyDescent="0.2">
      <c r="C32" s="19" t="s">
        <v>48</v>
      </c>
      <c r="D32" s="54">
        <v>121387</v>
      </c>
      <c r="E32" s="55">
        <f t="shared" si="1"/>
        <v>2.2356914238606605E-2</v>
      </c>
      <c r="F32" s="54">
        <v>38442</v>
      </c>
      <c r="G32" s="42">
        <f t="shared" si="0"/>
        <v>3.5823682844573004E-2</v>
      </c>
    </row>
    <row r="33" spans="3:7" s="11" customFormat="1" x14ac:dyDescent="0.2">
      <c r="C33" s="19" t="s">
        <v>19</v>
      </c>
      <c r="D33" s="54">
        <v>38002</v>
      </c>
      <c r="E33" s="55">
        <f t="shared" si="1"/>
        <v>6.9991634598064725E-3</v>
      </c>
      <c r="F33" s="54">
        <v>14901</v>
      </c>
      <c r="G33" s="42">
        <f t="shared" si="0"/>
        <v>1.388608027852303E-2</v>
      </c>
    </row>
    <row r="34" spans="3:7" s="11" customFormat="1" x14ac:dyDescent="0.2">
      <c r="C34" s="19" t="s">
        <v>49</v>
      </c>
      <c r="D34" s="54">
        <v>1111</v>
      </c>
      <c r="E34" s="55">
        <f t="shared" si="1"/>
        <v>2.0462266732921926E-4</v>
      </c>
      <c r="F34" s="54">
        <v>620</v>
      </c>
      <c r="G34" s="42">
        <f t="shared" si="0"/>
        <v>5.7777127526235006E-4</v>
      </c>
    </row>
    <row r="35" spans="3:7" s="11" customFormat="1" x14ac:dyDescent="0.2">
      <c r="C35" s="19" t="s">
        <v>20</v>
      </c>
      <c r="D35" s="54">
        <v>45948</v>
      </c>
      <c r="E35" s="55">
        <f t="shared" si="1"/>
        <v>8.462648351433814E-3</v>
      </c>
      <c r="F35" s="54">
        <v>11971</v>
      </c>
      <c r="G35" s="42">
        <f t="shared" si="0"/>
        <v>1.1155645058331602E-2</v>
      </c>
    </row>
    <row r="36" spans="3:7" s="11" customFormat="1" x14ac:dyDescent="0.2">
      <c r="C36" s="19" t="s">
        <v>21</v>
      </c>
      <c r="D36" s="54">
        <v>13252</v>
      </c>
      <c r="E36" s="55">
        <f t="shared" si="1"/>
        <v>2.4407377024723794E-3</v>
      </c>
      <c r="F36" s="54">
        <v>3401</v>
      </c>
      <c r="G36" s="42">
        <f t="shared" si="0"/>
        <v>3.1693550115600849E-3</v>
      </c>
    </row>
    <row r="37" spans="3:7" s="11" customFormat="1" x14ac:dyDescent="0.2">
      <c r="C37" s="19" t="s">
        <v>22</v>
      </c>
      <c r="D37" s="54">
        <v>13674</v>
      </c>
      <c r="E37" s="55">
        <f t="shared" si="1"/>
        <v>2.5184611638701571E-3</v>
      </c>
      <c r="F37" s="54">
        <v>3666</v>
      </c>
      <c r="G37" s="42">
        <f t="shared" si="0"/>
        <v>3.4163056372770572E-3</v>
      </c>
    </row>
    <row r="38" spans="3:7" s="11" customFormat="1" x14ac:dyDescent="0.2">
      <c r="C38" s="19" t="s">
        <v>23</v>
      </c>
      <c r="D38" s="54">
        <v>13756</v>
      </c>
      <c r="E38" s="55">
        <f t="shared" si="1"/>
        <v>2.5335638269853647E-3</v>
      </c>
      <c r="F38" s="54">
        <v>4159</v>
      </c>
      <c r="G38" s="42">
        <f t="shared" si="0"/>
        <v>3.8757269900259904E-3</v>
      </c>
    </row>
    <row r="39" spans="3:7" s="11" customFormat="1" x14ac:dyDescent="0.2">
      <c r="C39" s="19" t="s">
        <v>50</v>
      </c>
      <c r="D39" s="54">
        <v>12310</v>
      </c>
      <c r="E39" s="55">
        <f t="shared" si="1"/>
        <v>2.2672412554659671E-3</v>
      </c>
      <c r="F39" s="54">
        <v>1879</v>
      </c>
      <c r="G39" s="42">
        <f t="shared" si="0"/>
        <v>1.7510197197063804E-3</v>
      </c>
    </row>
    <row r="40" spans="3:7" s="11" customFormat="1" x14ac:dyDescent="0.2">
      <c r="C40" s="19" t="s">
        <v>51</v>
      </c>
      <c r="D40" s="54">
        <v>22195</v>
      </c>
      <c r="E40" s="55">
        <f t="shared" si="1"/>
        <v>4.0878488761224314E-3</v>
      </c>
      <c r="F40" s="54">
        <v>6316</v>
      </c>
      <c r="G40" s="42">
        <f t="shared" si="0"/>
        <v>5.8858118944467791E-3</v>
      </c>
    </row>
    <row r="41" spans="3:7" s="11" customFormat="1" x14ac:dyDescent="0.2">
      <c r="C41" s="19" t="s">
        <v>52</v>
      </c>
      <c r="D41" s="54">
        <v>367</v>
      </c>
      <c r="E41" s="55">
        <f t="shared" si="1"/>
        <v>6.7593626381479279E-5</v>
      </c>
      <c r="F41" s="54">
        <v>192</v>
      </c>
      <c r="G41" s="42">
        <f t="shared" si="0"/>
        <v>1.7892271750059874E-4</v>
      </c>
    </row>
    <row r="42" spans="3:7" s="11" customFormat="1" x14ac:dyDescent="0.2">
      <c r="C42" s="19" t="s">
        <v>24</v>
      </c>
      <c r="D42" s="54">
        <v>164329</v>
      </c>
      <c r="E42" s="55">
        <f t="shared" si="1"/>
        <v>3.0265921061695115E-2</v>
      </c>
      <c r="F42" s="54">
        <v>43714</v>
      </c>
      <c r="G42" s="42">
        <f t="shared" si="0"/>
        <v>4.073660246261028E-2</v>
      </c>
    </row>
    <row r="43" spans="3:7" s="11" customFormat="1" x14ac:dyDescent="0.2">
      <c r="C43" s="19" t="s">
        <v>25</v>
      </c>
      <c r="D43" s="54">
        <v>8155</v>
      </c>
      <c r="E43" s="55">
        <f t="shared" si="1"/>
        <v>1.5019782646892737E-3</v>
      </c>
      <c r="F43" s="54">
        <v>3924</v>
      </c>
      <c r="G43" s="42">
        <f t="shared" si="0"/>
        <v>3.6567330389184866E-3</v>
      </c>
    </row>
    <row r="44" spans="3:7" s="11" customFormat="1" x14ac:dyDescent="0.2">
      <c r="C44" s="19" t="s">
        <v>53</v>
      </c>
      <c r="D44" s="54">
        <v>282</v>
      </c>
      <c r="E44" s="55">
        <f t="shared" si="1"/>
        <v>5.1938426810836934E-5</v>
      </c>
      <c r="F44" s="54">
        <v>18</v>
      </c>
      <c r="G44" s="42">
        <f t="shared" si="0"/>
        <v>1.6774004765681131E-5</v>
      </c>
    </row>
    <row r="45" spans="3:7" s="11" customFormat="1" x14ac:dyDescent="0.2">
      <c r="C45" s="19" t="s">
        <v>26</v>
      </c>
      <c r="D45" s="54">
        <v>27911</v>
      </c>
      <c r="E45" s="55">
        <f t="shared" si="1"/>
        <v>5.1406150025435091E-3</v>
      </c>
      <c r="F45" s="54">
        <v>2194</v>
      </c>
      <c r="G45" s="42">
        <f t="shared" si="0"/>
        <v>2.0445648031058002E-3</v>
      </c>
    </row>
    <row r="46" spans="3:7" s="11" customFormat="1" x14ac:dyDescent="0.2">
      <c r="C46" s="19" t="s">
        <v>27</v>
      </c>
      <c r="D46" s="54">
        <v>16471</v>
      </c>
      <c r="E46" s="55">
        <f t="shared" si="1"/>
        <v>3.0336093191535287E-3</v>
      </c>
      <c r="F46" s="54">
        <v>4652</v>
      </c>
      <c r="G46" s="42">
        <f t="shared" si="0"/>
        <v>4.3351483427749235E-3</v>
      </c>
    </row>
    <row r="47" spans="3:7" s="11" customFormat="1" x14ac:dyDescent="0.2">
      <c r="C47" s="19" t="s">
        <v>54</v>
      </c>
      <c r="D47" s="54">
        <v>532</v>
      </c>
      <c r="E47" s="55">
        <f t="shared" si="1"/>
        <v>9.7983131430373217E-5</v>
      </c>
      <c r="F47" s="54">
        <v>280</v>
      </c>
      <c r="G47" s="42">
        <f t="shared" si="0"/>
        <v>2.6092896302170649E-4</v>
      </c>
    </row>
    <row r="48" spans="3:7" s="11" customFormat="1" x14ac:dyDescent="0.2">
      <c r="C48" s="19" t="s">
        <v>28</v>
      </c>
      <c r="D48" s="54">
        <v>4880</v>
      </c>
      <c r="E48" s="55">
        <f t="shared" si="1"/>
        <v>8.9879263417334842E-4</v>
      </c>
      <c r="F48" s="54">
        <v>1242</v>
      </c>
      <c r="G48" s="42">
        <f t="shared" si="0"/>
        <v>1.157406328831998E-3</v>
      </c>
    </row>
    <row r="49" spans="3:7" s="11" customFormat="1" x14ac:dyDescent="0.2">
      <c r="C49" s="19" t="s">
        <v>29</v>
      </c>
      <c r="D49" s="54">
        <v>379241</v>
      </c>
      <c r="E49" s="55">
        <f t="shared" si="1"/>
        <v>6.9848159298470242E-2</v>
      </c>
      <c r="F49" s="54">
        <v>99594</v>
      </c>
      <c r="G49" s="42">
        <f t="shared" si="0"/>
        <v>9.2810568368513702E-2</v>
      </c>
    </row>
    <row r="50" spans="3:7" s="11" customFormat="1" x14ac:dyDescent="0.2">
      <c r="C50" s="19" t="s">
        <v>30</v>
      </c>
      <c r="D50" s="54">
        <v>6274</v>
      </c>
      <c r="E50" s="55">
        <f t="shared" si="1"/>
        <v>1.1555379071318827E-3</v>
      </c>
      <c r="F50" s="54">
        <v>1289</v>
      </c>
      <c r="G50" s="42">
        <f t="shared" si="0"/>
        <v>1.2012051190534987E-3</v>
      </c>
    </row>
    <row r="51" spans="3:7" s="11" customFormat="1" x14ac:dyDescent="0.2">
      <c r="C51" s="19" t="s">
        <v>55</v>
      </c>
      <c r="D51" s="54">
        <v>18061</v>
      </c>
      <c r="E51" s="55">
        <f t="shared" si="1"/>
        <v>3.3264536405337797E-3</v>
      </c>
      <c r="F51" s="54">
        <v>5700</v>
      </c>
      <c r="G51" s="42">
        <f t="shared" si="0"/>
        <v>5.3117681757990252E-3</v>
      </c>
    </row>
    <row r="52" spans="3:7" s="11" customFormat="1" x14ac:dyDescent="0.2">
      <c r="C52" s="19" t="s">
        <v>56</v>
      </c>
      <c r="D52" s="54">
        <v>2424</v>
      </c>
      <c r="E52" s="55">
        <f t="shared" si="1"/>
        <v>4.4644945599102388E-4</v>
      </c>
      <c r="F52" s="54">
        <v>4</v>
      </c>
      <c r="G52" s="42">
        <f t="shared" si="0"/>
        <v>3.7275566145958068E-6</v>
      </c>
    </row>
    <row r="53" spans="3:7" s="11" customFormat="1" x14ac:dyDescent="0.2">
      <c r="C53" s="19" t="s">
        <v>31</v>
      </c>
      <c r="D53" s="54">
        <v>29629</v>
      </c>
      <c r="E53" s="55">
        <f t="shared" si="1"/>
        <v>5.4570342126889632E-3</v>
      </c>
      <c r="F53" s="54">
        <v>10651</v>
      </c>
      <c r="G53" s="42">
        <f t="shared" si="0"/>
        <v>9.9255513755149849E-3</v>
      </c>
    </row>
    <row r="54" spans="3:7" s="11" customFormat="1" x14ac:dyDescent="0.2">
      <c r="C54" s="19" t="s">
        <v>32</v>
      </c>
      <c r="D54" s="54">
        <v>6414</v>
      </c>
      <c r="E54" s="55">
        <f t="shared" si="1"/>
        <v>1.181322941718823E-3</v>
      </c>
      <c r="F54" s="54">
        <v>605</v>
      </c>
      <c r="G54" s="42">
        <f t="shared" si="0"/>
        <v>5.6379293795761579E-4</v>
      </c>
    </row>
    <row r="55" spans="3:7" s="11" customFormat="1" x14ac:dyDescent="0.2">
      <c r="C55" s="19" t="s">
        <v>33</v>
      </c>
      <c r="D55" s="54">
        <v>16707</v>
      </c>
      <c r="E55" s="55">
        <f t="shared" si="1"/>
        <v>3.0770755203143713E-3</v>
      </c>
      <c r="F55" s="54">
        <v>4255</v>
      </c>
      <c r="G55" s="42">
        <f t="shared" si="0"/>
        <v>3.9651883487762897E-3</v>
      </c>
    </row>
    <row r="56" spans="3:7" s="11" customFormat="1" x14ac:dyDescent="0.2">
      <c r="C56" s="22" t="s">
        <v>34</v>
      </c>
      <c r="D56" s="56">
        <v>14905</v>
      </c>
      <c r="E56" s="57">
        <f t="shared" si="1"/>
        <v>2.7451852894167534E-3</v>
      </c>
      <c r="F56" s="56">
        <v>4278</v>
      </c>
      <c r="G56" s="45">
        <f t="shared" si="0"/>
        <v>3.9866217993102153E-3</v>
      </c>
    </row>
    <row r="57" spans="3:7" s="11" customFormat="1" x14ac:dyDescent="0.2">
      <c r="C57" s="58" t="s">
        <v>35</v>
      </c>
      <c r="D57" s="59">
        <v>2168624</v>
      </c>
      <c r="E57" s="60">
        <f t="shared" si="1"/>
        <v>0.39941460604334905</v>
      </c>
      <c r="F57" s="59">
        <v>252497</v>
      </c>
      <c r="G57" s="61">
        <f t="shared" si="0"/>
        <v>0.23529921562889938</v>
      </c>
    </row>
    <row r="58" spans="3:7" s="11" customFormat="1" x14ac:dyDescent="0.2">
      <c r="C58" s="19" t="s">
        <v>36</v>
      </c>
      <c r="D58" s="54">
        <v>133427</v>
      </c>
      <c r="E58" s="55">
        <f t="shared" si="1"/>
        <v>2.4574427213083474E-2</v>
      </c>
      <c r="F58" s="54">
        <v>51919</v>
      </c>
      <c r="G58" s="42">
        <f t="shared" si="0"/>
        <v>4.8382752968299927E-2</v>
      </c>
    </row>
    <row r="59" spans="3:7" s="11" customFormat="1" x14ac:dyDescent="0.2">
      <c r="C59" s="19" t="s">
        <v>37</v>
      </c>
      <c r="D59" s="54">
        <v>6284</v>
      </c>
      <c r="E59" s="55">
        <f t="shared" si="1"/>
        <v>1.1573796953166641E-3</v>
      </c>
      <c r="F59" s="54">
        <v>10</v>
      </c>
      <c r="G59" s="42">
        <f t="shared" si="0"/>
        <v>9.3188915364895169E-6</v>
      </c>
    </row>
    <row r="60" spans="3:7" s="11" customFormat="1" x14ac:dyDescent="0.2">
      <c r="C60" s="19" t="s">
        <v>57</v>
      </c>
      <c r="D60" s="54">
        <v>199031</v>
      </c>
      <c r="E60" s="55">
        <f t="shared" si="1"/>
        <v>3.6657294420523706E-2</v>
      </c>
      <c r="F60" s="54">
        <v>64607</v>
      </c>
      <c r="G60" s="42">
        <f t="shared" si="0"/>
        <v>6.0206562549797824E-2</v>
      </c>
    </row>
    <row r="61" spans="3:7" s="11" customFormat="1" x14ac:dyDescent="0.2">
      <c r="C61" s="19" t="s">
        <v>58</v>
      </c>
      <c r="D61" s="54">
        <v>50066</v>
      </c>
      <c r="E61" s="55">
        <f t="shared" si="1"/>
        <v>9.221096725926815E-3</v>
      </c>
      <c r="F61" s="54">
        <v>19659</v>
      </c>
      <c r="G61" s="42">
        <f t="shared" si="0"/>
        <v>1.8320008871584744E-2</v>
      </c>
    </row>
    <row r="62" spans="3:7" s="11" customFormat="1" x14ac:dyDescent="0.2">
      <c r="C62" s="19" t="s">
        <v>59</v>
      </c>
      <c r="D62" s="54">
        <v>162816</v>
      </c>
      <c r="E62" s="55">
        <f t="shared" si="1"/>
        <v>2.9987258509337682E-2</v>
      </c>
      <c r="F62" s="54">
        <v>52406</v>
      </c>
      <c r="G62" s="42">
        <f t="shared" si="0"/>
        <v>4.8836582986126968E-2</v>
      </c>
    </row>
    <row r="63" spans="3:7" s="11" customFormat="1" x14ac:dyDescent="0.2">
      <c r="C63" s="19" t="s">
        <v>60</v>
      </c>
      <c r="D63" s="54">
        <v>143</v>
      </c>
      <c r="E63" s="55">
        <f t="shared" si="1"/>
        <v>2.6337571042374759E-5</v>
      </c>
      <c r="F63" s="54">
        <v>84</v>
      </c>
      <c r="G63" s="42">
        <f t="shared" si="0"/>
        <v>7.8278688906511954E-5</v>
      </c>
    </row>
    <row r="64" spans="3:7" s="11" customFormat="1" x14ac:dyDescent="0.2">
      <c r="C64" s="19" t="s">
        <v>61</v>
      </c>
      <c r="D64" s="54">
        <v>1971</v>
      </c>
      <c r="E64" s="55">
        <f t="shared" si="1"/>
        <v>3.6301645122042411E-4</v>
      </c>
      <c r="F64" s="54">
        <v>644</v>
      </c>
      <c r="G64" s="42">
        <f t="shared" si="0"/>
        <v>6.0013661494992489E-4</v>
      </c>
    </row>
    <row r="65" spans="3:7" s="11" customFormat="1" x14ac:dyDescent="0.2">
      <c r="C65" s="19" t="s">
        <v>62</v>
      </c>
      <c r="D65" s="54">
        <v>6193</v>
      </c>
      <c r="E65" s="55">
        <f t="shared" si="1"/>
        <v>1.140619422835153E-3</v>
      </c>
      <c r="F65" s="54">
        <v>3</v>
      </c>
      <c r="G65" s="42">
        <f t="shared" si="0"/>
        <v>2.7956674609468552E-6</v>
      </c>
    </row>
    <row r="66" spans="3:7" s="11" customFormat="1" x14ac:dyDescent="0.2">
      <c r="C66" s="19" t="s">
        <v>38</v>
      </c>
      <c r="D66" s="54">
        <v>84393</v>
      </c>
      <c r="E66" s="55">
        <f t="shared" si="1"/>
        <v>1.5543403027826105E-2</v>
      </c>
      <c r="F66" s="54">
        <v>32103</v>
      </c>
      <c r="G66" s="42">
        <f t="shared" si="0"/>
        <v>2.9916437499592299E-2</v>
      </c>
    </row>
    <row r="67" spans="3:7" s="11" customFormat="1" x14ac:dyDescent="0.2">
      <c r="C67" s="22" t="s">
        <v>39</v>
      </c>
      <c r="D67" s="56">
        <v>50271</v>
      </c>
      <c r="E67" s="57">
        <f t="shared" si="1"/>
        <v>9.2588533837148351E-3</v>
      </c>
      <c r="F67" s="56">
        <v>15765</v>
      </c>
      <c r="G67" s="45">
        <f t="shared" si="0"/>
        <v>1.4691232507275725E-2</v>
      </c>
    </row>
    <row r="68" spans="3:7" s="11" customFormat="1" ht="17.25" customHeight="1" x14ac:dyDescent="0.2">
      <c r="C68" s="114" t="s">
        <v>40</v>
      </c>
      <c r="D68" s="114"/>
      <c r="E68" s="114"/>
      <c r="F68" s="114"/>
      <c r="G68" s="114"/>
    </row>
    <row r="69" spans="3:7" s="11" customFormat="1" x14ac:dyDescent="0.2"/>
  </sheetData>
  <mergeCells count="8">
    <mergeCell ref="C68:G68"/>
    <mergeCell ref="C8:G8"/>
    <mergeCell ref="C9:G9"/>
    <mergeCell ref="C10:G10"/>
    <mergeCell ref="C11:G11"/>
    <mergeCell ref="C13:C14"/>
    <mergeCell ref="D13:E13"/>
    <mergeCell ref="F13:G13"/>
  </mergeCells>
  <printOptions horizontalCentered="1"/>
  <pageMargins left="0.15748031496062992" right="0.15748031496062992" top="0.74803149606299213" bottom="0.35433070866141736" header="0.31496062992125984" footer="0.31496062992125984"/>
  <pageSetup scale="88" orientation="portrait" r:id="rId1"/>
  <rowBreaks count="2" manualBreakCount="2">
    <brk id="56" max="6" man="1"/>
    <brk id="69" min="1" max="8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6"/>
  <dimension ref="C1:M69"/>
  <sheetViews>
    <sheetView showGridLines="0" view="pageBreakPreview" zoomScaleNormal="70" zoomScaleSheetLayoutView="100" workbookViewId="0">
      <pane xSplit="2" ySplit="15" topLeftCell="C16" activePane="bottomRight" state="frozen"/>
      <selection pane="topRight" activeCell="B1" sqref="B1"/>
      <selection pane="bottomLeft" activeCell="A16" sqref="A16"/>
      <selection pane="bottomRight" activeCell="C13" sqref="C13:C14"/>
    </sheetView>
  </sheetViews>
  <sheetFormatPr baseColWidth="10" defaultRowHeight="15" x14ac:dyDescent="0.25"/>
  <cols>
    <col min="1" max="1" width="1.28515625" customWidth="1"/>
    <col min="2" max="2" width="0.5703125" customWidth="1"/>
    <col min="3" max="3" width="40.28515625" customWidth="1"/>
    <col min="6" max="6" width="17.140625" customWidth="1"/>
  </cols>
  <sheetData>
    <row r="1" spans="3:13" ht="4.5" customHeight="1" thickBot="1" x14ac:dyDescent="0.3"/>
    <row r="2" spans="3:13" x14ac:dyDescent="0.25">
      <c r="C2" s="1"/>
      <c r="D2" s="2"/>
      <c r="E2" s="2"/>
      <c r="F2" s="2"/>
      <c r="G2" s="3"/>
      <c r="H2" s="4"/>
    </row>
    <row r="3" spans="3:13" x14ac:dyDescent="0.25">
      <c r="C3" s="5"/>
      <c r="D3" s="6"/>
      <c r="E3" s="6"/>
      <c r="F3" s="6"/>
      <c r="G3" s="7"/>
    </row>
    <row r="4" spans="3:13" x14ac:dyDescent="0.25">
      <c r="C4" s="5"/>
      <c r="D4" s="6"/>
      <c r="E4" s="6"/>
      <c r="F4" s="6"/>
      <c r="G4" s="7"/>
    </row>
    <row r="5" spans="3:13" x14ac:dyDescent="0.25">
      <c r="C5" s="5"/>
      <c r="D5" s="6"/>
      <c r="E5" s="6"/>
      <c r="F5" s="6"/>
      <c r="G5" s="7"/>
    </row>
    <row r="6" spans="3:13" x14ac:dyDescent="0.25">
      <c r="C6" s="5"/>
      <c r="D6" s="6"/>
      <c r="E6" s="6"/>
      <c r="F6" s="6"/>
      <c r="G6" s="7"/>
    </row>
    <row r="7" spans="3:13" ht="5.25" customHeight="1" x14ac:dyDescent="0.25">
      <c r="C7" s="8"/>
      <c r="D7" s="9"/>
      <c r="E7" s="9"/>
      <c r="F7" s="9"/>
      <c r="G7" s="10"/>
    </row>
    <row r="8" spans="3:13" ht="15.75" x14ac:dyDescent="0.25">
      <c r="C8" s="115" t="s">
        <v>0</v>
      </c>
      <c r="D8" s="116"/>
      <c r="E8" s="116"/>
      <c r="F8" s="116"/>
      <c r="G8" s="117"/>
    </row>
    <row r="9" spans="3:13" s="11" customFormat="1" ht="15.75" x14ac:dyDescent="0.25">
      <c r="C9" s="115" t="s">
        <v>1</v>
      </c>
      <c r="D9" s="116"/>
      <c r="E9" s="116"/>
      <c r="F9" s="116"/>
      <c r="G9" s="117"/>
    </row>
    <row r="10" spans="3:13" s="11" customFormat="1" ht="15.75" x14ac:dyDescent="0.25">
      <c r="C10" s="115" t="s">
        <v>2</v>
      </c>
      <c r="D10" s="116"/>
      <c r="E10" s="116"/>
      <c r="F10" s="116"/>
      <c r="G10" s="117"/>
    </row>
    <row r="11" spans="3:13" s="11" customFormat="1" ht="15.75" x14ac:dyDescent="0.25">
      <c r="C11" s="115" t="s">
        <v>86</v>
      </c>
      <c r="D11" s="116"/>
      <c r="E11" s="116"/>
      <c r="F11" s="116"/>
      <c r="G11" s="117"/>
    </row>
    <row r="12" spans="3:13" s="11" customFormat="1" ht="5.25" customHeight="1" x14ac:dyDescent="0.2">
      <c r="C12" s="8"/>
      <c r="D12" s="9"/>
      <c r="E12" s="9"/>
      <c r="F12" s="9"/>
      <c r="G12" s="10"/>
    </row>
    <row r="13" spans="3:13" s="11" customFormat="1" ht="31.5" customHeight="1" x14ac:dyDescent="0.2">
      <c r="C13" s="118" t="s">
        <v>3</v>
      </c>
      <c r="D13" s="120" t="s">
        <v>4</v>
      </c>
      <c r="E13" s="120"/>
      <c r="F13" s="120" t="s">
        <v>5</v>
      </c>
      <c r="G13" s="121"/>
      <c r="J13" s="12"/>
    </row>
    <row r="14" spans="3:13" s="11" customFormat="1" ht="15.75" x14ac:dyDescent="0.2">
      <c r="C14" s="119"/>
      <c r="D14" s="13" t="s">
        <v>6</v>
      </c>
      <c r="E14" s="13" t="s">
        <v>7</v>
      </c>
      <c r="F14" s="13" t="s">
        <v>6</v>
      </c>
      <c r="G14" s="14" t="s">
        <v>7</v>
      </c>
    </row>
    <row r="15" spans="3:13" s="11" customFormat="1" x14ac:dyDescent="0.2">
      <c r="C15" s="36" t="s">
        <v>8</v>
      </c>
      <c r="D15" s="37">
        <f>SUM(D16:D67)</f>
        <v>5526946</v>
      </c>
      <c r="E15" s="38">
        <f>SUM(E16:E67)</f>
        <v>1</v>
      </c>
      <c r="F15" s="37">
        <f>SUM(F16:F67)</f>
        <v>1073091</v>
      </c>
      <c r="G15" s="62">
        <f>SUM(G16:G67)</f>
        <v>1</v>
      </c>
      <c r="I15" s="63"/>
      <c r="J15" s="63"/>
      <c r="K15" s="63"/>
      <c r="L15" s="63"/>
      <c r="M15" s="63"/>
    </row>
    <row r="16" spans="3:13" s="11" customFormat="1" x14ac:dyDescent="0.2">
      <c r="C16" s="19" t="s">
        <v>9</v>
      </c>
      <c r="D16" s="54">
        <v>15333</v>
      </c>
      <c r="E16" s="55">
        <f>D16/$D$15</f>
        <v>2.7742264896382196E-3</v>
      </c>
      <c r="F16" s="54">
        <v>8524</v>
      </c>
      <c r="G16" s="42">
        <f t="shared" ref="G16:G67" si="0">F16/$F$15</f>
        <v>7.9434083409515126E-3</v>
      </c>
    </row>
    <row r="17" spans="3:7" s="11" customFormat="1" x14ac:dyDescent="0.2">
      <c r="C17" s="19" t="s">
        <v>10</v>
      </c>
      <c r="D17" s="54">
        <v>8633</v>
      </c>
      <c r="E17" s="55">
        <f>D17/$D$15</f>
        <v>1.5619837791069427E-3</v>
      </c>
      <c r="F17" s="54">
        <v>2511</v>
      </c>
      <c r="G17" s="42">
        <f t="shared" si="0"/>
        <v>2.3399693036284899E-3</v>
      </c>
    </row>
    <row r="18" spans="3:7" s="11" customFormat="1" x14ac:dyDescent="0.2">
      <c r="C18" s="19" t="s">
        <v>42</v>
      </c>
      <c r="D18" s="54">
        <v>75</v>
      </c>
      <c r="E18" s="55">
        <f>D18/$D$15</f>
        <v>1.3569881088036684E-5</v>
      </c>
      <c r="F18" s="54">
        <v>50</v>
      </c>
      <c r="G18" s="42">
        <f t="shared" si="0"/>
        <v>4.659437084086997E-5</v>
      </c>
    </row>
    <row r="19" spans="3:7" s="11" customFormat="1" x14ac:dyDescent="0.2">
      <c r="C19" s="19" t="s">
        <v>11</v>
      </c>
      <c r="D19" s="54">
        <v>64584</v>
      </c>
      <c r="E19" s="55">
        <f t="shared" ref="E19:E67" si="1">D19/$D$15</f>
        <v>1.1685296002530149E-2</v>
      </c>
      <c r="F19" s="54">
        <v>22553</v>
      </c>
      <c r="G19" s="42">
        <f t="shared" si="0"/>
        <v>2.101685691148281E-2</v>
      </c>
    </row>
    <row r="20" spans="3:7" s="11" customFormat="1" x14ac:dyDescent="0.2">
      <c r="C20" s="19" t="s">
        <v>43</v>
      </c>
      <c r="D20" s="54">
        <v>470</v>
      </c>
      <c r="E20" s="55">
        <f t="shared" si="1"/>
        <v>8.5037921485029889E-5</v>
      </c>
      <c r="F20" s="54">
        <v>195</v>
      </c>
      <c r="G20" s="42">
        <f t="shared" si="0"/>
        <v>1.817180462793929E-4</v>
      </c>
    </row>
    <row r="21" spans="3:7" s="11" customFormat="1" x14ac:dyDescent="0.2">
      <c r="C21" s="19" t="s">
        <v>44</v>
      </c>
      <c r="D21" s="54">
        <v>10428</v>
      </c>
      <c r="E21" s="55">
        <f t="shared" si="1"/>
        <v>1.8867562664806206E-3</v>
      </c>
      <c r="F21" s="54">
        <v>3441</v>
      </c>
      <c r="G21" s="42">
        <f t="shared" si="0"/>
        <v>3.2066246012686715E-3</v>
      </c>
    </row>
    <row r="22" spans="3:7" s="11" customFormat="1" x14ac:dyDescent="0.2">
      <c r="C22" s="19" t="s">
        <v>12</v>
      </c>
      <c r="D22" s="54">
        <v>30038</v>
      </c>
      <c r="E22" s="55">
        <f t="shared" si="1"/>
        <v>5.4348278416326123E-3</v>
      </c>
      <c r="F22" s="54">
        <v>8912</v>
      </c>
      <c r="G22" s="42">
        <f t="shared" si="0"/>
        <v>8.3049806586766636E-3</v>
      </c>
    </row>
    <row r="23" spans="3:7" s="11" customFormat="1" x14ac:dyDescent="0.2">
      <c r="C23" s="19" t="s">
        <v>45</v>
      </c>
      <c r="D23" s="54">
        <v>104</v>
      </c>
      <c r="E23" s="55">
        <f t="shared" si="1"/>
        <v>1.8816901775410869E-5</v>
      </c>
      <c r="F23" s="54">
        <v>73</v>
      </c>
      <c r="G23" s="42">
        <f t="shared" si="0"/>
        <v>6.8027781427670161E-5</v>
      </c>
    </row>
    <row r="24" spans="3:7" s="11" customFormat="1" x14ac:dyDescent="0.2">
      <c r="C24" s="19" t="s">
        <v>13</v>
      </c>
      <c r="D24" s="54">
        <v>2024</v>
      </c>
      <c r="E24" s="55">
        <f t="shared" si="1"/>
        <v>3.6620585762914997E-4</v>
      </c>
      <c r="F24" s="54">
        <v>723</v>
      </c>
      <c r="G24" s="42">
        <f t="shared" si="0"/>
        <v>6.7375460235897979E-4</v>
      </c>
    </row>
    <row r="25" spans="3:7" s="11" customFormat="1" x14ac:dyDescent="0.2">
      <c r="C25" s="19" t="s">
        <v>14</v>
      </c>
      <c r="D25" s="54">
        <v>1106848</v>
      </c>
      <c r="E25" s="55">
        <f t="shared" si="1"/>
        <v>0.20026394323374971</v>
      </c>
      <c r="F25" s="54">
        <v>173078</v>
      </c>
      <c r="G25" s="42">
        <f t="shared" si="0"/>
        <v>0.16128921032792187</v>
      </c>
    </row>
    <row r="26" spans="3:7" s="11" customFormat="1" x14ac:dyDescent="0.2">
      <c r="C26" s="19" t="s">
        <v>15</v>
      </c>
      <c r="D26" s="54">
        <v>242914</v>
      </c>
      <c r="E26" s="55">
        <f t="shared" si="1"/>
        <v>4.3950854594924572E-2</v>
      </c>
      <c r="F26" s="54">
        <v>76738</v>
      </c>
      <c r="G26" s="42">
        <f t="shared" si="0"/>
        <v>7.1511176591733602E-2</v>
      </c>
    </row>
    <row r="27" spans="3:7" s="11" customFormat="1" x14ac:dyDescent="0.2">
      <c r="C27" s="19" t="s">
        <v>16</v>
      </c>
      <c r="D27" s="54">
        <v>10388</v>
      </c>
      <c r="E27" s="55">
        <f t="shared" si="1"/>
        <v>1.879518996567001E-3</v>
      </c>
      <c r="F27" s="54">
        <v>1448</v>
      </c>
      <c r="G27" s="42">
        <f t="shared" si="0"/>
        <v>1.3493729795515945E-3</v>
      </c>
    </row>
    <row r="28" spans="3:7" s="11" customFormat="1" x14ac:dyDescent="0.2">
      <c r="C28" s="19" t="s">
        <v>46</v>
      </c>
      <c r="D28" s="54">
        <v>277</v>
      </c>
      <c r="E28" s="55">
        <f t="shared" si="1"/>
        <v>5.0118094151815484E-5</v>
      </c>
      <c r="F28" s="54">
        <v>22</v>
      </c>
      <c r="G28" s="42">
        <f t="shared" si="0"/>
        <v>2.0501523169982788E-5</v>
      </c>
    </row>
    <row r="29" spans="3:7" s="11" customFormat="1" x14ac:dyDescent="0.2">
      <c r="C29" s="19" t="s">
        <v>17</v>
      </c>
      <c r="D29" s="54">
        <v>30073</v>
      </c>
      <c r="E29" s="55">
        <f t="shared" si="1"/>
        <v>5.4411604528070293E-3</v>
      </c>
      <c r="F29" s="54">
        <v>11885</v>
      </c>
      <c r="G29" s="42">
        <f t="shared" si="0"/>
        <v>1.1075481948874793E-2</v>
      </c>
    </row>
    <row r="30" spans="3:7" s="11" customFormat="1" x14ac:dyDescent="0.2">
      <c r="C30" s="19" t="s">
        <v>47</v>
      </c>
      <c r="D30" s="54">
        <v>83922</v>
      </c>
      <c r="E30" s="55">
        <f t="shared" si="1"/>
        <v>1.5184154142269528E-2</v>
      </c>
      <c r="F30" s="54">
        <v>2419</v>
      </c>
      <c r="G30" s="42">
        <f t="shared" si="0"/>
        <v>2.2542356612812891E-3</v>
      </c>
    </row>
    <row r="31" spans="3:7" s="11" customFormat="1" x14ac:dyDescent="0.2">
      <c r="C31" s="19" t="s">
        <v>18</v>
      </c>
      <c r="D31" s="54">
        <v>10958</v>
      </c>
      <c r="E31" s="55">
        <f t="shared" si="1"/>
        <v>1.9826500928360798E-3</v>
      </c>
      <c r="F31" s="54">
        <v>2873</v>
      </c>
      <c r="G31" s="42">
        <f t="shared" si="0"/>
        <v>2.6773125485163888E-3</v>
      </c>
    </row>
    <row r="32" spans="3:7" s="11" customFormat="1" x14ac:dyDescent="0.2">
      <c r="C32" s="19" t="s">
        <v>48</v>
      </c>
      <c r="D32" s="54">
        <v>124607</v>
      </c>
      <c r="E32" s="55">
        <f t="shared" si="1"/>
        <v>2.254536230315983E-2</v>
      </c>
      <c r="F32" s="54">
        <v>38442</v>
      </c>
      <c r="G32" s="42">
        <f t="shared" si="0"/>
        <v>3.5823616077294472E-2</v>
      </c>
    </row>
    <row r="33" spans="3:7" s="11" customFormat="1" x14ac:dyDescent="0.2">
      <c r="C33" s="19" t="s">
        <v>19</v>
      </c>
      <c r="D33" s="54">
        <v>38745</v>
      </c>
      <c r="E33" s="55">
        <f t="shared" si="1"/>
        <v>7.0102005700797511E-3</v>
      </c>
      <c r="F33" s="54">
        <v>14901</v>
      </c>
      <c r="G33" s="42">
        <f t="shared" si="0"/>
        <v>1.3886054397996068E-2</v>
      </c>
    </row>
    <row r="34" spans="3:7" s="11" customFormat="1" x14ac:dyDescent="0.2">
      <c r="C34" s="19" t="s">
        <v>49</v>
      </c>
      <c r="D34" s="54">
        <v>1111</v>
      </c>
      <c r="E34" s="55">
        <f t="shared" si="1"/>
        <v>2.0101517185078341E-4</v>
      </c>
      <c r="F34" s="54">
        <v>620</v>
      </c>
      <c r="G34" s="42">
        <f t="shared" si="0"/>
        <v>5.7777019842678772E-4</v>
      </c>
    </row>
    <row r="35" spans="3:7" s="11" customFormat="1" x14ac:dyDescent="0.2">
      <c r="C35" s="19" t="s">
        <v>20</v>
      </c>
      <c r="D35" s="54">
        <v>46905</v>
      </c>
      <c r="E35" s="55">
        <f t="shared" si="1"/>
        <v>8.486603632458142E-3</v>
      </c>
      <c r="F35" s="54">
        <v>11971</v>
      </c>
      <c r="G35" s="42">
        <f t="shared" si="0"/>
        <v>1.1155624266721089E-2</v>
      </c>
    </row>
    <row r="36" spans="3:7" s="11" customFormat="1" x14ac:dyDescent="0.2">
      <c r="C36" s="19" t="s">
        <v>21</v>
      </c>
      <c r="D36" s="54">
        <v>13595</v>
      </c>
      <c r="E36" s="55">
        <f t="shared" si="1"/>
        <v>2.4597671118914495E-3</v>
      </c>
      <c r="F36" s="54">
        <v>3401</v>
      </c>
      <c r="G36" s="42">
        <f t="shared" si="0"/>
        <v>3.1693491045959757E-3</v>
      </c>
    </row>
    <row r="37" spans="3:7" s="11" customFormat="1" x14ac:dyDescent="0.2">
      <c r="C37" s="19" t="s">
        <v>22</v>
      </c>
      <c r="D37" s="54">
        <v>14010</v>
      </c>
      <c r="E37" s="55">
        <f t="shared" si="1"/>
        <v>2.5348537872452526E-3</v>
      </c>
      <c r="F37" s="54">
        <v>3666</v>
      </c>
      <c r="G37" s="42">
        <f t="shared" si="0"/>
        <v>3.4162992700525864E-3</v>
      </c>
    </row>
    <row r="38" spans="3:7" s="11" customFormat="1" x14ac:dyDescent="0.2">
      <c r="C38" s="19" t="s">
        <v>23</v>
      </c>
      <c r="D38" s="54">
        <v>14036</v>
      </c>
      <c r="E38" s="55">
        <f t="shared" si="1"/>
        <v>2.5395580126891053E-3</v>
      </c>
      <c r="F38" s="54">
        <v>4159</v>
      </c>
      <c r="G38" s="42">
        <f t="shared" si="0"/>
        <v>3.8757197665435644E-3</v>
      </c>
    </row>
    <row r="39" spans="3:7" s="11" customFormat="1" x14ac:dyDescent="0.2">
      <c r="C39" s="19" t="s">
        <v>50</v>
      </c>
      <c r="D39" s="54">
        <v>12310</v>
      </c>
      <c r="E39" s="55">
        <f t="shared" si="1"/>
        <v>2.2272698159164213E-3</v>
      </c>
      <c r="F39" s="54">
        <v>1879</v>
      </c>
      <c r="G39" s="42">
        <f t="shared" si="0"/>
        <v>1.7510164561998936E-3</v>
      </c>
    </row>
    <row r="40" spans="3:7" s="11" customFormat="1" x14ac:dyDescent="0.2">
      <c r="C40" s="19" t="s">
        <v>51</v>
      </c>
      <c r="D40" s="54">
        <v>22475</v>
      </c>
      <c r="E40" s="55">
        <f t="shared" si="1"/>
        <v>4.0664410327149927E-3</v>
      </c>
      <c r="F40" s="54">
        <v>6316</v>
      </c>
      <c r="G40" s="42">
        <f t="shared" si="0"/>
        <v>5.885800924618695E-3</v>
      </c>
    </row>
    <row r="41" spans="3:7" s="11" customFormat="1" x14ac:dyDescent="0.2">
      <c r="C41" s="19" t="s">
        <v>52</v>
      </c>
      <c r="D41" s="54">
        <v>367</v>
      </c>
      <c r="E41" s="55">
        <f t="shared" si="1"/>
        <v>6.6401951457459508E-5</v>
      </c>
      <c r="F41" s="54">
        <v>192</v>
      </c>
      <c r="G41" s="42">
        <f t="shared" si="0"/>
        <v>1.7892238402894071E-4</v>
      </c>
    </row>
    <row r="42" spans="3:7" s="11" customFormat="1" x14ac:dyDescent="0.2">
      <c r="C42" s="19" t="s">
        <v>24</v>
      </c>
      <c r="D42" s="54">
        <v>168487</v>
      </c>
      <c r="E42" s="55">
        <f t="shared" si="1"/>
        <v>3.048464739840049E-2</v>
      </c>
      <c r="F42" s="54">
        <v>43714</v>
      </c>
      <c r="G42" s="42">
        <f t="shared" si="0"/>
        <v>4.0736526538755799E-2</v>
      </c>
    </row>
    <row r="43" spans="3:7" s="11" customFormat="1" x14ac:dyDescent="0.2">
      <c r="C43" s="19" t="s">
        <v>25</v>
      </c>
      <c r="D43" s="54">
        <v>8162</v>
      </c>
      <c r="E43" s="55">
        <f t="shared" si="1"/>
        <v>1.4767649258740723E-3</v>
      </c>
      <c r="F43" s="54">
        <v>3924</v>
      </c>
      <c r="G43" s="42">
        <f t="shared" si="0"/>
        <v>3.6567262235914755E-3</v>
      </c>
    </row>
    <row r="44" spans="3:7" s="11" customFormat="1" x14ac:dyDescent="0.2">
      <c r="C44" s="19" t="s">
        <v>53</v>
      </c>
      <c r="D44" s="54">
        <v>282</v>
      </c>
      <c r="E44" s="55">
        <f t="shared" si="1"/>
        <v>5.1022752891017936E-5</v>
      </c>
      <c r="F44" s="54">
        <v>18</v>
      </c>
      <c r="G44" s="42">
        <f t="shared" si="0"/>
        <v>1.6773973502713189E-5</v>
      </c>
    </row>
    <row r="45" spans="3:7" s="11" customFormat="1" x14ac:dyDescent="0.2">
      <c r="C45" s="19" t="s">
        <v>26</v>
      </c>
      <c r="D45" s="54">
        <v>28314</v>
      </c>
      <c r="E45" s="55">
        <f t="shared" si="1"/>
        <v>5.1229015083556094E-3</v>
      </c>
      <c r="F45" s="54">
        <v>2194</v>
      </c>
      <c r="G45" s="42">
        <f t="shared" si="0"/>
        <v>2.0445609924973746E-3</v>
      </c>
    </row>
    <row r="46" spans="3:7" s="11" customFormat="1" x14ac:dyDescent="0.2">
      <c r="C46" s="19" t="s">
        <v>27</v>
      </c>
      <c r="D46" s="54">
        <v>16890</v>
      </c>
      <c r="E46" s="55">
        <f t="shared" si="1"/>
        <v>3.0559372210258611E-3</v>
      </c>
      <c r="F46" s="54">
        <v>4652</v>
      </c>
      <c r="G46" s="42">
        <f t="shared" si="0"/>
        <v>4.3351402630345424E-3</v>
      </c>
    </row>
    <row r="47" spans="3:7" s="11" customFormat="1" x14ac:dyDescent="0.2">
      <c r="C47" s="19" t="s">
        <v>54</v>
      </c>
      <c r="D47" s="54">
        <v>532</v>
      </c>
      <c r="E47" s="55">
        <f t="shared" si="1"/>
        <v>9.6255689851140207E-5</v>
      </c>
      <c r="F47" s="54">
        <v>280</v>
      </c>
      <c r="G47" s="42">
        <f t="shared" si="0"/>
        <v>2.6092847670887187E-4</v>
      </c>
    </row>
    <row r="48" spans="3:7" s="11" customFormat="1" x14ac:dyDescent="0.2">
      <c r="C48" s="19" t="s">
        <v>28</v>
      </c>
      <c r="D48" s="54">
        <v>4924</v>
      </c>
      <c r="E48" s="55">
        <f t="shared" si="1"/>
        <v>8.9090792636656844E-4</v>
      </c>
      <c r="F48" s="54">
        <v>1242</v>
      </c>
      <c r="G48" s="42">
        <f t="shared" si="0"/>
        <v>1.1574041716872101E-3</v>
      </c>
    </row>
    <row r="49" spans="3:7" s="11" customFormat="1" x14ac:dyDescent="0.2">
      <c r="C49" s="19" t="s">
        <v>29</v>
      </c>
      <c r="D49" s="54">
        <v>389472</v>
      </c>
      <c r="E49" s="55">
        <f t="shared" si="1"/>
        <v>7.0467849694930987E-2</v>
      </c>
      <c r="F49" s="54">
        <v>99594</v>
      </c>
      <c r="G49" s="42">
        <f t="shared" si="0"/>
        <v>9.2810395390512085E-2</v>
      </c>
    </row>
    <row r="50" spans="3:7" s="11" customFormat="1" x14ac:dyDescent="0.2">
      <c r="C50" s="19" t="s">
        <v>30</v>
      </c>
      <c r="D50" s="54">
        <v>6372</v>
      </c>
      <c r="E50" s="55">
        <f t="shared" si="1"/>
        <v>1.1528970972395967E-3</v>
      </c>
      <c r="F50" s="54">
        <v>1289</v>
      </c>
      <c r="G50" s="42">
        <f t="shared" si="0"/>
        <v>1.2012028802776279E-3</v>
      </c>
    </row>
    <row r="51" spans="3:7" s="11" customFormat="1" x14ac:dyDescent="0.2">
      <c r="C51" s="19" t="s">
        <v>55</v>
      </c>
      <c r="D51" s="54">
        <v>18543</v>
      </c>
      <c r="E51" s="55">
        <f t="shared" si="1"/>
        <v>3.3550174002061899E-3</v>
      </c>
      <c r="F51" s="54">
        <v>5700</v>
      </c>
      <c r="G51" s="42">
        <f t="shared" si="0"/>
        <v>5.3117582758591773E-3</v>
      </c>
    </row>
    <row r="52" spans="3:7" s="11" customFormat="1" x14ac:dyDescent="0.2">
      <c r="C52" s="19" t="s">
        <v>56</v>
      </c>
      <c r="D52" s="54">
        <v>2424</v>
      </c>
      <c r="E52" s="55">
        <f t="shared" si="1"/>
        <v>4.3857855676534565E-4</v>
      </c>
      <c r="F52" s="54">
        <v>4</v>
      </c>
      <c r="G52" s="42">
        <f t="shared" si="0"/>
        <v>3.7275496672695976E-6</v>
      </c>
    </row>
    <row r="53" spans="3:7" s="11" customFormat="1" x14ac:dyDescent="0.2">
      <c r="C53" s="19" t="s">
        <v>31</v>
      </c>
      <c r="D53" s="54">
        <v>30078</v>
      </c>
      <c r="E53" s="55">
        <f t="shared" si="1"/>
        <v>5.4420651115462317E-3</v>
      </c>
      <c r="F53" s="54">
        <v>10651</v>
      </c>
      <c r="G53" s="42">
        <f t="shared" si="0"/>
        <v>9.9255328765221213E-3</v>
      </c>
    </row>
    <row r="54" spans="3:7" s="11" customFormat="1" x14ac:dyDescent="0.2">
      <c r="C54" s="19" t="s">
        <v>32</v>
      </c>
      <c r="D54" s="54">
        <v>6482</v>
      </c>
      <c r="E54" s="55">
        <f t="shared" si="1"/>
        <v>1.1727995895020504E-3</v>
      </c>
      <c r="F54" s="54">
        <v>605</v>
      </c>
      <c r="G54" s="42">
        <f t="shared" si="0"/>
        <v>5.6379188717452667E-4</v>
      </c>
    </row>
    <row r="55" spans="3:7" s="11" customFormat="1" x14ac:dyDescent="0.2">
      <c r="C55" s="19" t="s">
        <v>33</v>
      </c>
      <c r="D55" s="54">
        <v>17206</v>
      </c>
      <c r="E55" s="55">
        <f t="shared" si="1"/>
        <v>3.1131116533434557E-3</v>
      </c>
      <c r="F55" s="54">
        <v>4255</v>
      </c>
      <c r="G55" s="42">
        <f t="shared" si="0"/>
        <v>3.9651809585580346E-3</v>
      </c>
    </row>
    <row r="56" spans="3:7" s="11" customFormat="1" x14ac:dyDescent="0.2">
      <c r="C56" s="22" t="s">
        <v>34</v>
      </c>
      <c r="D56" s="56">
        <v>15286</v>
      </c>
      <c r="E56" s="57">
        <f t="shared" si="1"/>
        <v>2.7657226974897166E-3</v>
      </c>
      <c r="F56" s="56">
        <v>4278</v>
      </c>
      <c r="G56" s="45">
        <f t="shared" si="0"/>
        <v>3.9866143691448348E-3</v>
      </c>
    </row>
    <row r="57" spans="3:7" s="11" customFormat="1" x14ac:dyDescent="0.2">
      <c r="C57" s="58" t="s">
        <v>35</v>
      </c>
      <c r="D57" s="59">
        <v>2200754</v>
      </c>
      <c r="E57" s="60">
        <f t="shared" si="1"/>
        <v>0.39818626778694782</v>
      </c>
      <c r="F57" s="59">
        <v>252499</v>
      </c>
      <c r="G57" s="61">
        <f t="shared" si="0"/>
        <v>0.23530064085897653</v>
      </c>
    </row>
    <row r="58" spans="3:7" s="11" customFormat="1" x14ac:dyDescent="0.2">
      <c r="C58" s="19" t="s">
        <v>36</v>
      </c>
      <c r="D58" s="54">
        <v>136146</v>
      </c>
      <c r="E58" s="55">
        <f t="shared" si="1"/>
        <v>2.4633133741491231E-2</v>
      </c>
      <c r="F58" s="54">
        <v>51919</v>
      </c>
      <c r="G58" s="42">
        <f t="shared" si="0"/>
        <v>4.8382662793742565E-2</v>
      </c>
    </row>
    <row r="59" spans="3:7" s="11" customFormat="1" x14ac:dyDescent="0.2">
      <c r="C59" s="19" t="s">
        <v>37</v>
      </c>
      <c r="D59" s="54">
        <v>6384</v>
      </c>
      <c r="E59" s="55">
        <f t="shared" si="1"/>
        <v>1.1550682782136825E-3</v>
      </c>
      <c r="F59" s="54">
        <v>10</v>
      </c>
      <c r="G59" s="42">
        <f t="shared" si="0"/>
        <v>9.3188741681739943E-6</v>
      </c>
    </row>
    <row r="60" spans="3:7" s="11" customFormat="1" x14ac:dyDescent="0.2">
      <c r="C60" s="19" t="s">
        <v>57</v>
      </c>
      <c r="D60" s="54">
        <v>203621</v>
      </c>
      <c r="E60" s="55">
        <f t="shared" si="1"/>
        <v>3.6841503427028237E-2</v>
      </c>
      <c r="F60" s="54">
        <v>64607</v>
      </c>
      <c r="G60" s="42">
        <f t="shared" si="0"/>
        <v>6.0206450338321726E-2</v>
      </c>
    </row>
    <row r="61" spans="3:7" s="11" customFormat="1" x14ac:dyDescent="0.2">
      <c r="C61" s="19" t="s">
        <v>58</v>
      </c>
      <c r="D61" s="54">
        <v>50890</v>
      </c>
      <c r="E61" s="55">
        <f t="shared" si="1"/>
        <v>9.2076166476024908E-3</v>
      </c>
      <c r="F61" s="54">
        <v>19659</v>
      </c>
      <c r="G61" s="42">
        <f t="shared" si="0"/>
        <v>1.8319974727213254E-2</v>
      </c>
    </row>
    <row r="62" spans="3:7" s="11" customFormat="1" x14ac:dyDescent="0.2">
      <c r="C62" s="19" t="s">
        <v>59</v>
      </c>
      <c r="D62" s="54">
        <v>165494</v>
      </c>
      <c r="E62" s="55">
        <f t="shared" si="1"/>
        <v>2.9943118677113908E-2</v>
      </c>
      <c r="F62" s="54">
        <v>52406</v>
      </c>
      <c r="G62" s="42">
        <f t="shared" si="0"/>
        <v>4.8836491965732635E-2</v>
      </c>
    </row>
    <row r="63" spans="3:7" s="11" customFormat="1" x14ac:dyDescent="0.2">
      <c r="C63" s="19" t="s">
        <v>60</v>
      </c>
      <c r="D63" s="54">
        <v>143</v>
      </c>
      <c r="E63" s="55">
        <f t="shared" si="1"/>
        <v>2.5873239941189944E-5</v>
      </c>
      <c r="F63" s="54">
        <v>84</v>
      </c>
      <c r="G63" s="42">
        <f t="shared" si="0"/>
        <v>7.8278543012661554E-5</v>
      </c>
    </row>
    <row r="64" spans="3:7" s="11" customFormat="1" x14ac:dyDescent="0.2">
      <c r="C64" s="19" t="s">
        <v>61</v>
      </c>
      <c r="D64" s="54">
        <v>1971</v>
      </c>
      <c r="E64" s="55">
        <f t="shared" si="1"/>
        <v>3.5661647499360405E-4</v>
      </c>
      <c r="F64" s="54">
        <v>644</v>
      </c>
      <c r="G64" s="42">
        <f t="shared" si="0"/>
        <v>6.0013549643040526E-4</v>
      </c>
    </row>
    <row r="65" spans="3:7" s="11" customFormat="1" x14ac:dyDescent="0.2">
      <c r="C65" s="19" t="s">
        <v>62</v>
      </c>
      <c r="D65" s="54">
        <v>6193</v>
      </c>
      <c r="E65" s="55">
        <f t="shared" si="1"/>
        <v>1.1205103143761492E-3</v>
      </c>
      <c r="F65" s="54">
        <v>3</v>
      </c>
      <c r="G65" s="42">
        <f t="shared" si="0"/>
        <v>2.7956622504521985E-6</v>
      </c>
    </row>
    <row r="66" spans="3:7" s="11" customFormat="1" x14ac:dyDescent="0.2">
      <c r="C66" s="19" t="s">
        <v>38</v>
      </c>
      <c r="D66" s="54">
        <v>85436</v>
      </c>
      <c r="E66" s="55">
        <f t="shared" si="1"/>
        <v>1.5458084808500029E-2</v>
      </c>
      <c r="F66" s="54">
        <v>32103</v>
      </c>
      <c r="G66" s="42">
        <f t="shared" si="0"/>
        <v>2.9916381742088976E-2</v>
      </c>
    </row>
    <row r="67" spans="3:7" s="11" customFormat="1" x14ac:dyDescent="0.2">
      <c r="C67" s="22" t="s">
        <v>39</v>
      </c>
      <c r="D67" s="56">
        <v>51230</v>
      </c>
      <c r="E67" s="57">
        <f t="shared" si="1"/>
        <v>9.2691334418682578E-3</v>
      </c>
      <c r="F67" s="56">
        <v>15765</v>
      </c>
      <c r="G67" s="45">
        <f t="shared" si="0"/>
        <v>1.4691205126126303E-2</v>
      </c>
    </row>
    <row r="68" spans="3:7" s="11" customFormat="1" ht="17.25" customHeight="1" x14ac:dyDescent="0.2">
      <c r="C68" s="114" t="s">
        <v>40</v>
      </c>
      <c r="D68" s="114"/>
      <c r="E68" s="114"/>
      <c r="F68" s="114"/>
      <c r="G68" s="114"/>
    </row>
    <row r="69" spans="3:7" s="11" customFormat="1" x14ac:dyDescent="0.2"/>
  </sheetData>
  <mergeCells count="8">
    <mergeCell ref="C68:G68"/>
    <mergeCell ref="C8:G8"/>
    <mergeCell ref="C9:G9"/>
    <mergeCell ref="C10:G10"/>
    <mergeCell ref="C11:G11"/>
    <mergeCell ref="C13:C14"/>
    <mergeCell ref="D13:E13"/>
    <mergeCell ref="F13:G13"/>
  </mergeCells>
  <printOptions horizontalCentered="1"/>
  <pageMargins left="0.15748031496062992" right="0.15748031496062992" top="0.74803149606299213" bottom="0.35433070866141736" header="0.31496062992125984" footer="0.31496062992125984"/>
  <pageSetup scale="88" orientation="portrait" r:id="rId1"/>
  <rowBreaks count="2" manualBreakCount="2">
    <brk id="56" max="6" man="1"/>
    <brk id="69" min="1" max="8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/>
  <dimension ref="C1:M69"/>
  <sheetViews>
    <sheetView showGridLines="0" view="pageBreakPreview" zoomScaleNormal="70" zoomScaleSheetLayoutView="100" workbookViewId="0">
      <pane xSplit="2" ySplit="15" topLeftCell="C16" activePane="bottomRight" state="frozen"/>
      <selection pane="topRight" activeCell="B1" sqref="B1"/>
      <selection pane="bottomLeft" activeCell="A16" sqref="A16"/>
      <selection pane="bottomRight" activeCell="C15" sqref="C15"/>
    </sheetView>
  </sheetViews>
  <sheetFormatPr baseColWidth="10" defaultRowHeight="15" x14ac:dyDescent="0.25"/>
  <cols>
    <col min="1" max="1" width="1.28515625" customWidth="1"/>
    <col min="2" max="2" width="0.5703125" customWidth="1"/>
    <col min="3" max="3" width="40.28515625" customWidth="1"/>
    <col min="6" max="6" width="17.140625" customWidth="1"/>
  </cols>
  <sheetData>
    <row r="1" spans="3:13" ht="4.5" customHeight="1" thickBot="1" x14ac:dyDescent="0.3"/>
    <row r="2" spans="3:13" x14ac:dyDescent="0.25">
      <c r="C2" s="1"/>
      <c r="D2" s="2"/>
      <c r="E2" s="2"/>
      <c r="F2" s="2"/>
      <c r="G2" s="3"/>
      <c r="H2" s="4"/>
    </row>
    <row r="3" spans="3:13" x14ac:dyDescent="0.25">
      <c r="C3" s="5"/>
      <c r="D3" s="6"/>
      <c r="E3" s="6"/>
      <c r="F3" s="6"/>
      <c r="G3" s="7"/>
    </row>
    <row r="4" spans="3:13" x14ac:dyDescent="0.25">
      <c r="C4" s="5"/>
      <c r="D4" s="6"/>
      <c r="E4" s="6"/>
      <c r="F4" s="6"/>
      <c r="G4" s="7"/>
    </row>
    <row r="5" spans="3:13" x14ac:dyDescent="0.25">
      <c r="C5" s="5"/>
      <c r="D5" s="6"/>
      <c r="E5" s="6"/>
      <c r="F5" s="6"/>
      <c r="G5" s="7"/>
    </row>
    <row r="6" spans="3:13" x14ac:dyDescent="0.25">
      <c r="C6" s="5"/>
      <c r="D6" s="6"/>
      <c r="E6" s="6"/>
      <c r="F6" s="6"/>
      <c r="G6" s="7"/>
    </row>
    <row r="7" spans="3:13" ht="5.25" customHeight="1" x14ac:dyDescent="0.25">
      <c r="C7" s="8"/>
      <c r="D7" s="9"/>
      <c r="E7" s="9"/>
      <c r="F7" s="9"/>
      <c r="G7" s="10"/>
    </row>
    <row r="8" spans="3:13" ht="15.75" x14ac:dyDescent="0.25">
      <c r="C8" s="115" t="s">
        <v>0</v>
      </c>
      <c r="D8" s="116"/>
      <c r="E8" s="116"/>
      <c r="F8" s="116"/>
      <c r="G8" s="117"/>
    </row>
    <row r="9" spans="3:13" s="11" customFormat="1" ht="15.75" x14ac:dyDescent="0.25">
      <c r="C9" s="115" t="s">
        <v>1</v>
      </c>
      <c r="D9" s="116"/>
      <c r="E9" s="116"/>
      <c r="F9" s="116"/>
      <c r="G9" s="117"/>
    </row>
    <row r="10" spans="3:13" s="11" customFormat="1" ht="15.75" x14ac:dyDescent="0.25">
      <c r="C10" s="115" t="s">
        <v>2</v>
      </c>
      <c r="D10" s="116"/>
      <c r="E10" s="116"/>
      <c r="F10" s="116"/>
      <c r="G10" s="117"/>
    </row>
    <row r="11" spans="3:13" s="11" customFormat="1" ht="15.75" x14ac:dyDescent="0.25">
      <c r="C11" s="115" t="s">
        <v>87</v>
      </c>
      <c r="D11" s="116"/>
      <c r="E11" s="116"/>
      <c r="F11" s="116"/>
      <c r="G11" s="117"/>
    </row>
    <row r="12" spans="3:13" s="11" customFormat="1" ht="5.25" customHeight="1" x14ac:dyDescent="0.2">
      <c r="C12" s="8"/>
      <c r="D12" s="9"/>
      <c r="E12" s="9"/>
      <c r="F12" s="9"/>
      <c r="G12" s="10"/>
    </row>
    <row r="13" spans="3:13" s="11" customFormat="1" ht="31.5" customHeight="1" x14ac:dyDescent="0.2">
      <c r="C13" s="118" t="s">
        <v>3</v>
      </c>
      <c r="D13" s="120" t="s">
        <v>4</v>
      </c>
      <c r="E13" s="120"/>
      <c r="F13" s="120" t="s">
        <v>5</v>
      </c>
      <c r="G13" s="121"/>
      <c r="J13" s="12"/>
    </row>
    <row r="14" spans="3:13" s="11" customFormat="1" ht="15.75" x14ac:dyDescent="0.2">
      <c r="C14" s="119"/>
      <c r="D14" s="13" t="s">
        <v>6</v>
      </c>
      <c r="E14" s="13" t="s">
        <v>7</v>
      </c>
      <c r="F14" s="13" t="s">
        <v>6</v>
      </c>
      <c r="G14" s="14" t="s">
        <v>7</v>
      </c>
    </row>
    <row r="15" spans="3:13" s="11" customFormat="1" x14ac:dyDescent="0.2">
      <c r="C15" s="36" t="s">
        <v>8</v>
      </c>
      <c r="D15" s="37">
        <f>SUM(D16:D67)</f>
        <v>5612234</v>
      </c>
      <c r="E15" s="38">
        <f>SUM(E16:E67)</f>
        <v>0.99999999999999989</v>
      </c>
      <c r="F15" s="37">
        <f>SUM(F16:F67)</f>
        <v>1073093</v>
      </c>
      <c r="G15" s="62">
        <f>SUM(G16:G67)</f>
        <v>1</v>
      </c>
      <c r="I15" s="63"/>
      <c r="J15" s="63"/>
      <c r="K15" s="63"/>
      <c r="L15" s="63"/>
      <c r="M15" s="63"/>
    </row>
    <row r="16" spans="3:13" s="11" customFormat="1" x14ac:dyDescent="0.2">
      <c r="C16" s="19" t="s">
        <v>9</v>
      </c>
      <c r="D16" s="54">
        <v>15369</v>
      </c>
      <c r="E16" s="55">
        <f>D16/$D$15</f>
        <v>2.738481681269883E-3</v>
      </c>
      <c r="F16" s="54">
        <v>8524</v>
      </c>
      <c r="G16" s="42">
        <f t="shared" ref="G16:G67" si="0">F16/$F$15</f>
        <v>7.943393536254546E-3</v>
      </c>
    </row>
    <row r="17" spans="3:7" s="11" customFormat="1" x14ac:dyDescent="0.2">
      <c r="C17" s="19" t="s">
        <v>10</v>
      </c>
      <c r="D17" s="54">
        <v>8788</v>
      </c>
      <c r="E17" s="55">
        <f>D17/$D$15</f>
        <v>1.5658648588066713E-3</v>
      </c>
      <c r="F17" s="54">
        <v>2511</v>
      </c>
      <c r="G17" s="42">
        <f t="shared" si="0"/>
        <v>2.3399649424607188E-3</v>
      </c>
    </row>
    <row r="18" spans="3:7" s="11" customFormat="1" x14ac:dyDescent="0.2">
      <c r="C18" s="19" t="s">
        <v>42</v>
      </c>
      <c r="D18" s="54">
        <v>75</v>
      </c>
      <c r="E18" s="55">
        <f>D18/$D$15</f>
        <v>1.3363662313438819E-5</v>
      </c>
      <c r="F18" s="54">
        <v>50</v>
      </c>
      <c r="G18" s="42">
        <f t="shared" si="0"/>
        <v>4.6594283999616062E-5</v>
      </c>
    </row>
    <row r="19" spans="3:7" s="11" customFormat="1" x14ac:dyDescent="0.2">
      <c r="C19" s="19" t="s">
        <v>11</v>
      </c>
      <c r="D19" s="54">
        <v>65347</v>
      </c>
      <c r="E19" s="55">
        <f t="shared" ref="E19:E67" si="1">D19/$D$15</f>
        <v>1.1643669882617154E-2</v>
      </c>
      <c r="F19" s="54">
        <v>22553</v>
      </c>
      <c r="G19" s="42">
        <f t="shared" si="0"/>
        <v>2.1016817740866823E-2</v>
      </c>
    </row>
    <row r="20" spans="3:7" s="11" customFormat="1" x14ac:dyDescent="0.2">
      <c r="C20" s="19" t="s">
        <v>43</v>
      </c>
      <c r="D20" s="54">
        <v>470</v>
      </c>
      <c r="E20" s="55">
        <f t="shared" si="1"/>
        <v>8.3745617164216602E-5</v>
      </c>
      <c r="F20" s="54">
        <v>195</v>
      </c>
      <c r="G20" s="42">
        <f t="shared" si="0"/>
        <v>1.8171770759850265E-4</v>
      </c>
    </row>
    <row r="21" spans="3:7" s="11" customFormat="1" x14ac:dyDescent="0.2">
      <c r="C21" s="19" t="s">
        <v>44</v>
      </c>
      <c r="D21" s="54">
        <v>10648</v>
      </c>
      <c r="E21" s="55">
        <f t="shared" si="1"/>
        <v>1.8972836841799541E-3</v>
      </c>
      <c r="F21" s="54">
        <v>3441</v>
      </c>
      <c r="G21" s="42">
        <f t="shared" si="0"/>
        <v>3.2066186248535774E-3</v>
      </c>
    </row>
    <row r="22" spans="3:7" s="11" customFormat="1" x14ac:dyDescent="0.2">
      <c r="C22" s="19" t="s">
        <v>12</v>
      </c>
      <c r="D22" s="54">
        <v>30902</v>
      </c>
      <c r="E22" s="55">
        <f t="shared" si="1"/>
        <v>5.506185237465152E-3</v>
      </c>
      <c r="F22" s="54">
        <v>8912</v>
      </c>
      <c r="G22" s="42">
        <f t="shared" si="0"/>
        <v>8.3049651800915676E-3</v>
      </c>
    </row>
    <row r="23" spans="3:7" s="11" customFormat="1" x14ac:dyDescent="0.2">
      <c r="C23" s="19" t="s">
        <v>45</v>
      </c>
      <c r="D23" s="54">
        <v>104</v>
      </c>
      <c r="E23" s="55">
        <f t="shared" si="1"/>
        <v>1.8530945074635162E-5</v>
      </c>
      <c r="F23" s="54">
        <v>73</v>
      </c>
      <c r="G23" s="42">
        <f t="shared" si="0"/>
        <v>6.802765463943945E-5</v>
      </c>
    </row>
    <row r="24" spans="3:7" s="11" customFormat="1" x14ac:dyDescent="0.2">
      <c r="C24" s="19" t="s">
        <v>13</v>
      </c>
      <c r="D24" s="54">
        <v>2032</v>
      </c>
      <c r="E24" s="55">
        <f t="shared" si="1"/>
        <v>3.6206615761210243E-4</v>
      </c>
      <c r="F24" s="54">
        <v>723</v>
      </c>
      <c r="G24" s="42">
        <f t="shared" si="0"/>
        <v>6.7375334663444828E-4</v>
      </c>
    </row>
    <row r="25" spans="3:7" s="11" customFormat="1" x14ac:dyDescent="0.2">
      <c r="C25" s="19" t="s">
        <v>14</v>
      </c>
      <c r="D25" s="54">
        <v>1125880</v>
      </c>
      <c r="E25" s="55">
        <f t="shared" si="1"/>
        <v>0.20061173500605997</v>
      </c>
      <c r="F25" s="54">
        <v>173078</v>
      </c>
      <c r="G25" s="42">
        <f t="shared" si="0"/>
        <v>0.16128890972171098</v>
      </c>
    </row>
    <row r="26" spans="3:7" s="11" customFormat="1" x14ac:dyDescent="0.2">
      <c r="C26" s="19" t="s">
        <v>15</v>
      </c>
      <c r="D26" s="54">
        <v>246581</v>
      </c>
      <c r="E26" s="55">
        <f t="shared" si="1"/>
        <v>4.3936336225467436E-2</v>
      </c>
      <c r="F26" s="54">
        <v>76739</v>
      </c>
      <c r="G26" s="42">
        <f t="shared" si="0"/>
        <v>7.1511975196930741E-2</v>
      </c>
    </row>
    <row r="27" spans="3:7" s="11" customFormat="1" x14ac:dyDescent="0.2">
      <c r="C27" s="19" t="s">
        <v>16</v>
      </c>
      <c r="D27" s="54">
        <v>10482</v>
      </c>
      <c r="E27" s="55">
        <f t="shared" si="1"/>
        <v>1.8677054449262095E-3</v>
      </c>
      <c r="F27" s="54">
        <v>1448</v>
      </c>
      <c r="G27" s="42">
        <f t="shared" si="0"/>
        <v>1.3493704646288813E-3</v>
      </c>
    </row>
    <row r="28" spans="3:7" s="11" customFormat="1" x14ac:dyDescent="0.2">
      <c r="C28" s="19" t="s">
        <v>46</v>
      </c>
      <c r="D28" s="54">
        <v>277</v>
      </c>
      <c r="E28" s="55">
        <f t="shared" si="1"/>
        <v>4.9356459477634041E-5</v>
      </c>
      <c r="F28" s="54">
        <v>22</v>
      </c>
      <c r="G28" s="42">
        <f t="shared" si="0"/>
        <v>2.0501484959831068E-5</v>
      </c>
    </row>
    <row r="29" spans="3:7" s="11" customFormat="1" x14ac:dyDescent="0.2">
      <c r="C29" s="19" t="s">
        <v>17</v>
      </c>
      <c r="D29" s="54">
        <v>30229</v>
      </c>
      <c r="E29" s="55">
        <f t="shared" si="1"/>
        <v>5.3862686409725611E-3</v>
      </c>
      <c r="F29" s="54">
        <v>11885</v>
      </c>
      <c r="G29" s="42">
        <f t="shared" si="0"/>
        <v>1.1075461306708738E-2</v>
      </c>
    </row>
    <row r="30" spans="3:7" s="11" customFormat="1" x14ac:dyDescent="0.2">
      <c r="C30" s="19" t="s">
        <v>47</v>
      </c>
      <c r="D30" s="54">
        <v>84566</v>
      </c>
      <c r="E30" s="55">
        <f t="shared" si="1"/>
        <v>1.5068152895976896E-2</v>
      </c>
      <c r="F30" s="54">
        <v>2419</v>
      </c>
      <c r="G30" s="42">
        <f t="shared" si="0"/>
        <v>2.2542314599014253E-3</v>
      </c>
    </row>
    <row r="31" spans="3:7" s="11" customFormat="1" x14ac:dyDescent="0.2">
      <c r="C31" s="19" t="s">
        <v>18</v>
      </c>
      <c r="D31" s="54">
        <v>11288</v>
      </c>
      <c r="E31" s="55">
        <f t="shared" si="1"/>
        <v>2.0113202692546321E-3</v>
      </c>
      <c r="F31" s="54">
        <v>2873</v>
      </c>
      <c r="G31" s="42">
        <f t="shared" si="0"/>
        <v>2.6773075586179391E-3</v>
      </c>
    </row>
    <row r="32" spans="3:7" s="11" customFormat="1" x14ac:dyDescent="0.2">
      <c r="C32" s="19" t="s">
        <v>48</v>
      </c>
      <c r="D32" s="54">
        <v>127435</v>
      </c>
      <c r="E32" s="55">
        <f t="shared" si="1"/>
        <v>2.2706644092174346E-2</v>
      </c>
      <c r="F32" s="54">
        <v>38442</v>
      </c>
      <c r="G32" s="42">
        <f t="shared" si="0"/>
        <v>3.5823549310264817E-2</v>
      </c>
    </row>
    <row r="33" spans="3:7" s="11" customFormat="1" x14ac:dyDescent="0.2">
      <c r="C33" s="19" t="s">
        <v>19</v>
      </c>
      <c r="D33" s="54">
        <v>39211</v>
      </c>
      <c r="E33" s="55">
        <f t="shared" si="1"/>
        <v>6.9867008396299942E-3</v>
      </c>
      <c r="F33" s="54">
        <v>14901</v>
      </c>
      <c r="G33" s="42">
        <f t="shared" si="0"/>
        <v>1.3886028517565579E-2</v>
      </c>
    </row>
    <row r="34" spans="3:7" s="11" customFormat="1" x14ac:dyDescent="0.2">
      <c r="C34" s="19" t="s">
        <v>49</v>
      </c>
      <c r="D34" s="54">
        <v>1111</v>
      </c>
      <c r="E34" s="55">
        <f t="shared" si="1"/>
        <v>1.9796038440307373E-4</v>
      </c>
      <c r="F34" s="54">
        <v>620</v>
      </c>
      <c r="G34" s="42">
        <f t="shared" si="0"/>
        <v>5.777691215952392E-4</v>
      </c>
    </row>
    <row r="35" spans="3:7" s="11" customFormat="1" x14ac:dyDescent="0.2">
      <c r="C35" s="19" t="s">
        <v>20</v>
      </c>
      <c r="D35" s="54">
        <v>47874</v>
      </c>
      <c r="E35" s="55">
        <f t="shared" si="1"/>
        <v>8.5302929279142681E-3</v>
      </c>
      <c r="F35" s="54">
        <v>11971</v>
      </c>
      <c r="G35" s="42">
        <f t="shared" si="0"/>
        <v>1.1155603475188078E-2</v>
      </c>
    </row>
    <row r="36" spans="3:7" s="11" customFormat="1" x14ac:dyDescent="0.2">
      <c r="C36" s="19" t="s">
        <v>21</v>
      </c>
      <c r="D36" s="54">
        <v>13900</v>
      </c>
      <c r="E36" s="55">
        <f t="shared" si="1"/>
        <v>2.4767320820906612E-3</v>
      </c>
      <c r="F36" s="54">
        <v>3401</v>
      </c>
      <c r="G36" s="42">
        <f t="shared" si="0"/>
        <v>3.1693431976538848E-3</v>
      </c>
    </row>
    <row r="37" spans="3:7" s="11" customFormat="1" x14ac:dyDescent="0.2">
      <c r="C37" s="19" t="s">
        <v>22</v>
      </c>
      <c r="D37" s="54">
        <v>14362</v>
      </c>
      <c r="E37" s="55">
        <f t="shared" si="1"/>
        <v>2.5590522419414443E-3</v>
      </c>
      <c r="F37" s="54">
        <v>3666</v>
      </c>
      <c r="G37" s="42">
        <f t="shared" si="0"/>
        <v>3.4162929028518497E-3</v>
      </c>
    </row>
    <row r="38" spans="3:7" s="11" customFormat="1" x14ac:dyDescent="0.2">
      <c r="C38" s="19" t="s">
        <v>23</v>
      </c>
      <c r="D38" s="54">
        <v>14329</v>
      </c>
      <c r="E38" s="55">
        <f t="shared" si="1"/>
        <v>2.5531722305235311E-3</v>
      </c>
      <c r="F38" s="54">
        <v>4159</v>
      </c>
      <c r="G38" s="42">
        <f t="shared" si="0"/>
        <v>3.875712543088064E-3</v>
      </c>
    </row>
    <row r="39" spans="3:7" s="11" customFormat="1" x14ac:dyDescent="0.2">
      <c r="C39" s="19" t="s">
        <v>50</v>
      </c>
      <c r="D39" s="54">
        <v>12310</v>
      </c>
      <c r="E39" s="55">
        <f t="shared" si="1"/>
        <v>2.1934224410457581E-3</v>
      </c>
      <c r="F39" s="54">
        <v>1879</v>
      </c>
      <c r="G39" s="42">
        <f t="shared" si="0"/>
        <v>1.7510131927055716E-3</v>
      </c>
    </row>
    <row r="40" spans="3:7" s="11" customFormat="1" x14ac:dyDescent="0.2">
      <c r="C40" s="19" t="s">
        <v>51</v>
      </c>
      <c r="D40" s="54">
        <v>22750</v>
      </c>
      <c r="E40" s="55">
        <f t="shared" si="1"/>
        <v>4.0536442350764422E-3</v>
      </c>
      <c r="F40" s="54">
        <v>6316</v>
      </c>
      <c r="G40" s="42">
        <f t="shared" si="0"/>
        <v>5.885789954831501E-3</v>
      </c>
    </row>
    <row r="41" spans="3:7" s="11" customFormat="1" x14ac:dyDescent="0.2">
      <c r="C41" s="19" t="s">
        <v>52</v>
      </c>
      <c r="D41" s="54">
        <v>367</v>
      </c>
      <c r="E41" s="55">
        <f t="shared" si="1"/>
        <v>6.5392854253760625E-5</v>
      </c>
      <c r="F41" s="54">
        <v>192</v>
      </c>
      <c r="G41" s="42">
        <f t="shared" si="0"/>
        <v>1.7892205055852569E-4</v>
      </c>
    </row>
    <row r="42" spans="3:7" s="11" customFormat="1" x14ac:dyDescent="0.2">
      <c r="C42" s="19" t="s">
        <v>24</v>
      </c>
      <c r="D42" s="54">
        <v>172257</v>
      </c>
      <c r="E42" s="55">
        <f t="shared" si="1"/>
        <v>3.0693125055013742E-2</v>
      </c>
      <c r="F42" s="54">
        <v>43714</v>
      </c>
      <c r="G42" s="42">
        <f t="shared" si="0"/>
        <v>4.0736450615184334E-2</v>
      </c>
    </row>
    <row r="43" spans="3:7" s="11" customFormat="1" x14ac:dyDescent="0.2">
      <c r="C43" s="19" t="s">
        <v>25</v>
      </c>
      <c r="D43" s="54">
        <v>8179</v>
      </c>
      <c r="E43" s="55">
        <f t="shared" si="1"/>
        <v>1.4573519208215481E-3</v>
      </c>
      <c r="F43" s="54">
        <v>3924</v>
      </c>
      <c r="G43" s="42">
        <f t="shared" si="0"/>
        <v>3.6567194082898686E-3</v>
      </c>
    </row>
    <row r="44" spans="3:7" s="11" customFormat="1" x14ac:dyDescent="0.2">
      <c r="C44" s="19" t="s">
        <v>53</v>
      </c>
      <c r="D44" s="54">
        <v>282</v>
      </c>
      <c r="E44" s="55">
        <f t="shared" si="1"/>
        <v>5.024737029852996E-5</v>
      </c>
      <c r="F44" s="54">
        <v>18</v>
      </c>
      <c r="G44" s="42">
        <f t="shared" si="0"/>
        <v>1.6773942239861784E-5</v>
      </c>
    </row>
    <row r="45" spans="3:7" s="11" customFormat="1" x14ac:dyDescent="0.2">
      <c r="C45" s="19" t="s">
        <v>26</v>
      </c>
      <c r="D45" s="54">
        <v>28727</v>
      </c>
      <c r="E45" s="55">
        <f t="shared" si="1"/>
        <v>5.1186390303754265E-3</v>
      </c>
      <c r="F45" s="54">
        <v>2194</v>
      </c>
      <c r="G45" s="42">
        <f t="shared" si="0"/>
        <v>2.0445571819031529E-3</v>
      </c>
    </row>
    <row r="46" spans="3:7" s="11" customFormat="1" x14ac:dyDescent="0.2">
      <c r="C46" s="19" t="s">
        <v>27</v>
      </c>
      <c r="D46" s="54">
        <v>17299</v>
      </c>
      <c r="E46" s="55">
        <f t="shared" si="1"/>
        <v>3.0823732581357084E-3</v>
      </c>
      <c r="F46" s="54">
        <v>4652</v>
      </c>
      <c r="G46" s="42">
        <f t="shared" si="0"/>
        <v>4.3351321833242787E-3</v>
      </c>
    </row>
    <row r="47" spans="3:7" s="11" customFormat="1" x14ac:dyDescent="0.2">
      <c r="C47" s="19" t="s">
        <v>54</v>
      </c>
      <c r="D47" s="54">
        <v>532</v>
      </c>
      <c r="E47" s="55">
        <f t="shared" si="1"/>
        <v>9.4792911343326023E-5</v>
      </c>
      <c r="F47" s="54">
        <v>280</v>
      </c>
      <c r="G47" s="42">
        <f t="shared" si="0"/>
        <v>2.6092799039784993E-4</v>
      </c>
    </row>
    <row r="48" spans="3:7" s="11" customFormat="1" x14ac:dyDescent="0.2">
      <c r="C48" s="19" t="s">
        <v>28</v>
      </c>
      <c r="D48" s="54">
        <v>4976</v>
      </c>
      <c r="E48" s="55">
        <f t="shared" si="1"/>
        <v>8.8663444895562091E-4</v>
      </c>
      <c r="F48" s="54">
        <v>1242</v>
      </c>
      <c r="G48" s="42">
        <f t="shared" si="0"/>
        <v>1.1574020145504629E-3</v>
      </c>
    </row>
    <row r="49" spans="3:7" s="11" customFormat="1" x14ac:dyDescent="0.2">
      <c r="C49" s="19" t="s">
        <v>29</v>
      </c>
      <c r="D49" s="54">
        <v>398338</v>
      </c>
      <c r="E49" s="55">
        <f t="shared" si="1"/>
        <v>7.09767269148079E-2</v>
      </c>
      <c r="F49" s="54">
        <v>99594</v>
      </c>
      <c r="G49" s="42">
        <f t="shared" si="0"/>
        <v>9.2810222413155244E-2</v>
      </c>
    </row>
    <row r="50" spans="3:7" s="11" customFormat="1" x14ac:dyDescent="0.2">
      <c r="C50" s="19" t="s">
        <v>30</v>
      </c>
      <c r="D50" s="54">
        <v>6465</v>
      </c>
      <c r="E50" s="55">
        <f t="shared" si="1"/>
        <v>1.1519476914184262E-3</v>
      </c>
      <c r="F50" s="54">
        <v>1289</v>
      </c>
      <c r="G50" s="42">
        <f t="shared" si="0"/>
        <v>1.2012006415101021E-3</v>
      </c>
    </row>
    <row r="51" spans="3:7" s="11" customFormat="1" x14ac:dyDescent="0.2">
      <c r="C51" s="19" t="s">
        <v>55</v>
      </c>
      <c r="D51" s="54">
        <v>18976</v>
      </c>
      <c r="E51" s="55">
        <f t="shared" si="1"/>
        <v>3.3811847474642005E-3</v>
      </c>
      <c r="F51" s="54">
        <v>5700</v>
      </c>
      <c r="G51" s="42">
        <f t="shared" si="0"/>
        <v>5.3117483759562312E-3</v>
      </c>
    </row>
    <row r="52" spans="3:7" s="11" customFormat="1" x14ac:dyDescent="0.2">
      <c r="C52" s="19" t="s">
        <v>56</v>
      </c>
      <c r="D52" s="54">
        <v>2424</v>
      </c>
      <c r="E52" s="55">
        <f t="shared" si="1"/>
        <v>4.3191356597034266E-4</v>
      </c>
      <c r="F52" s="54">
        <v>4</v>
      </c>
      <c r="G52" s="42">
        <f t="shared" si="0"/>
        <v>3.7275427199692852E-6</v>
      </c>
    </row>
    <row r="53" spans="3:7" s="11" customFormat="1" x14ac:dyDescent="0.2">
      <c r="C53" s="19" t="s">
        <v>31</v>
      </c>
      <c r="D53" s="54">
        <v>30541</v>
      </c>
      <c r="E53" s="55">
        <f t="shared" si="1"/>
        <v>5.4418614761964669E-3</v>
      </c>
      <c r="F53" s="54">
        <v>10651</v>
      </c>
      <c r="G53" s="42">
        <f t="shared" si="0"/>
        <v>9.925514377598213E-3</v>
      </c>
    </row>
    <row r="54" spans="3:7" s="11" customFormat="1" x14ac:dyDescent="0.2">
      <c r="C54" s="19" t="s">
        <v>32</v>
      </c>
      <c r="D54" s="54">
        <v>6572</v>
      </c>
      <c r="E54" s="55">
        <f t="shared" si="1"/>
        <v>1.1710131829855989E-3</v>
      </c>
      <c r="F54" s="54">
        <v>605</v>
      </c>
      <c r="G54" s="42">
        <f t="shared" si="0"/>
        <v>5.6379083639535434E-4</v>
      </c>
    </row>
    <row r="55" spans="3:7" s="11" customFormat="1" x14ac:dyDescent="0.2">
      <c r="C55" s="19" t="s">
        <v>33</v>
      </c>
      <c r="D55" s="54">
        <v>17675</v>
      </c>
      <c r="E55" s="55">
        <f t="shared" si="1"/>
        <v>3.149369751867082E-3</v>
      </c>
      <c r="F55" s="54">
        <v>4255</v>
      </c>
      <c r="G55" s="42">
        <f t="shared" si="0"/>
        <v>3.9651735683673269E-3</v>
      </c>
    </row>
    <row r="56" spans="3:7" s="11" customFormat="1" x14ac:dyDescent="0.2">
      <c r="C56" s="22" t="s">
        <v>34</v>
      </c>
      <c r="D56" s="56">
        <v>15644</v>
      </c>
      <c r="E56" s="57">
        <f t="shared" si="1"/>
        <v>2.7874817764191586E-3</v>
      </c>
      <c r="F56" s="56">
        <v>4278</v>
      </c>
      <c r="G56" s="45">
        <f t="shared" si="0"/>
        <v>3.98660693900715E-3</v>
      </c>
    </row>
    <row r="57" spans="3:7" s="11" customFormat="1" x14ac:dyDescent="0.2">
      <c r="C57" s="58" t="s">
        <v>35</v>
      </c>
      <c r="D57" s="59">
        <v>2226890</v>
      </c>
      <c r="E57" s="60">
        <f t="shared" si="1"/>
        <v>0.39679207958898366</v>
      </c>
      <c r="F57" s="59">
        <v>252500</v>
      </c>
      <c r="G57" s="61">
        <f t="shared" si="0"/>
        <v>0.23530113419806112</v>
      </c>
    </row>
    <row r="58" spans="3:7" s="11" customFormat="1" x14ac:dyDescent="0.2">
      <c r="C58" s="19" t="s">
        <v>36</v>
      </c>
      <c r="D58" s="54">
        <v>138580</v>
      </c>
      <c r="E58" s="55">
        <f t="shared" si="1"/>
        <v>2.4692484311951354E-2</v>
      </c>
      <c r="F58" s="54">
        <v>51919</v>
      </c>
      <c r="G58" s="42">
        <f t="shared" si="0"/>
        <v>4.8382572619521329E-2</v>
      </c>
    </row>
    <row r="59" spans="3:7" s="11" customFormat="1" x14ac:dyDescent="0.2">
      <c r="C59" s="19" t="s">
        <v>37</v>
      </c>
      <c r="D59" s="54">
        <v>6496</v>
      </c>
      <c r="E59" s="55">
        <f t="shared" si="1"/>
        <v>1.157471338507981E-3</v>
      </c>
      <c r="F59" s="54">
        <v>10</v>
      </c>
      <c r="G59" s="42">
        <f t="shared" si="0"/>
        <v>9.3188567999232121E-6</v>
      </c>
    </row>
    <row r="60" spans="3:7" s="11" customFormat="1" x14ac:dyDescent="0.2">
      <c r="C60" s="19" t="s">
        <v>57</v>
      </c>
      <c r="D60" s="54">
        <v>208084</v>
      </c>
      <c r="E60" s="55">
        <f t="shared" si="1"/>
        <v>3.707685745106138E-2</v>
      </c>
      <c r="F60" s="54">
        <v>64607</v>
      </c>
      <c r="G60" s="42">
        <f t="shared" si="0"/>
        <v>6.0206338127263899E-2</v>
      </c>
    </row>
    <row r="61" spans="3:7" s="11" customFormat="1" x14ac:dyDescent="0.2">
      <c r="C61" s="19" t="s">
        <v>58</v>
      </c>
      <c r="D61" s="54">
        <v>51780</v>
      </c>
      <c r="E61" s="55">
        <f t="shared" si="1"/>
        <v>9.2262724611981602E-3</v>
      </c>
      <c r="F61" s="54">
        <v>19659</v>
      </c>
      <c r="G61" s="42">
        <f t="shared" si="0"/>
        <v>1.8319940582969044E-2</v>
      </c>
    </row>
    <row r="62" spans="3:7" s="11" customFormat="1" x14ac:dyDescent="0.2">
      <c r="C62" s="19" t="s">
        <v>59</v>
      </c>
      <c r="D62" s="54">
        <v>167847</v>
      </c>
      <c r="E62" s="55">
        <f t="shared" si="1"/>
        <v>2.990734171098354E-2</v>
      </c>
      <c r="F62" s="54">
        <v>52406</v>
      </c>
      <c r="G62" s="42">
        <f t="shared" si="0"/>
        <v>4.8836400945677587E-2</v>
      </c>
    </row>
    <row r="63" spans="3:7" s="11" customFormat="1" x14ac:dyDescent="0.2">
      <c r="C63" s="19" t="s">
        <v>60</v>
      </c>
      <c r="D63" s="54">
        <v>143</v>
      </c>
      <c r="E63" s="55">
        <f t="shared" si="1"/>
        <v>2.548004947762335E-5</v>
      </c>
      <c r="F63" s="54">
        <v>84</v>
      </c>
      <c r="G63" s="42">
        <f t="shared" si="0"/>
        <v>7.827839711935499E-5</v>
      </c>
    </row>
    <row r="64" spans="3:7" s="11" customFormat="1" x14ac:dyDescent="0.2">
      <c r="C64" s="19" t="s">
        <v>61</v>
      </c>
      <c r="D64" s="54">
        <v>1971</v>
      </c>
      <c r="E64" s="55">
        <f t="shared" si="1"/>
        <v>3.5119704559717218E-4</v>
      </c>
      <c r="F64" s="54">
        <v>644</v>
      </c>
      <c r="G64" s="42">
        <f t="shared" si="0"/>
        <v>6.0013437791505493E-4</v>
      </c>
    </row>
    <row r="65" spans="3:7" s="11" customFormat="1" x14ac:dyDescent="0.2">
      <c r="C65" s="19" t="s">
        <v>62</v>
      </c>
      <c r="D65" s="54">
        <v>6193</v>
      </c>
      <c r="E65" s="55">
        <f t="shared" si="1"/>
        <v>1.1034821427616881E-3</v>
      </c>
      <c r="F65" s="54">
        <v>3</v>
      </c>
      <c r="G65" s="42">
        <f t="shared" si="0"/>
        <v>2.7956570399769639E-6</v>
      </c>
    </row>
    <row r="66" spans="3:7" s="11" customFormat="1" x14ac:dyDescent="0.2">
      <c r="C66" s="19" t="s">
        <v>38</v>
      </c>
      <c r="D66" s="54">
        <v>86349</v>
      </c>
      <c r="E66" s="55">
        <f t="shared" si="1"/>
        <v>1.5385851694708382E-2</v>
      </c>
      <c r="F66" s="54">
        <v>32103</v>
      </c>
      <c r="G66" s="42">
        <f t="shared" si="0"/>
        <v>2.991632598479349E-2</v>
      </c>
    </row>
    <row r="67" spans="3:7" s="11" customFormat="1" x14ac:dyDescent="0.2">
      <c r="C67" s="22" t="s">
        <v>39</v>
      </c>
      <c r="D67" s="56">
        <v>52327</v>
      </c>
      <c r="E67" s="57">
        <f t="shared" si="1"/>
        <v>9.3237381050041753E-3</v>
      </c>
      <c r="F67" s="56">
        <v>15765</v>
      </c>
      <c r="G67" s="45">
        <f t="shared" si="0"/>
        <v>1.4691177745078944E-2</v>
      </c>
    </row>
    <row r="68" spans="3:7" s="11" customFormat="1" ht="17.25" customHeight="1" x14ac:dyDescent="0.2">
      <c r="C68" s="114" t="s">
        <v>40</v>
      </c>
      <c r="D68" s="114"/>
      <c r="E68" s="114"/>
      <c r="F68" s="114"/>
      <c r="G68" s="114"/>
    </row>
    <row r="69" spans="3:7" s="11" customFormat="1" x14ac:dyDescent="0.2"/>
  </sheetData>
  <mergeCells count="8">
    <mergeCell ref="C68:G68"/>
    <mergeCell ref="C8:G8"/>
    <mergeCell ref="C9:G9"/>
    <mergeCell ref="C10:G10"/>
    <mergeCell ref="C11:G11"/>
    <mergeCell ref="C13:C14"/>
    <mergeCell ref="D13:E13"/>
    <mergeCell ref="F13:G13"/>
  </mergeCells>
  <printOptions horizontalCentered="1"/>
  <pageMargins left="0.15748031496062992" right="0.15748031496062992" top="0.74803149606299213" bottom="0.35433070866141736" header="0.31496062992125984" footer="0.31496062992125984"/>
  <pageSetup scale="88" orientation="portrait" r:id="rId1"/>
  <rowBreaks count="2" manualBreakCount="2">
    <brk id="56" max="6" man="1"/>
    <brk id="69" min="1" max="8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8"/>
  <dimension ref="C1:M69"/>
  <sheetViews>
    <sheetView showGridLines="0" view="pageBreakPreview" zoomScaleNormal="70" zoomScaleSheetLayoutView="100" workbookViewId="0">
      <pane xSplit="2" ySplit="15" topLeftCell="C16" activePane="bottomRight" state="frozen"/>
      <selection pane="topRight" activeCell="B1" sqref="B1"/>
      <selection pane="bottomLeft" activeCell="A16" sqref="A16"/>
      <selection pane="bottomRight" activeCell="C13" sqref="C13:C14"/>
    </sheetView>
  </sheetViews>
  <sheetFormatPr baseColWidth="10" defaultRowHeight="15" x14ac:dyDescent="0.25"/>
  <cols>
    <col min="1" max="1" width="1.28515625" customWidth="1"/>
    <col min="2" max="2" width="0.5703125" customWidth="1"/>
    <col min="3" max="3" width="40.28515625" customWidth="1"/>
    <col min="6" max="6" width="17.140625" customWidth="1"/>
  </cols>
  <sheetData>
    <row r="1" spans="3:13" ht="4.5" customHeight="1" thickBot="1" x14ac:dyDescent="0.3"/>
    <row r="2" spans="3:13" x14ac:dyDescent="0.25">
      <c r="C2" s="1"/>
      <c r="D2" s="2"/>
      <c r="E2" s="2"/>
      <c r="F2" s="2"/>
      <c r="G2" s="3"/>
      <c r="H2" s="4"/>
    </row>
    <row r="3" spans="3:13" x14ac:dyDescent="0.25">
      <c r="C3" s="5"/>
      <c r="D3" s="6"/>
      <c r="E3" s="6"/>
      <c r="F3" s="6"/>
      <c r="G3" s="7"/>
    </row>
    <row r="4" spans="3:13" x14ac:dyDescent="0.25">
      <c r="C4" s="5"/>
      <c r="D4" s="6"/>
      <c r="E4" s="6"/>
      <c r="F4" s="6"/>
      <c r="G4" s="7"/>
    </row>
    <row r="5" spans="3:13" x14ac:dyDescent="0.25">
      <c r="C5" s="5"/>
      <c r="D5" s="6"/>
      <c r="E5" s="6"/>
      <c r="F5" s="6"/>
      <c r="G5" s="7"/>
    </row>
    <row r="6" spans="3:13" x14ac:dyDescent="0.25">
      <c r="C6" s="5"/>
      <c r="D6" s="6"/>
      <c r="E6" s="6"/>
      <c r="F6" s="6"/>
      <c r="G6" s="7"/>
    </row>
    <row r="7" spans="3:13" ht="5.25" customHeight="1" x14ac:dyDescent="0.25">
      <c r="C7" s="8"/>
      <c r="D7" s="9"/>
      <c r="E7" s="9"/>
      <c r="F7" s="9"/>
      <c r="G7" s="10"/>
    </row>
    <row r="8" spans="3:13" ht="15.75" x14ac:dyDescent="0.25">
      <c r="C8" s="115" t="s">
        <v>0</v>
      </c>
      <c r="D8" s="116"/>
      <c r="E8" s="116"/>
      <c r="F8" s="116"/>
      <c r="G8" s="117"/>
    </row>
    <row r="9" spans="3:13" s="11" customFormat="1" ht="15.75" x14ac:dyDescent="0.25">
      <c r="C9" s="115" t="s">
        <v>1</v>
      </c>
      <c r="D9" s="116"/>
      <c r="E9" s="116"/>
      <c r="F9" s="116"/>
      <c r="G9" s="117"/>
    </row>
    <row r="10" spans="3:13" s="11" customFormat="1" ht="15.75" x14ac:dyDescent="0.25">
      <c r="C10" s="115" t="s">
        <v>2</v>
      </c>
      <c r="D10" s="116"/>
      <c r="E10" s="116"/>
      <c r="F10" s="116"/>
      <c r="G10" s="117"/>
    </row>
    <row r="11" spans="3:13" s="11" customFormat="1" ht="15.75" x14ac:dyDescent="0.25">
      <c r="C11" s="115" t="s">
        <v>88</v>
      </c>
      <c r="D11" s="116"/>
      <c r="E11" s="116"/>
      <c r="F11" s="116"/>
      <c r="G11" s="117"/>
    </row>
    <row r="12" spans="3:13" s="11" customFormat="1" ht="5.25" customHeight="1" x14ac:dyDescent="0.2">
      <c r="C12" s="8"/>
      <c r="D12" s="9"/>
      <c r="E12" s="9"/>
      <c r="F12" s="9"/>
      <c r="G12" s="10"/>
    </row>
    <row r="13" spans="3:13" s="11" customFormat="1" ht="31.5" customHeight="1" x14ac:dyDescent="0.2">
      <c r="C13" s="118" t="s">
        <v>3</v>
      </c>
      <c r="D13" s="120" t="s">
        <v>4</v>
      </c>
      <c r="E13" s="120"/>
      <c r="F13" s="120" t="s">
        <v>5</v>
      </c>
      <c r="G13" s="121"/>
      <c r="J13" s="12"/>
    </row>
    <row r="14" spans="3:13" s="11" customFormat="1" ht="15.75" x14ac:dyDescent="0.2">
      <c r="C14" s="119"/>
      <c r="D14" s="13" t="s">
        <v>6</v>
      </c>
      <c r="E14" s="13" t="s">
        <v>7</v>
      </c>
      <c r="F14" s="13" t="s">
        <v>6</v>
      </c>
      <c r="G14" s="14" t="s">
        <v>7</v>
      </c>
    </row>
    <row r="15" spans="3:13" s="11" customFormat="1" x14ac:dyDescent="0.2">
      <c r="C15" s="36" t="s">
        <v>8</v>
      </c>
      <c r="D15" s="37">
        <f>SUM(D16:D67)</f>
        <v>5696650</v>
      </c>
      <c r="E15" s="38">
        <f>SUM(E16:E67)</f>
        <v>0.99999999999999989</v>
      </c>
      <c r="F15" s="37">
        <f>SUM(F16:F67)</f>
        <v>1073094</v>
      </c>
      <c r="G15" s="62">
        <f>SUM(G16:G67)</f>
        <v>1</v>
      </c>
      <c r="I15" s="63"/>
      <c r="J15" s="63"/>
      <c r="K15" s="63"/>
      <c r="L15" s="63"/>
      <c r="M15" s="63"/>
    </row>
    <row r="16" spans="3:13" s="11" customFormat="1" x14ac:dyDescent="0.2">
      <c r="C16" s="19" t="s">
        <v>9</v>
      </c>
      <c r="D16" s="54">
        <v>15394</v>
      </c>
      <c r="E16" s="55">
        <f>D16/$D$15</f>
        <v>2.7022899423345299E-3</v>
      </c>
      <c r="F16" s="54">
        <v>8524</v>
      </c>
      <c r="G16" s="42">
        <f t="shared" ref="G16:G67" si="0">F16/$F$15</f>
        <v>7.943386133926757E-3</v>
      </c>
    </row>
    <row r="17" spans="3:7" s="11" customFormat="1" x14ac:dyDescent="0.2">
      <c r="C17" s="19" t="s">
        <v>10</v>
      </c>
      <c r="D17" s="54">
        <v>8899</v>
      </c>
      <c r="E17" s="55">
        <f>D17/$D$15</f>
        <v>1.5621461736283605E-3</v>
      </c>
      <c r="F17" s="54">
        <v>2511</v>
      </c>
      <c r="G17" s="42">
        <f t="shared" si="0"/>
        <v>2.3399627618829293E-3</v>
      </c>
    </row>
    <row r="18" spans="3:7" s="11" customFormat="1" x14ac:dyDescent="0.2">
      <c r="C18" s="19" t="s">
        <v>42</v>
      </c>
      <c r="D18" s="54">
        <v>75</v>
      </c>
      <c r="E18" s="55">
        <f>D18/$D$15</f>
        <v>1.3165632433096644E-5</v>
      </c>
      <c r="F18" s="54">
        <v>50</v>
      </c>
      <c r="G18" s="42">
        <f t="shared" si="0"/>
        <v>4.6594240579110495E-5</v>
      </c>
    </row>
    <row r="19" spans="3:7" s="11" customFormat="1" x14ac:dyDescent="0.2">
      <c r="C19" s="19" t="s">
        <v>11</v>
      </c>
      <c r="D19" s="54">
        <v>66072</v>
      </c>
      <c r="E19" s="55">
        <f t="shared" ref="E19:E67" si="1">D19/$D$15</f>
        <v>1.159839554826082E-2</v>
      </c>
      <c r="F19" s="54">
        <v>22553</v>
      </c>
      <c r="G19" s="42">
        <f t="shared" si="0"/>
        <v>2.1016798155613581E-2</v>
      </c>
    </row>
    <row r="20" spans="3:7" s="11" customFormat="1" x14ac:dyDescent="0.2">
      <c r="C20" s="19" t="s">
        <v>43</v>
      </c>
      <c r="D20" s="54">
        <v>470</v>
      </c>
      <c r="E20" s="55">
        <f t="shared" si="1"/>
        <v>8.25046299140723E-5</v>
      </c>
      <c r="F20" s="54">
        <v>195</v>
      </c>
      <c r="G20" s="42">
        <f t="shared" si="0"/>
        <v>1.8171753825853095E-4</v>
      </c>
    </row>
    <row r="21" spans="3:7" s="11" customFormat="1" x14ac:dyDescent="0.2">
      <c r="C21" s="19" t="s">
        <v>44</v>
      </c>
      <c r="D21" s="54">
        <v>10812</v>
      </c>
      <c r="E21" s="55">
        <f t="shared" si="1"/>
        <v>1.8979575715552123E-3</v>
      </c>
      <c r="F21" s="54">
        <v>3441</v>
      </c>
      <c r="G21" s="42">
        <f t="shared" si="0"/>
        <v>3.2066156366543845E-3</v>
      </c>
    </row>
    <row r="22" spans="3:7" s="11" customFormat="1" x14ac:dyDescent="0.2">
      <c r="C22" s="19" t="s">
        <v>12</v>
      </c>
      <c r="D22" s="54">
        <v>31679</v>
      </c>
      <c r="E22" s="55">
        <f t="shared" si="1"/>
        <v>5.5609875979742481E-3</v>
      </c>
      <c r="F22" s="54">
        <v>8912</v>
      </c>
      <c r="G22" s="42">
        <f t="shared" si="0"/>
        <v>8.3049574408206542E-3</v>
      </c>
    </row>
    <row r="23" spans="3:7" s="11" customFormat="1" x14ac:dyDescent="0.2">
      <c r="C23" s="19" t="s">
        <v>45</v>
      </c>
      <c r="D23" s="54">
        <v>104</v>
      </c>
      <c r="E23" s="55">
        <f t="shared" si="1"/>
        <v>1.8256343640560682E-5</v>
      </c>
      <c r="F23" s="54">
        <v>73</v>
      </c>
      <c r="G23" s="42">
        <f t="shared" si="0"/>
        <v>6.802759124550132E-5</v>
      </c>
    </row>
    <row r="24" spans="3:7" s="11" customFormat="1" x14ac:dyDescent="0.2">
      <c r="C24" s="19" t="s">
        <v>13</v>
      </c>
      <c r="D24" s="54">
        <v>2043</v>
      </c>
      <c r="E24" s="55">
        <f t="shared" si="1"/>
        <v>3.5863182747755261E-4</v>
      </c>
      <c r="F24" s="54">
        <v>723</v>
      </c>
      <c r="G24" s="42">
        <f t="shared" si="0"/>
        <v>6.7375271877393784E-4</v>
      </c>
    </row>
    <row r="25" spans="3:7" s="11" customFormat="1" x14ac:dyDescent="0.2">
      <c r="C25" s="19" t="s">
        <v>14</v>
      </c>
      <c r="D25" s="54">
        <v>1144321</v>
      </c>
      <c r="E25" s="55">
        <f t="shared" si="1"/>
        <v>0.20087612895298113</v>
      </c>
      <c r="F25" s="54">
        <v>173078</v>
      </c>
      <c r="G25" s="42">
        <f t="shared" si="0"/>
        <v>0.16128875941902573</v>
      </c>
    </row>
    <row r="26" spans="3:7" s="11" customFormat="1" x14ac:dyDescent="0.2">
      <c r="C26" s="19" t="s">
        <v>15</v>
      </c>
      <c r="D26" s="54">
        <v>250056</v>
      </c>
      <c r="E26" s="55">
        <f t="shared" si="1"/>
        <v>4.389527178253886E-2</v>
      </c>
      <c r="F26" s="54">
        <v>76739</v>
      </c>
      <c r="G26" s="42">
        <f t="shared" si="0"/>
        <v>7.1511908556007212E-2</v>
      </c>
    </row>
    <row r="27" spans="3:7" s="11" customFormat="1" x14ac:dyDescent="0.2">
      <c r="C27" s="19" t="s">
        <v>16</v>
      </c>
      <c r="D27" s="54">
        <v>10555</v>
      </c>
      <c r="E27" s="55">
        <f t="shared" si="1"/>
        <v>1.8528433377511344E-3</v>
      </c>
      <c r="F27" s="54">
        <v>1448</v>
      </c>
      <c r="G27" s="42">
        <f t="shared" si="0"/>
        <v>1.3493692071710401E-3</v>
      </c>
    </row>
    <row r="28" spans="3:7" s="11" customFormat="1" x14ac:dyDescent="0.2">
      <c r="C28" s="19" t="s">
        <v>46</v>
      </c>
      <c r="D28" s="54">
        <v>277</v>
      </c>
      <c r="E28" s="55">
        <f t="shared" si="1"/>
        <v>4.8625069119570273E-5</v>
      </c>
      <c r="F28" s="54">
        <v>22</v>
      </c>
      <c r="G28" s="42">
        <f t="shared" si="0"/>
        <v>2.0501465854808619E-5</v>
      </c>
    </row>
    <row r="29" spans="3:7" s="11" customFormat="1" x14ac:dyDescent="0.2">
      <c r="C29" s="19" t="s">
        <v>17</v>
      </c>
      <c r="D29" s="54">
        <v>30393</v>
      </c>
      <c r="E29" s="55">
        <f t="shared" si="1"/>
        <v>5.3352408871880841E-3</v>
      </c>
      <c r="F29" s="54">
        <v>11885</v>
      </c>
      <c r="G29" s="42">
        <f t="shared" si="0"/>
        <v>1.1075450985654565E-2</v>
      </c>
    </row>
    <row r="30" spans="3:7" s="11" customFormat="1" x14ac:dyDescent="0.2">
      <c r="C30" s="19" t="s">
        <v>47</v>
      </c>
      <c r="D30" s="54">
        <v>85039</v>
      </c>
      <c r="E30" s="55">
        <f t="shared" si="1"/>
        <v>1.4927896219708074E-2</v>
      </c>
      <c r="F30" s="54">
        <v>2419</v>
      </c>
      <c r="G30" s="42">
        <f t="shared" si="0"/>
        <v>2.2542293592173659E-3</v>
      </c>
    </row>
    <row r="31" spans="3:7" s="11" customFormat="1" x14ac:dyDescent="0.2">
      <c r="C31" s="19" t="s">
        <v>18</v>
      </c>
      <c r="D31" s="54">
        <v>11571</v>
      </c>
      <c r="E31" s="55">
        <f t="shared" si="1"/>
        <v>2.0311937717781502E-3</v>
      </c>
      <c r="F31" s="54">
        <v>2873</v>
      </c>
      <c r="G31" s="42">
        <f t="shared" si="0"/>
        <v>2.6773050636756893E-3</v>
      </c>
    </row>
    <row r="32" spans="3:7" s="11" customFormat="1" x14ac:dyDescent="0.2">
      <c r="C32" s="19" t="s">
        <v>48</v>
      </c>
      <c r="D32" s="54">
        <v>130139</v>
      </c>
      <c r="E32" s="55">
        <f t="shared" si="1"/>
        <v>2.2844829856143525E-2</v>
      </c>
      <c r="F32" s="54">
        <v>38442</v>
      </c>
      <c r="G32" s="42">
        <f t="shared" si="0"/>
        <v>3.5823515926843318E-2</v>
      </c>
    </row>
    <row r="33" spans="3:7" s="11" customFormat="1" x14ac:dyDescent="0.2">
      <c r="C33" s="19" t="s">
        <v>19</v>
      </c>
      <c r="D33" s="54">
        <v>39712</v>
      </c>
      <c r="E33" s="55">
        <f t="shared" si="1"/>
        <v>6.9711146024417862E-3</v>
      </c>
      <c r="F33" s="54">
        <v>14901</v>
      </c>
      <c r="G33" s="42">
        <f t="shared" si="0"/>
        <v>1.388601557738651E-2</v>
      </c>
    </row>
    <row r="34" spans="3:7" s="11" customFormat="1" x14ac:dyDescent="0.2">
      <c r="C34" s="19" t="s">
        <v>49</v>
      </c>
      <c r="D34" s="54">
        <v>1111</v>
      </c>
      <c r="E34" s="55">
        <f t="shared" si="1"/>
        <v>1.9502690177560495E-4</v>
      </c>
      <c r="F34" s="54">
        <v>620</v>
      </c>
      <c r="G34" s="42">
        <f t="shared" si="0"/>
        <v>5.7776858318097019E-4</v>
      </c>
    </row>
    <row r="35" spans="3:7" s="11" customFormat="1" x14ac:dyDescent="0.2">
      <c r="C35" s="19" t="s">
        <v>20</v>
      </c>
      <c r="D35" s="54">
        <v>48793</v>
      </c>
      <c r="E35" s="55">
        <f t="shared" si="1"/>
        <v>8.5652093774411277E-3</v>
      </c>
      <c r="F35" s="54">
        <v>11971</v>
      </c>
      <c r="G35" s="42">
        <f t="shared" si="0"/>
        <v>1.1155593079450635E-2</v>
      </c>
    </row>
    <row r="36" spans="3:7" s="11" customFormat="1" x14ac:dyDescent="0.2">
      <c r="C36" s="19" t="s">
        <v>21</v>
      </c>
      <c r="D36" s="54">
        <v>14173</v>
      </c>
      <c r="E36" s="55">
        <f t="shared" si="1"/>
        <v>2.4879534463237165E-3</v>
      </c>
      <c r="F36" s="54">
        <v>3401</v>
      </c>
      <c r="G36" s="42">
        <f t="shared" si="0"/>
        <v>3.1693402441910958E-3</v>
      </c>
    </row>
    <row r="37" spans="3:7" s="11" customFormat="1" x14ac:dyDescent="0.2">
      <c r="C37" s="19" t="s">
        <v>22</v>
      </c>
      <c r="D37" s="54">
        <v>14693</v>
      </c>
      <c r="E37" s="55">
        <f t="shared" si="1"/>
        <v>2.57923516452652E-3</v>
      </c>
      <c r="F37" s="54">
        <v>3666</v>
      </c>
      <c r="G37" s="42">
        <f t="shared" si="0"/>
        <v>3.4162897192603816E-3</v>
      </c>
    </row>
    <row r="38" spans="3:7" s="11" customFormat="1" x14ac:dyDescent="0.2">
      <c r="C38" s="19" t="s">
        <v>23</v>
      </c>
      <c r="D38" s="54">
        <v>14599</v>
      </c>
      <c r="E38" s="55">
        <f t="shared" si="1"/>
        <v>2.5627342385437057E-3</v>
      </c>
      <c r="F38" s="54">
        <v>4159</v>
      </c>
      <c r="G38" s="42">
        <f t="shared" si="0"/>
        <v>3.8757089313704112E-3</v>
      </c>
    </row>
    <row r="39" spans="3:7" s="11" customFormat="1" x14ac:dyDescent="0.2">
      <c r="C39" s="19" t="s">
        <v>50</v>
      </c>
      <c r="D39" s="54">
        <v>12310</v>
      </c>
      <c r="E39" s="55">
        <f t="shared" si="1"/>
        <v>2.1609191366855959E-3</v>
      </c>
      <c r="F39" s="54">
        <v>1879</v>
      </c>
      <c r="G39" s="42">
        <f t="shared" si="0"/>
        <v>1.7510115609629725E-3</v>
      </c>
    </row>
    <row r="40" spans="3:7" s="11" customFormat="1" x14ac:dyDescent="0.2">
      <c r="C40" s="19" t="s">
        <v>51</v>
      </c>
      <c r="D40" s="54">
        <v>23009</v>
      </c>
      <c r="E40" s="55">
        <f t="shared" si="1"/>
        <v>4.0390404887082759E-3</v>
      </c>
      <c r="F40" s="54">
        <v>6316</v>
      </c>
      <c r="G40" s="42">
        <f t="shared" si="0"/>
        <v>5.8857844699532376E-3</v>
      </c>
    </row>
    <row r="41" spans="3:7" s="11" customFormat="1" x14ac:dyDescent="0.2">
      <c r="C41" s="19" t="s">
        <v>52</v>
      </c>
      <c r="D41" s="54">
        <v>367</v>
      </c>
      <c r="E41" s="55">
        <f t="shared" si="1"/>
        <v>6.4423828039286243E-5</v>
      </c>
      <c r="F41" s="54">
        <v>192</v>
      </c>
      <c r="G41" s="42">
        <f t="shared" si="0"/>
        <v>1.789218838237843E-4</v>
      </c>
    </row>
    <row r="42" spans="3:7" s="11" customFormat="1" x14ac:dyDescent="0.2">
      <c r="C42" s="19" t="s">
        <v>24</v>
      </c>
      <c r="D42" s="54">
        <v>176109</v>
      </c>
      <c r="E42" s="55">
        <f t="shared" si="1"/>
        <v>3.0914484828802893E-2</v>
      </c>
      <c r="F42" s="54">
        <v>43714</v>
      </c>
      <c r="G42" s="42">
        <f t="shared" si="0"/>
        <v>4.0736412653504722E-2</v>
      </c>
    </row>
    <row r="43" spans="3:7" s="11" customFormat="1" x14ac:dyDescent="0.2">
      <c r="C43" s="19" t="s">
        <v>25</v>
      </c>
      <c r="D43" s="54">
        <v>8197</v>
      </c>
      <c r="E43" s="55">
        <f t="shared" si="1"/>
        <v>1.438915854054576E-3</v>
      </c>
      <c r="F43" s="54">
        <v>3924</v>
      </c>
      <c r="G43" s="42">
        <f t="shared" si="0"/>
        <v>3.6567160006485918E-3</v>
      </c>
    </row>
    <row r="44" spans="3:7" s="11" customFormat="1" x14ac:dyDescent="0.2">
      <c r="C44" s="19" t="s">
        <v>53</v>
      </c>
      <c r="D44" s="54">
        <v>282</v>
      </c>
      <c r="E44" s="55">
        <f t="shared" si="1"/>
        <v>4.9502777948443384E-5</v>
      </c>
      <c r="F44" s="54">
        <v>18</v>
      </c>
      <c r="G44" s="42">
        <f t="shared" si="0"/>
        <v>1.6773926608479779E-5</v>
      </c>
    </row>
    <row r="45" spans="3:7" s="11" customFormat="1" x14ac:dyDescent="0.2">
      <c r="C45" s="19" t="s">
        <v>26</v>
      </c>
      <c r="D45" s="54">
        <v>29080</v>
      </c>
      <c r="E45" s="55">
        <f t="shared" si="1"/>
        <v>5.104754548726006E-3</v>
      </c>
      <c r="F45" s="54">
        <v>2194</v>
      </c>
      <c r="G45" s="42">
        <f t="shared" si="0"/>
        <v>2.0445552766113688E-3</v>
      </c>
    </row>
    <row r="46" spans="3:7" s="11" customFormat="1" x14ac:dyDescent="0.2">
      <c r="C46" s="19" t="s">
        <v>27</v>
      </c>
      <c r="D46" s="54">
        <v>17639</v>
      </c>
      <c r="E46" s="55">
        <f t="shared" si="1"/>
        <v>3.0963812064985561E-3</v>
      </c>
      <c r="F46" s="54">
        <v>4652</v>
      </c>
      <c r="G46" s="42">
        <f t="shared" si="0"/>
        <v>4.3351281434804408E-3</v>
      </c>
    </row>
    <row r="47" spans="3:7" s="11" customFormat="1" x14ac:dyDescent="0.2">
      <c r="C47" s="19" t="s">
        <v>54</v>
      </c>
      <c r="D47" s="54">
        <v>532</v>
      </c>
      <c r="E47" s="55">
        <f t="shared" si="1"/>
        <v>9.338821939209887E-5</v>
      </c>
      <c r="F47" s="54">
        <v>280</v>
      </c>
      <c r="G47" s="42">
        <f t="shared" si="0"/>
        <v>2.6092774724301881E-4</v>
      </c>
    </row>
    <row r="48" spans="3:7" s="11" customFormat="1" x14ac:dyDescent="0.2">
      <c r="C48" s="19" t="s">
        <v>28</v>
      </c>
      <c r="D48" s="54">
        <v>5022</v>
      </c>
      <c r="E48" s="55">
        <f t="shared" si="1"/>
        <v>8.8157074772015134E-4</v>
      </c>
      <c r="F48" s="54">
        <v>1242</v>
      </c>
      <c r="G48" s="42">
        <f t="shared" si="0"/>
        <v>1.1574009359851048E-3</v>
      </c>
    </row>
    <row r="49" spans="3:7" s="11" customFormat="1" x14ac:dyDescent="0.2">
      <c r="C49" s="19" t="s">
        <v>29</v>
      </c>
      <c r="D49" s="54">
        <v>408211</v>
      </c>
      <c r="E49" s="55">
        <f t="shared" si="1"/>
        <v>7.165807974862419E-2</v>
      </c>
      <c r="F49" s="54">
        <v>99594</v>
      </c>
      <c r="G49" s="42">
        <f t="shared" si="0"/>
        <v>9.2810135924718623E-2</v>
      </c>
    </row>
    <row r="50" spans="3:7" s="11" customFormat="1" x14ac:dyDescent="0.2">
      <c r="C50" s="19" t="s">
        <v>30</v>
      </c>
      <c r="D50" s="54">
        <v>6546</v>
      </c>
      <c r="E50" s="55">
        <f t="shared" si="1"/>
        <v>1.1490963987606751E-3</v>
      </c>
      <c r="F50" s="54">
        <v>1289</v>
      </c>
      <c r="G50" s="42">
        <f t="shared" si="0"/>
        <v>1.2011995221294686E-3</v>
      </c>
    </row>
    <row r="51" spans="3:7" s="11" customFormat="1" x14ac:dyDescent="0.2">
      <c r="C51" s="19" t="s">
        <v>55</v>
      </c>
      <c r="D51" s="54">
        <v>19347</v>
      </c>
      <c r="E51" s="55">
        <f t="shared" si="1"/>
        <v>3.3962065424416104E-3</v>
      </c>
      <c r="F51" s="54">
        <v>5700</v>
      </c>
      <c r="G51" s="42">
        <f t="shared" si="0"/>
        <v>5.311743426018597E-3</v>
      </c>
    </row>
    <row r="52" spans="3:7" s="11" customFormat="1" x14ac:dyDescent="0.2">
      <c r="C52" s="19" t="s">
        <v>56</v>
      </c>
      <c r="D52" s="54">
        <v>2424</v>
      </c>
      <c r="E52" s="55">
        <f t="shared" si="1"/>
        <v>4.2551324023768356E-4</v>
      </c>
      <c r="F52" s="54">
        <v>4</v>
      </c>
      <c r="G52" s="42">
        <f t="shared" si="0"/>
        <v>3.72753924632884E-6</v>
      </c>
    </row>
    <row r="53" spans="3:7" s="11" customFormat="1" x14ac:dyDescent="0.2">
      <c r="C53" s="19" t="s">
        <v>31</v>
      </c>
      <c r="D53" s="54">
        <v>30980</v>
      </c>
      <c r="E53" s="55">
        <f t="shared" si="1"/>
        <v>5.4382839036977871E-3</v>
      </c>
      <c r="F53" s="54">
        <v>10651</v>
      </c>
      <c r="G53" s="42">
        <f t="shared" si="0"/>
        <v>9.9255051281621175E-3</v>
      </c>
    </row>
    <row r="54" spans="3:7" s="11" customFormat="1" x14ac:dyDescent="0.2">
      <c r="C54" s="19" t="s">
        <v>32</v>
      </c>
      <c r="D54" s="54">
        <v>6623</v>
      </c>
      <c r="E54" s="55">
        <f t="shared" si="1"/>
        <v>1.1626131147253211E-3</v>
      </c>
      <c r="F54" s="54">
        <v>605</v>
      </c>
      <c r="G54" s="42">
        <f t="shared" si="0"/>
        <v>5.6379031100723699E-4</v>
      </c>
    </row>
    <row r="55" spans="3:7" s="11" customFormat="1" x14ac:dyDescent="0.2">
      <c r="C55" s="19" t="s">
        <v>33</v>
      </c>
      <c r="D55" s="54">
        <v>18073</v>
      </c>
      <c r="E55" s="55">
        <f t="shared" si="1"/>
        <v>3.1725663328447421E-3</v>
      </c>
      <c r="F55" s="54">
        <v>4255</v>
      </c>
      <c r="G55" s="42">
        <f t="shared" si="0"/>
        <v>3.9651698732823034E-3</v>
      </c>
    </row>
    <row r="56" spans="3:7" s="11" customFormat="1" x14ac:dyDescent="0.2">
      <c r="C56" s="22" t="s">
        <v>34</v>
      </c>
      <c r="D56" s="56">
        <v>15948</v>
      </c>
      <c r="E56" s="57">
        <f t="shared" si="1"/>
        <v>2.7995400805736707E-3</v>
      </c>
      <c r="F56" s="56">
        <v>4278</v>
      </c>
      <c r="G56" s="45">
        <f t="shared" si="0"/>
        <v>3.9866032239486938E-3</v>
      </c>
    </row>
    <row r="57" spans="3:7" s="11" customFormat="1" x14ac:dyDescent="0.2">
      <c r="C57" s="58" t="s">
        <v>35</v>
      </c>
      <c r="D57" s="59">
        <v>2252917</v>
      </c>
      <c r="E57" s="60">
        <f t="shared" si="1"/>
        <v>0.39548102832366389</v>
      </c>
      <c r="F57" s="59">
        <v>252500</v>
      </c>
      <c r="G57" s="61">
        <f t="shared" si="0"/>
        <v>0.235300914924508</v>
      </c>
    </row>
    <row r="58" spans="3:7" s="11" customFormat="1" x14ac:dyDescent="0.2">
      <c r="C58" s="19" t="s">
        <v>36</v>
      </c>
      <c r="D58" s="54">
        <v>140928</v>
      </c>
      <c r="E58" s="55">
        <f t="shared" si="1"/>
        <v>2.4738749967085919E-2</v>
      </c>
      <c r="F58" s="54">
        <v>51919</v>
      </c>
      <c r="G58" s="42">
        <f t="shared" si="0"/>
        <v>4.8382527532536759E-2</v>
      </c>
    </row>
    <row r="59" spans="3:7" s="11" customFormat="1" x14ac:dyDescent="0.2">
      <c r="C59" s="19" t="s">
        <v>37</v>
      </c>
      <c r="D59" s="54">
        <v>6591</v>
      </c>
      <c r="E59" s="55">
        <f t="shared" si="1"/>
        <v>1.1569957782205332E-3</v>
      </c>
      <c r="F59" s="54">
        <v>10</v>
      </c>
      <c r="G59" s="42">
        <f t="shared" si="0"/>
        <v>9.3188481158221003E-6</v>
      </c>
    </row>
    <row r="60" spans="3:7" s="11" customFormat="1" x14ac:dyDescent="0.2">
      <c r="C60" s="19" t="s">
        <v>57</v>
      </c>
      <c r="D60" s="54">
        <v>212821</v>
      </c>
      <c r="E60" s="55">
        <f t="shared" si="1"/>
        <v>3.7358974133920815E-2</v>
      </c>
      <c r="F60" s="54">
        <v>64608</v>
      </c>
      <c r="G60" s="42">
        <f t="shared" si="0"/>
        <v>6.0207213906703423E-2</v>
      </c>
    </row>
    <row r="61" spans="3:7" s="11" customFormat="1" x14ac:dyDescent="0.2">
      <c r="C61" s="19" t="s">
        <v>58</v>
      </c>
      <c r="D61" s="54">
        <v>52693</v>
      </c>
      <c r="E61" s="55">
        <f t="shared" si="1"/>
        <v>9.2498222639621538E-3</v>
      </c>
      <c r="F61" s="54">
        <v>19659</v>
      </c>
      <c r="G61" s="42">
        <f t="shared" si="0"/>
        <v>1.8319923510894665E-2</v>
      </c>
    </row>
    <row r="62" spans="3:7" s="11" customFormat="1" x14ac:dyDescent="0.2">
      <c r="C62" s="19" t="s">
        <v>59</v>
      </c>
      <c r="D62" s="54">
        <v>170121</v>
      </c>
      <c r="E62" s="55">
        <f t="shared" si="1"/>
        <v>2.9863340735344458E-2</v>
      </c>
      <c r="F62" s="54">
        <v>52406</v>
      </c>
      <c r="G62" s="42">
        <f t="shared" si="0"/>
        <v>4.8836355435777294E-2</v>
      </c>
    </row>
    <row r="63" spans="3:7" s="11" customFormat="1" x14ac:dyDescent="0.2">
      <c r="C63" s="19" t="s">
        <v>60</v>
      </c>
      <c r="D63" s="54">
        <v>143</v>
      </c>
      <c r="E63" s="55">
        <f t="shared" si="1"/>
        <v>2.5102472505770934E-5</v>
      </c>
      <c r="F63" s="54">
        <v>84</v>
      </c>
      <c r="G63" s="42">
        <f t="shared" si="0"/>
        <v>7.827832417290564E-5</v>
      </c>
    </row>
    <row r="64" spans="3:7" s="11" customFormat="1" x14ac:dyDescent="0.2">
      <c r="C64" s="19" t="s">
        <v>61</v>
      </c>
      <c r="D64" s="54">
        <v>1971</v>
      </c>
      <c r="E64" s="55">
        <f t="shared" si="1"/>
        <v>3.4599282034177979E-4</v>
      </c>
      <c r="F64" s="54">
        <v>644</v>
      </c>
      <c r="G64" s="42">
        <f t="shared" si="0"/>
        <v>6.0013381865894324E-4</v>
      </c>
    </row>
    <row r="65" spans="3:7" s="11" customFormat="1" x14ac:dyDescent="0.2">
      <c r="C65" s="19" t="s">
        <v>62</v>
      </c>
      <c r="D65" s="54">
        <v>6193</v>
      </c>
      <c r="E65" s="55">
        <f t="shared" si="1"/>
        <v>1.0871301554422337E-3</v>
      </c>
      <c r="F65" s="54">
        <v>3</v>
      </c>
      <c r="G65" s="42">
        <f t="shared" si="0"/>
        <v>2.7956544347466298E-6</v>
      </c>
    </row>
    <row r="66" spans="3:7" s="11" customFormat="1" x14ac:dyDescent="0.2">
      <c r="C66" s="19" t="s">
        <v>38</v>
      </c>
      <c r="D66" s="54">
        <v>87129</v>
      </c>
      <c r="E66" s="55">
        <f t="shared" si="1"/>
        <v>1.5294778510177034E-2</v>
      </c>
      <c r="F66" s="54">
        <v>32103</v>
      </c>
      <c r="G66" s="42">
        <f t="shared" si="0"/>
        <v>2.9916298106223687E-2</v>
      </c>
    </row>
    <row r="67" spans="3:7" s="11" customFormat="1" x14ac:dyDescent="0.2">
      <c r="C67" s="22" t="s">
        <v>39</v>
      </c>
      <c r="D67" s="56">
        <v>53464</v>
      </c>
      <c r="E67" s="57">
        <f t="shared" si="1"/>
        <v>9.385164965374386E-3</v>
      </c>
      <c r="F67" s="56">
        <v>15765</v>
      </c>
      <c r="G67" s="45">
        <f t="shared" si="0"/>
        <v>1.4691164054593539E-2</v>
      </c>
    </row>
    <row r="68" spans="3:7" s="11" customFormat="1" ht="17.25" customHeight="1" x14ac:dyDescent="0.2">
      <c r="C68" s="114" t="s">
        <v>40</v>
      </c>
      <c r="D68" s="114"/>
      <c r="E68" s="114"/>
      <c r="F68" s="114"/>
      <c r="G68" s="114"/>
    </row>
    <row r="69" spans="3:7" s="11" customFormat="1" x14ac:dyDescent="0.2"/>
  </sheetData>
  <mergeCells count="8">
    <mergeCell ref="C68:G68"/>
    <mergeCell ref="C8:G8"/>
    <mergeCell ref="C9:G9"/>
    <mergeCell ref="C10:G10"/>
    <mergeCell ref="C11:G11"/>
    <mergeCell ref="C13:C14"/>
    <mergeCell ref="D13:E13"/>
    <mergeCell ref="F13:G13"/>
  </mergeCells>
  <printOptions horizontalCentered="1"/>
  <pageMargins left="0.15748031496062992" right="0.15748031496062992" top="0.74803149606299213" bottom="0.35433070866141736" header="0.31496062992125984" footer="0.31496062992125984"/>
  <pageSetup scale="88" orientation="portrait" r:id="rId1"/>
  <rowBreaks count="2" manualBreakCount="2">
    <brk id="56" max="6" man="1"/>
    <brk id="69" min="1" max="8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9"/>
  <dimension ref="C1:M69"/>
  <sheetViews>
    <sheetView showGridLines="0" view="pageBreakPreview" zoomScaleNormal="70" zoomScaleSheetLayoutView="100" workbookViewId="0">
      <pane xSplit="2" ySplit="15" topLeftCell="C16" activePane="bottomRight" state="frozen"/>
      <selection pane="topRight" activeCell="B1" sqref="B1"/>
      <selection pane="bottomLeft" activeCell="A16" sqref="A16"/>
      <selection pane="bottomRight" activeCell="C15" sqref="C15"/>
    </sheetView>
  </sheetViews>
  <sheetFormatPr baseColWidth="10" defaultRowHeight="15" x14ac:dyDescent="0.25"/>
  <cols>
    <col min="1" max="1" width="1.28515625" customWidth="1"/>
    <col min="2" max="2" width="0.5703125" customWidth="1"/>
    <col min="3" max="3" width="40.28515625" customWidth="1"/>
    <col min="6" max="6" width="17.140625" customWidth="1"/>
  </cols>
  <sheetData>
    <row r="1" spans="3:13" ht="4.5" customHeight="1" thickBot="1" x14ac:dyDescent="0.3"/>
    <row r="2" spans="3:13" x14ac:dyDescent="0.25">
      <c r="C2" s="1"/>
      <c r="D2" s="2"/>
      <c r="E2" s="2"/>
      <c r="F2" s="2"/>
      <c r="G2" s="3"/>
      <c r="H2" s="4"/>
    </row>
    <row r="3" spans="3:13" x14ac:dyDescent="0.25">
      <c r="C3" s="5"/>
      <c r="D3" s="6"/>
      <c r="E3" s="6"/>
      <c r="F3" s="6"/>
      <c r="G3" s="7"/>
    </row>
    <row r="4" spans="3:13" x14ac:dyDescent="0.25">
      <c r="C4" s="5"/>
      <c r="D4" s="6"/>
      <c r="E4" s="6"/>
      <c r="F4" s="6"/>
      <c r="G4" s="7"/>
    </row>
    <row r="5" spans="3:13" x14ac:dyDescent="0.25">
      <c r="C5" s="5"/>
      <c r="D5" s="6"/>
      <c r="E5" s="6"/>
      <c r="F5" s="6"/>
      <c r="G5" s="7"/>
    </row>
    <row r="6" spans="3:13" x14ac:dyDescent="0.25">
      <c r="C6" s="5"/>
      <c r="D6" s="6"/>
      <c r="E6" s="6"/>
      <c r="F6" s="6"/>
      <c r="G6" s="7"/>
    </row>
    <row r="7" spans="3:13" ht="5.25" customHeight="1" x14ac:dyDescent="0.25">
      <c r="C7" s="8"/>
      <c r="D7" s="9"/>
      <c r="E7" s="9"/>
      <c r="F7" s="9"/>
      <c r="G7" s="10"/>
    </row>
    <row r="8" spans="3:13" ht="15.75" x14ac:dyDescent="0.25">
      <c r="C8" s="115" t="s">
        <v>0</v>
      </c>
      <c r="D8" s="116"/>
      <c r="E8" s="116"/>
      <c r="F8" s="116"/>
      <c r="G8" s="117"/>
    </row>
    <row r="9" spans="3:13" s="11" customFormat="1" ht="15.75" x14ac:dyDescent="0.25">
      <c r="C9" s="115" t="s">
        <v>1</v>
      </c>
      <c r="D9" s="116"/>
      <c r="E9" s="116"/>
      <c r="F9" s="116"/>
      <c r="G9" s="117"/>
    </row>
    <row r="10" spans="3:13" s="11" customFormat="1" ht="15.75" x14ac:dyDescent="0.25">
      <c r="C10" s="115" t="s">
        <v>2</v>
      </c>
      <c r="D10" s="116"/>
      <c r="E10" s="116"/>
      <c r="F10" s="116"/>
      <c r="G10" s="117"/>
    </row>
    <row r="11" spans="3:13" s="11" customFormat="1" ht="15.75" x14ac:dyDescent="0.25">
      <c r="C11" s="115" t="s">
        <v>89</v>
      </c>
      <c r="D11" s="116"/>
      <c r="E11" s="116"/>
      <c r="F11" s="116"/>
      <c r="G11" s="117"/>
    </row>
    <row r="12" spans="3:13" s="11" customFormat="1" ht="5.25" customHeight="1" x14ac:dyDescent="0.2">
      <c r="C12" s="8"/>
      <c r="D12" s="9"/>
      <c r="E12" s="9"/>
      <c r="F12" s="9"/>
      <c r="G12" s="10"/>
    </row>
    <row r="13" spans="3:13" s="11" customFormat="1" ht="31.5" customHeight="1" x14ac:dyDescent="0.2">
      <c r="C13" s="118" t="s">
        <v>3</v>
      </c>
      <c r="D13" s="120" t="s">
        <v>4</v>
      </c>
      <c r="E13" s="120"/>
      <c r="F13" s="120" t="s">
        <v>5</v>
      </c>
      <c r="G13" s="121"/>
      <c r="J13" s="12"/>
    </row>
    <row r="14" spans="3:13" s="11" customFormat="1" ht="15.75" x14ac:dyDescent="0.2">
      <c r="C14" s="119"/>
      <c r="D14" s="13" t="s">
        <v>6</v>
      </c>
      <c r="E14" s="13" t="s">
        <v>7</v>
      </c>
      <c r="F14" s="13" t="s">
        <v>6</v>
      </c>
      <c r="G14" s="14" t="s">
        <v>7</v>
      </c>
    </row>
    <row r="15" spans="3:13" s="11" customFormat="1" x14ac:dyDescent="0.2">
      <c r="C15" s="36" t="s">
        <v>8</v>
      </c>
      <c r="D15" s="37">
        <f>SUM(D16:D67)</f>
        <v>5779006</v>
      </c>
      <c r="E15" s="38">
        <f>SUM(E16:E67)</f>
        <v>1.0000000000000002</v>
      </c>
      <c r="F15" s="37">
        <f>SUM(F16:F67)</f>
        <v>1073094</v>
      </c>
      <c r="G15" s="62">
        <f>SUM(G16:G67)</f>
        <v>1</v>
      </c>
      <c r="I15" s="63"/>
      <c r="J15" s="63"/>
      <c r="K15" s="63"/>
      <c r="L15" s="63"/>
      <c r="M15" s="63"/>
    </row>
    <row r="16" spans="3:13" s="11" customFormat="1" x14ac:dyDescent="0.2">
      <c r="C16" s="19" t="s">
        <v>9</v>
      </c>
      <c r="D16" s="54">
        <v>15426</v>
      </c>
      <c r="E16" s="55">
        <f>D16/$D$15</f>
        <v>2.6693171801517425E-3</v>
      </c>
      <c r="F16" s="54">
        <v>8524</v>
      </c>
      <c r="G16" s="42">
        <f t="shared" ref="G16:G67" si="0">F16/$F$15</f>
        <v>7.943386133926757E-3</v>
      </c>
    </row>
    <row r="17" spans="3:7" s="11" customFormat="1" x14ac:dyDescent="0.2">
      <c r="C17" s="19" t="s">
        <v>10</v>
      </c>
      <c r="D17" s="54">
        <v>9008</v>
      </c>
      <c r="E17" s="55">
        <f>D17/$D$15</f>
        <v>1.558745569739848E-3</v>
      </c>
      <c r="F17" s="54">
        <v>2511</v>
      </c>
      <c r="G17" s="42">
        <f t="shared" si="0"/>
        <v>2.3399627618829293E-3</v>
      </c>
    </row>
    <row r="18" spans="3:7" s="11" customFormat="1" x14ac:dyDescent="0.2">
      <c r="C18" s="19" t="s">
        <v>42</v>
      </c>
      <c r="D18" s="54">
        <v>75</v>
      </c>
      <c r="E18" s="55">
        <f>D18/$D$15</f>
        <v>1.2978010405249623E-5</v>
      </c>
      <c r="F18" s="54">
        <v>50</v>
      </c>
      <c r="G18" s="42">
        <f t="shared" si="0"/>
        <v>4.6594240579110495E-5</v>
      </c>
    </row>
    <row r="19" spans="3:7" s="11" customFormat="1" x14ac:dyDescent="0.2">
      <c r="C19" s="19" t="s">
        <v>11</v>
      </c>
      <c r="D19" s="54">
        <v>66818</v>
      </c>
      <c r="E19" s="55">
        <f t="shared" ref="E19:E67" si="1">D19/$D$15</f>
        <v>1.1562195990106256E-2</v>
      </c>
      <c r="F19" s="54">
        <v>22553</v>
      </c>
      <c r="G19" s="42">
        <f t="shared" si="0"/>
        <v>2.1016798155613581E-2</v>
      </c>
    </row>
    <row r="20" spans="3:7" s="11" customFormat="1" x14ac:dyDescent="0.2">
      <c r="C20" s="19" t="s">
        <v>43</v>
      </c>
      <c r="D20" s="54">
        <v>470</v>
      </c>
      <c r="E20" s="55">
        <f t="shared" si="1"/>
        <v>8.1328865206230965E-5</v>
      </c>
      <c r="F20" s="54">
        <v>195</v>
      </c>
      <c r="G20" s="42">
        <f t="shared" si="0"/>
        <v>1.8171753825853095E-4</v>
      </c>
    </row>
    <row r="21" spans="3:7" s="11" customFormat="1" x14ac:dyDescent="0.2">
      <c r="C21" s="19" t="s">
        <v>44</v>
      </c>
      <c r="D21" s="54">
        <v>10960</v>
      </c>
      <c r="E21" s="55">
        <f t="shared" si="1"/>
        <v>1.8965199205538115E-3</v>
      </c>
      <c r="F21" s="54">
        <v>3441</v>
      </c>
      <c r="G21" s="42">
        <f t="shared" si="0"/>
        <v>3.2066156366543845E-3</v>
      </c>
    </row>
    <row r="22" spans="3:7" s="11" customFormat="1" x14ac:dyDescent="0.2">
      <c r="C22" s="19" t="s">
        <v>12</v>
      </c>
      <c r="D22" s="54">
        <v>32405</v>
      </c>
      <c r="E22" s="55">
        <f t="shared" si="1"/>
        <v>5.60736569576152E-3</v>
      </c>
      <c r="F22" s="54">
        <v>8912</v>
      </c>
      <c r="G22" s="42">
        <f t="shared" si="0"/>
        <v>8.3049574408206542E-3</v>
      </c>
    </row>
    <row r="23" spans="3:7" s="11" customFormat="1" x14ac:dyDescent="0.2">
      <c r="C23" s="19" t="s">
        <v>45</v>
      </c>
      <c r="D23" s="54">
        <v>104</v>
      </c>
      <c r="E23" s="55">
        <f t="shared" si="1"/>
        <v>1.7996174428612811E-5</v>
      </c>
      <c r="F23" s="54">
        <v>73</v>
      </c>
      <c r="G23" s="42">
        <f t="shared" si="0"/>
        <v>6.802759124550132E-5</v>
      </c>
    </row>
    <row r="24" spans="3:7" s="11" customFormat="1" x14ac:dyDescent="0.2">
      <c r="C24" s="19" t="s">
        <v>13</v>
      </c>
      <c r="D24" s="54">
        <v>2052</v>
      </c>
      <c r="E24" s="55">
        <f t="shared" si="1"/>
        <v>3.5507836468762969E-4</v>
      </c>
      <c r="F24" s="54">
        <v>723</v>
      </c>
      <c r="G24" s="42">
        <f t="shared" si="0"/>
        <v>6.7375271877393784E-4</v>
      </c>
    </row>
    <row r="25" spans="3:7" s="11" customFormat="1" x14ac:dyDescent="0.2">
      <c r="C25" s="19" t="s">
        <v>14</v>
      </c>
      <c r="D25" s="54">
        <v>1162286</v>
      </c>
      <c r="E25" s="55">
        <f t="shared" si="1"/>
        <v>0.2011221306916795</v>
      </c>
      <c r="F25" s="54">
        <v>173078</v>
      </c>
      <c r="G25" s="42">
        <f t="shared" si="0"/>
        <v>0.16128875941902573</v>
      </c>
    </row>
    <row r="26" spans="3:7" s="11" customFormat="1" x14ac:dyDescent="0.2">
      <c r="C26" s="19" t="s">
        <v>15</v>
      </c>
      <c r="D26" s="54">
        <v>254202</v>
      </c>
      <c r="E26" s="55">
        <f t="shared" si="1"/>
        <v>4.3987149347136857E-2</v>
      </c>
      <c r="F26" s="54">
        <v>76739</v>
      </c>
      <c r="G26" s="42">
        <f t="shared" si="0"/>
        <v>7.1511908556007212E-2</v>
      </c>
    </row>
    <row r="27" spans="3:7" s="11" customFormat="1" x14ac:dyDescent="0.2">
      <c r="C27" s="19" t="s">
        <v>16</v>
      </c>
      <c r="D27" s="54">
        <v>10651</v>
      </c>
      <c r="E27" s="55">
        <f t="shared" si="1"/>
        <v>1.843050517684183E-3</v>
      </c>
      <c r="F27" s="54">
        <v>1448</v>
      </c>
      <c r="G27" s="42">
        <f t="shared" si="0"/>
        <v>1.3493692071710401E-3</v>
      </c>
    </row>
    <row r="28" spans="3:7" s="11" customFormat="1" x14ac:dyDescent="0.2">
      <c r="C28" s="19" t="s">
        <v>46</v>
      </c>
      <c r="D28" s="54">
        <v>277</v>
      </c>
      <c r="E28" s="55">
        <f t="shared" si="1"/>
        <v>4.7932118430055274E-5</v>
      </c>
      <c r="F28" s="54">
        <v>22</v>
      </c>
      <c r="G28" s="42">
        <f t="shared" si="0"/>
        <v>2.0501465854808619E-5</v>
      </c>
    </row>
    <row r="29" spans="3:7" s="11" customFormat="1" x14ac:dyDescent="0.2">
      <c r="C29" s="19" t="s">
        <v>17</v>
      </c>
      <c r="D29" s="54">
        <v>30585</v>
      </c>
      <c r="E29" s="55">
        <f t="shared" si="1"/>
        <v>5.2924326432607959E-3</v>
      </c>
      <c r="F29" s="54">
        <v>11885</v>
      </c>
      <c r="G29" s="42">
        <f t="shared" si="0"/>
        <v>1.1075450985654565E-2</v>
      </c>
    </row>
    <row r="30" spans="3:7" s="11" customFormat="1" x14ac:dyDescent="0.2">
      <c r="C30" s="19" t="s">
        <v>47</v>
      </c>
      <c r="D30" s="54">
        <v>85531</v>
      </c>
      <c r="E30" s="55">
        <f t="shared" si="1"/>
        <v>1.4800296106285407E-2</v>
      </c>
      <c r="F30" s="54">
        <v>2419</v>
      </c>
      <c r="G30" s="42">
        <f t="shared" si="0"/>
        <v>2.2542293592173659E-3</v>
      </c>
    </row>
    <row r="31" spans="3:7" s="11" customFormat="1" x14ac:dyDescent="0.2">
      <c r="C31" s="19" t="s">
        <v>18</v>
      </c>
      <c r="D31" s="54">
        <v>11870</v>
      </c>
      <c r="E31" s="55">
        <f t="shared" si="1"/>
        <v>2.0539864468041738E-3</v>
      </c>
      <c r="F31" s="54">
        <v>2873</v>
      </c>
      <c r="G31" s="42">
        <f t="shared" si="0"/>
        <v>2.6773050636756893E-3</v>
      </c>
    </row>
    <row r="32" spans="3:7" s="11" customFormat="1" x14ac:dyDescent="0.2">
      <c r="C32" s="19" t="s">
        <v>48</v>
      </c>
      <c r="D32" s="54">
        <v>132454</v>
      </c>
      <c r="E32" s="55">
        <f t="shared" si="1"/>
        <v>2.291985853622578E-2</v>
      </c>
      <c r="F32" s="54">
        <v>38442</v>
      </c>
      <c r="G32" s="42">
        <f t="shared" si="0"/>
        <v>3.5823515926843318E-2</v>
      </c>
    </row>
    <row r="33" spans="3:7" s="11" customFormat="1" x14ac:dyDescent="0.2">
      <c r="C33" s="19" t="s">
        <v>19</v>
      </c>
      <c r="D33" s="54">
        <v>40092</v>
      </c>
      <c r="E33" s="55">
        <f t="shared" si="1"/>
        <v>6.9375252422302384E-3</v>
      </c>
      <c r="F33" s="54">
        <v>14901</v>
      </c>
      <c r="G33" s="42">
        <f t="shared" si="0"/>
        <v>1.388601557738651E-2</v>
      </c>
    </row>
    <row r="34" spans="3:7" s="11" customFormat="1" x14ac:dyDescent="0.2">
      <c r="C34" s="19" t="s">
        <v>49</v>
      </c>
      <c r="D34" s="54">
        <v>1111</v>
      </c>
      <c r="E34" s="55">
        <f t="shared" si="1"/>
        <v>1.9224759413643107E-4</v>
      </c>
      <c r="F34" s="54">
        <v>620</v>
      </c>
      <c r="G34" s="42">
        <f t="shared" si="0"/>
        <v>5.7776858318097019E-4</v>
      </c>
    </row>
    <row r="35" spans="3:7" s="11" customFormat="1" x14ac:dyDescent="0.2">
      <c r="C35" s="19" t="s">
        <v>20</v>
      </c>
      <c r="D35" s="54">
        <v>49590</v>
      </c>
      <c r="E35" s="55">
        <f t="shared" si="1"/>
        <v>8.5810604799510509E-3</v>
      </c>
      <c r="F35" s="54">
        <v>11971</v>
      </c>
      <c r="G35" s="42">
        <f t="shared" si="0"/>
        <v>1.1155593079450635E-2</v>
      </c>
    </row>
    <row r="36" spans="3:7" s="11" customFormat="1" x14ac:dyDescent="0.2">
      <c r="C36" s="19" t="s">
        <v>21</v>
      </c>
      <c r="D36" s="54">
        <v>14431</v>
      </c>
      <c r="E36" s="55">
        <f t="shared" si="1"/>
        <v>2.497142242108764E-3</v>
      </c>
      <c r="F36" s="54">
        <v>3401</v>
      </c>
      <c r="G36" s="42">
        <f t="shared" si="0"/>
        <v>3.1693402441910958E-3</v>
      </c>
    </row>
    <row r="37" spans="3:7" s="11" customFormat="1" x14ac:dyDescent="0.2">
      <c r="C37" s="19" t="s">
        <v>22</v>
      </c>
      <c r="D37" s="54">
        <v>14987</v>
      </c>
      <c r="E37" s="55">
        <f t="shared" si="1"/>
        <v>2.5933525592463477E-3</v>
      </c>
      <c r="F37" s="54">
        <v>3666</v>
      </c>
      <c r="G37" s="42">
        <f t="shared" si="0"/>
        <v>3.4162897192603816E-3</v>
      </c>
    </row>
    <row r="38" spans="3:7" s="11" customFormat="1" x14ac:dyDescent="0.2">
      <c r="C38" s="19" t="s">
        <v>23</v>
      </c>
      <c r="D38" s="54">
        <v>14877</v>
      </c>
      <c r="E38" s="55">
        <f t="shared" si="1"/>
        <v>2.5743181439853149E-3</v>
      </c>
      <c r="F38" s="54">
        <v>4159</v>
      </c>
      <c r="G38" s="42">
        <f t="shared" si="0"/>
        <v>3.8757089313704112E-3</v>
      </c>
    </row>
    <row r="39" spans="3:7" s="11" customFormat="1" x14ac:dyDescent="0.2">
      <c r="C39" s="19" t="s">
        <v>50</v>
      </c>
      <c r="D39" s="54">
        <v>12310</v>
      </c>
      <c r="E39" s="55">
        <f t="shared" si="1"/>
        <v>2.1301241078483047E-3</v>
      </c>
      <c r="F39" s="54">
        <v>1879</v>
      </c>
      <c r="G39" s="42">
        <f t="shared" si="0"/>
        <v>1.7510115609629725E-3</v>
      </c>
    </row>
    <row r="40" spans="3:7" s="11" customFormat="1" x14ac:dyDescent="0.2">
      <c r="C40" s="19" t="s">
        <v>51</v>
      </c>
      <c r="D40" s="54">
        <v>23192</v>
      </c>
      <c r="E40" s="55">
        <f t="shared" si="1"/>
        <v>4.0131468975806569E-3</v>
      </c>
      <c r="F40" s="54">
        <v>6316</v>
      </c>
      <c r="G40" s="42">
        <f t="shared" si="0"/>
        <v>5.8857844699532376E-3</v>
      </c>
    </row>
    <row r="41" spans="3:7" s="11" customFormat="1" x14ac:dyDescent="0.2">
      <c r="C41" s="19" t="s">
        <v>52</v>
      </c>
      <c r="D41" s="54">
        <v>367</v>
      </c>
      <c r="E41" s="55">
        <f t="shared" si="1"/>
        <v>6.3505730916354821E-5</v>
      </c>
      <c r="F41" s="54">
        <v>192</v>
      </c>
      <c r="G41" s="42">
        <f t="shared" si="0"/>
        <v>1.789218838237843E-4</v>
      </c>
    </row>
    <row r="42" spans="3:7" s="11" customFormat="1" x14ac:dyDescent="0.2">
      <c r="C42" s="19" t="s">
        <v>24</v>
      </c>
      <c r="D42" s="54">
        <v>179591</v>
      </c>
      <c r="E42" s="55">
        <f t="shared" si="1"/>
        <v>3.10764515558558E-2</v>
      </c>
      <c r="F42" s="54">
        <v>43714</v>
      </c>
      <c r="G42" s="42">
        <f t="shared" si="0"/>
        <v>4.0736412653504722E-2</v>
      </c>
    </row>
    <row r="43" spans="3:7" s="11" customFormat="1" x14ac:dyDescent="0.2">
      <c r="C43" s="19" t="s">
        <v>25</v>
      </c>
      <c r="D43" s="54">
        <v>8205</v>
      </c>
      <c r="E43" s="55">
        <f t="shared" si="1"/>
        <v>1.4197943383343088E-3</v>
      </c>
      <c r="F43" s="54">
        <v>3924</v>
      </c>
      <c r="G43" s="42">
        <f t="shared" si="0"/>
        <v>3.6567160006485918E-3</v>
      </c>
    </row>
    <row r="44" spans="3:7" s="11" customFormat="1" x14ac:dyDescent="0.2">
      <c r="C44" s="19" t="s">
        <v>53</v>
      </c>
      <c r="D44" s="54">
        <v>282</v>
      </c>
      <c r="E44" s="55">
        <f t="shared" si="1"/>
        <v>4.8797319123738578E-5</v>
      </c>
      <c r="F44" s="54">
        <v>18</v>
      </c>
      <c r="G44" s="42">
        <f t="shared" si="0"/>
        <v>1.6773926608479779E-5</v>
      </c>
    </row>
    <row r="45" spans="3:7" s="11" customFormat="1" x14ac:dyDescent="0.2">
      <c r="C45" s="19" t="s">
        <v>26</v>
      </c>
      <c r="D45" s="54">
        <v>29375</v>
      </c>
      <c r="E45" s="55">
        <f t="shared" si="1"/>
        <v>5.0830540753894352E-3</v>
      </c>
      <c r="F45" s="54">
        <v>2194</v>
      </c>
      <c r="G45" s="42">
        <f t="shared" si="0"/>
        <v>2.0445552766113688E-3</v>
      </c>
    </row>
    <row r="46" spans="3:7" s="11" customFormat="1" x14ac:dyDescent="0.2">
      <c r="C46" s="19" t="s">
        <v>27</v>
      </c>
      <c r="D46" s="54">
        <v>17985</v>
      </c>
      <c r="E46" s="55">
        <f t="shared" si="1"/>
        <v>3.1121268951788596E-3</v>
      </c>
      <c r="F46" s="54">
        <v>4652</v>
      </c>
      <c r="G46" s="42">
        <f t="shared" si="0"/>
        <v>4.3351281434804408E-3</v>
      </c>
    </row>
    <row r="47" spans="3:7" s="11" customFormat="1" x14ac:dyDescent="0.2">
      <c r="C47" s="19" t="s">
        <v>54</v>
      </c>
      <c r="D47" s="54">
        <v>532</v>
      </c>
      <c r="E47" s="55">
        <f t="shared" si="1"/>
        <v>9.2057353807903984E-5</v>
      </c>
      <c r="F47" s="54">
        <v>280</v>
      </c>
      <c r="G47" s="42">
        <f t="shared" si="0"/>
        <v>2.6092774724301881E-4</v>
      </c>
    </row>
    <row r="48" spans="3:7" s="11" customFormat="1" x14ac:dyDescent="0.2">
      <c r="C48" s="19" t="s">
        <v>28</v>
      </c>
      <c r="D48" s="54">
        <v>5066</v>
      </c>
      <c r="E48" s="55">
        <f t="shared" si="1"/>
        <v>8.7662134283992784E-4</v>
      </c>
      <c r="F48" s="54">
        <v>1242</v>
      </c>
      <c r="G48" s="42">
        <f t="shared" si="0"/>
        <v>1.1574009359851048E-3</v>
      </c>
    </row>
    <row r="49" spans="3:7" s="11" customFormat="1" x14ac:dyDescent="0.2">
      <c r="C49" s="19" t="s">
        <v>29</v>
      </c>
      <c r="D49" s="54">
        <v>419170</v>
      </c>
      <c r="E49" s="55">
        <f t="shared" si="1"/>
        <v>7.2533234954246462E-2</v>
      </c>
      <c r="F49" s="54">
        <v>99594</v>
      </c>
      <c r="G49" s="42">
        <f t="shared" si="0"/>
        <v>9.2810135924718623E-2</v>
      </c>
    </row>
    <row r="50" spans="3:7" s="11" customFormat="1" x14ac:dyDescent="0.2">
      <c r="C50" s="19" t="s">
        <v>30</v>
      </c>
      <c r="D50" s="54">
        <v>6630</v>
      </c>
      <c r="E50" s="55">
        <f t="shared" si="1"/>
        <v>1.1472561198240666E-3</v>
      </c>
      <c r="F50" s="54">
        <v>1289</v>
      </c>
      <c r="G50" s="42">
        <f t="shared" si="0"/>
        <v>1.2011995221294686E-3</v>
      </c>
    </row>
    <row r="51" spans="3:7" s="11" customFormat="1" x14ac:dyDescent="0.2">
      <c r="C51" s="19" t="s">
        <v>55</v>
      </c>
      <c r="D51" s="54">
        <v>19834</v>
      </c>
      <c r="E51" s="55">
        <f t="shared" si="1"/>
        <v>3.4320781117029467E-3</v>
      </c>
      <c r="F51" s="54">
        <v>5700</v>
      </c>
      <c r="G51" s="42">
        <f t="shared" si="0"/>
        <v>5.311743426018597E-3</v>
      </c>
    </row>
    <row r="52" spans="3:7" s="11" customFormat="1" x14ac:dyDescent="0.2">
      <c r="C52" s="19" t="s">
        <v>56</v>
      </c>
      <c r="D52" s="54">
        <v>2424</v>
      </c>
      <c r="E52" s="55">
        <f t="shared" si="1"/>
        <v>4.1944929629766779E-4</v>
      </c>
      <c r="F52" s="54">
        <v>4</v>
      </c>
      <c r="G52" s="42">
        <f t="shared" si="0"/>
        <v>3.72753924632884E-6</v>
      </c>
    </row>
    <row r="53" spans="3:7" s="11" customFormat="1" x14ac:dyDescent="0.2">
      <c r="C53" s="19" t="s">
        <v>31</v>
      </c>
      <c r="D53" s="54">
        <v>31323</v>
      </c>
      <c r="E53" s="55">
        <f t="shared" si="1"/>
        <v>5.4201362656484528E-3</v>
      </c>
      <c r="F53" s="54">
        <v>10651</v>
      </c>
      <c r="G53" s="42">
        <f t="shared" si="0"/>
        <v>9.9255051281621175E-3</v>
      </c>
    </row>
    <row r="54" spans="3:7" s="11" customFormat="1" x14ac:dyDescent="0.2">
      <c r="C54" s="19" t="s">
        <v>32</v>
      </c>
      <c r="D54" s="54">
        <v>6706</v>
      </c>
      <c r="E54" s="55">
        <f t="shared" si="1"/>
        <v>1.160407170368053E-3</v>
      </c>
      <c r="F54" s="54">
        <v>605</v>
      </c>
      <c r="G54" s="42">
        <f t="shared" si="0"/>
        <v>5.6379031100723699E-4</v>
      </c>
    </row>
    <row r="55" spans="3:7" s="11" customFormat="1" x14ac:dyDescent="0.2">
      <c r="C55" s="19" t="s">
        <v>33</v>
      </c>
      <c r="D55" s="54">
        <v>18518</v>
      </c>
      <c r="E55" s="55">
        <f t="shared" si="1"/>
        <v>3.2043572891255001E-3</v>
      </c>
      <c r="F55" s="54">
        <v>4255</v>
      </c>
      <c r="G55" s="42">
        <f t="shared" si="0"/>
        <v>3.9651698732823034E-3</v>
      </c>
    </row>
    <row r="56" spans="3:7" s="11" customFormat="1" x14ac:dyDescent="0.2">
      <c r="C56" s="22" t="s">
        <v>34</v>
      </c>
      <c r="D56" s="56">
        <v>16250</v>
      </c>
      <c r="E56" s="57">
        <f t="shared" si="1"/>
        <v>2.8119022544707516E-3</v>
      </c>
      <c r="F56" s="56">
        <v>4278</v>
      </c>
      <c r="G56" s="45">
        <f t="shared" si="0"/>
        <v>3.9866032239486938E-3</v>
      </c>
    </row>
    <row r="57" spans="3:7" s="11" customFormat="1" x14ac:dyDescent="0.2">
      <c r="C57" s="58" t="s">
        <v>35</v>
      </c>
      <c r="D57" s="59">
        <v>2277627</v>
      </c>
      <c r="E57" s="60">
        <f t="shared" si="1"/>
        <v>0.39412089207036644</v>
      </c>
      <c r="F57" s="59">
        <v>252500</v>
      </c>
      <c r="G57" s="61">
        <f t="shared" si="0"/>
        <v>0.235300914924508</v>
      </c>
    </row>
    <row r="58" spans="3:7" s="11" customFormat="1" x14ac:dyDescent="0.2">
      <c r="C58" s="19" t="s">
        <v>36</v>
      </c>
      <c r="D58" s="54">
        <v>143509</v>
      </c>
      <c r="E58" s="55">
        <f t="shared" si="1"/>
        <v>2.4832817269959576E-2</v>
      </c>
      <c r="F58" s="54">
        <v>51919</v>
      </c>
      <c r="G58" s="42">
        <f t="shared" si="0"/>
        <v>4.8382527532536759E-2</v>
      </c>
    </row>
    <row r="59" spans="3:7" s="11" customFormat="1" x14ac:dyDescent="0.2">
      <c r="C59" s="19" t="s">
        <v>37</v>
      </c>
      <c r="D59" s="54">
        <v>6687</v>
      </c>
      <c r="E59" s="55">
        <f t="shared" si="1"/>
        <v>1.1571194077320563E-3</v>
      </c>
      <c r="F59" s="54">
        <v>10</v>
      </c>
      <c r="G59" s="42">
        <f t="shared" si="0"/>
        <v>9.3188481158221003E-6</v>
      </c>
    </row>
    <row r="60" spans="3:7" s="11" customFormat="1" x14ac:dyDescent="0.2">
      <c r="C60" s="19" t="s">
        <v>57</v>
      </c>
      <c r="D60" s="54">
        <v>216908</v>
      </c>
      <c r="E60" s="55">
        <f t="shared" si="1"/>
        <v>3.7533790413091801E-2</v>
      </c>
      <c r="F60" s="54">
        <v>64608</v>
      </c>
      <c r="G60" s="42">
        <f t="shared" si="0"/>
        <v>6.0207213906703423E-2</v>
      </c>
    </row>
    <row r="61" spans="3:7" s="11" customFormat="1" x14ac:dyDescent="0.2">
      <c r="C61" s="19" t="s">
        <v>58</v>
      </c>
      <c r="D61" s="54">
        <v>53611</v>
      </c>
      <c r="E61" s="55">
        <f t="shared" si="1"/>
        <v>9.2768548778111668E-3</v>
      </c>
      <c r="F61" s="54">
        <v>19659</v>
      </c>
      <c r="G61" s="42">
        <f t="shared" si="0"/>
        <v>1.8319923510894665E-2</v>
      </c>
    </row>
    <row r="62" spans="3:7" s="11" customFormat="1" x14ac:dyDescent="0.2">
      <c r="C62" s="19" t="s">
        <v>59</v>
      </c>
      <c r="D62" s="54">
        <v>171928</v>
      </c>
      <c r="E62" s="55">
        <f t="shared" si="1"/>
        <v>2.9750444972716762E-2</v>
      </c>
      <c r="F62" s="54">
        <v>52406</v>
      </c>
      <c r="G62" s="42">
        <f t="shared" si="0"/>
        <v>4.8836355435777294E-2</v>
      </c>
    </row>
    <row r="63" spans="3:7" s="11" customFormat="1" x14ac:dyDescent="0.2">
      <c r="C63" s="19" t="s">
        <v>60</v>
      </c>
      <c r="D63" s="54">
        <v>143</v>
      </c>
      <c r="E63" s="55">
        <f t="shared" si="1"/>
        <v>2.4744739839342614E-5</v>
      </c>
      <c r="F63" s="54">
        <v>84</v>
      </c>
      <c r="G63" s="42">
        <f t="shared" si="0"/>
        <v>7.827832417290564E-5</v>
      </c>
    </row>
    <row r="64" spans="3:7" s="11" customFormat="1" x14ac:dyDescent="0.2">
      <c r="C64" s="19" t="s">
        <v>61</v>
      </c>
      <c r="D64" s="54">
        <v>1971</v>
      </c>
      <c r="E64" s="55">
        <f t="shared" si="1"/>
        <v>3.4106211344996009E-4</v>
      </c>
      <c r="F64" s="54">
        <v>644</v>
      </c>
      <c r="G64" s="42">
        <f t="shared" si="0"/>
        <v>6.0013381865894324E-4</v>
      </c>
    </row>
    <row r="65" spans="3:7" s="11" customFormat="1" x14ac:dyDescent="0.2">
      <c r="C65" s="19" t="s">
        <v>62</v>
      </c>
      <c r="D65" s="54">
        <v>6193</v>
      </c>
      <c r="E65" s="55">
        <f t="shared" si="1"/>
        <v>1.0716375791961455E-3</v>
      </c>
      <c r="F65" s="54">
        <v>3</v>
      </c>
      <c r="G65" s="42">
        <f t="shared" si="0"/>
        <v>2.7956544347466298E-6</v>
      </c>
    </row>
    <row r="66" spans="3:7" s="11" customFormat="1" x14ac:dyDescent="0.2">
      <c r="C66" s="19" t="s">
        <v>38</v>
      </c>
      <c r="D66" s="54">
        <v>87974</v>
      </c>
      <c r="E66" s="55">
        <f t="shared" si="1"/>
        <v>1.522303316521907E-2</v>
      </c>
      <c r="F66" s="54">
        <v>32103</v>
      </c>
      <c r="G66" s="42">
        <f t="shared" si="0"/>
        <v>2.9916298106223687E-2</v>
      </c>
    </row>
    <row r="67" spans="3:7" s="11" customFormat="1" x14ac:dyDescent="0.2">
      <c r="C67" s="22" t="s">
        <v>39</v>
      </c>
      <c r="D67" s="56">
        <v>54433</v>
      </c>
      <c r="E67" s="57">
        <f t="shared" si="1"/>
        <v>9.4190938718527028E-3</v>
      </c>
      <c r="F67" s="56">
        <v>15765</v>
      </c>
      <c r="G67" s="45">
        <f t="shared" si="0"/>
        <v>1.4691164054593539E-2</v>
      </c>
    </row>
    <row r="68" spans="3:7" s="11" customFormat="1" ht="17.25" customHeight="1" x14ac:dyDescent="0.2">
      <c r="C68" s="114" t="s">
        <v>40</v>
      </c>
      <c r="D68" s="114"/>
      <c r="E68" s="114"/>
      <c r="F68" s="114"/>
      <c r="G68" s="114"/>
    </row>
    <row r="69" spans="3:7" s="11" customFormat="1" x14ac:dyDescent="0.2"/>
  </sheetData>
  <mergeCells count="8">
    <mergeCell ref="C68:G68"/>
    <mergeCell ref="C8:G8"/>
    <mergeCell ref="C9:G9"/>
    <mergeCell ref="C10:G10"/>
    <mergeCell ref="C11:G11"/>
    <mergeCell ref="C13:C14"/>
    <mergeCell ref="D13:E13"/>
    <mergeCell ref="F13:G13"/>
  </mergeCells>
  <printOptions horizontalCentered="1"/>
  <pageMargins left="0.15748031496062992" right="0.15748031496062992" top="0.74803149606299213" bottom="0.35433070866141736" header="0.31496062992125984" footer="0.31496062992125984"/>
  <pageSetup scale="88" orientation="portrait" r:id="rId1"/>
  <rowBreaks count="2" manualBreakCount="2">
    <brk id="56" max="6" man="1"/>
    <brk id="69" min="1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C1:H68"/>
  <sheetViews>
    <sheetView showGridLines="0" view="pageBreakPreview" zoomScaleNormal="70" zoomScaleSheetLayoutView="100" workbookViewId="0">
      <pane xSplit="2" ySplit="15" topLeftCell="C16" activePane="bottomRight" state="frozen"/>
      <selection pane="topRight" activeCell="B1" sqref="B1"/>
      <selection pane="bottomLeft" activeCell="A16" sqref="A16"/>
      <selection pane="bottomRight" activeCell="A11" sqref="A11"/>
    </sheetView>
  </sheetViews>
  <sheetFormatPr baseColWidth="10" defaultRowHeight="15" x14ac:dyDescent="0.25"/>
  <cols>
    <col min="1" max="1" width="2.42578125" customWidth="1"/>
    <col min="2" max="2" width="0.5703125" customWidth="1"/>
    <col min="3" max="3" width="40.28515625" customWidth="1"/>
    <col min="4" max="4" width="12.28515625" customWidth="1"/>
    <col min="5" max="5" width="12.140625" customWidth="1"/>
  </cols>
  <sheetData>
    <row r="1" spans="3:8" ht="4.5" customHeight="1" thickBot="1" x14ac:dyDescent="0.3"/>
    <row r="2" spans="3:8" x14ac:dyDescent="0.25">
      <c r="C2" s="1"/>
      <c r="D2" s="2"/>
      <c r="E2" s="3"/>
      <c r="F2" s="4"/>
    </row>
    <row r="3" spans="3:8" x14ac:dyDescent="0.25">
      <c r="C3" s="5"/>
      <c r="D3" s="6"/>
      <c r="E3" s="7"/>
    </row>
    <row r="4" spans="3:8" x14ac:dyDescent="0.25">
      <c r="C4" s="5"/>
      <c r="D4" s="6"/>
      <c r="E4" s="7"/>
    </row>
    <row r="5" spans="3:8" x14ac:dyDescent="0.25">
      <c r="C5" s="5"/>
      <c r="D5" s="6"/>
      <c r="E5" s="7"/>
    </row>
    <row r="6" spans="3:8" x14ac:dyDescent="0.25">
      <c r="C6" s="5"/>
      <c r="D6" s="6"/>
      <c r="E6" s="7"/>
    </row>
    <row r="7" spans="3:8" ht="5.25" customHeight="1" x14ac:dyDescent="0.25">
      <c r="C7" s="8"/>
      <c r="D7" s="9"/>
      <c r="E7" s="10"/>
    </row>
    <row r="8" spans="3:8" ht="15.75" x14ac:dyDescent="0.25">
      <c r="C8" s="115" t="s">
        <v>0</v>
      </c>
      <c r="D8" s="116"/>
      <c r="E8" s="117"/>
    </row>
    <row r="9" spans="3:8" s="11" customFormat="1" ht="15.75" x14ac:dyDescent="0.25">
      <c r="C9" s="115" t="s">
        <v>1</v>
      </c>
      <c r="D9" s="116"/>
      <c r="E9" s="117"/>
    </row>
    <row r="10" spans="3:8" s="11" customFormat="1" ht="15.75" x14ac:dyDescent="0.25">
      <c r="C10" s="115" t="s">
        <v>2</v>
      </c>
      <c r="D10" s="116"/>
      <c r="E10" s="117"/>
    </row>
    <row r="11" spans="3:8" s="11" customFormat="1" ht="15.75" x14ac:dyDescent="0.25">
      <c r="C11" s="115" t="s">
        <v>41</v>
      </c>
      <c r="D11" s="116"/>
      <c r="E11" s="117"/>
    </row>
    <row r="12" spans="3:8" s="11" customFormat="1" ht="5.25" customHeight="1" x14ac:dyDescent="0.2">
      <c r="C12" s="25"/>
      <c r="D12" s="26"/>
      <c r="E12" s="27"/>
    </row>
    <row r="13" spans="3:8" s="11" customFormat="1" ht="31.5" customHeight="1" x14ac:dyDescent="0.2">
      <c r="C13" s="118" t="s">
        <v>3</v>
      </c>
      <c r="D13" s="120" t="s">
        <v>4</v>
      </c>
      <c r="E13" s="121"/>
      <c r="H13" s="12"/>
    </row>
    <row r="14" spans="3:8" s="11" customFormat="1" ht="15.75" x14ac:dyDescent="0.2">
      <c r="C14" s="119"/>
      <c r="D14" s="13" t="s">
        <v>6</v>
      </c>
      <c r="E14" s="14" t="s">
        <v>7</v>
      </c>
    </row>
    <row r="15" spans="3:8" s="11" customFormat="1" x14ac:dyDescent="0.2">
      <c r="C15" s="15" t="s">
        <v>8</v>
      </c>
      <c r="D15" s="16">
        <f>SUM(D16:D67)</f>
        <v>4106333</v>
      </c>
      <c r="E15" s="28">
        <f>SUM(E16:E67)</f>
        <v>0.99999999999999989</v>
      </c>
    </row>
    <row r="16" spans="3:8" s="11" customFormat="1" x14ac:dyDescent="0.2">
      <c r="C16" s="19" t="s">
        <v>9</v>
      </c>
      <c r="D16" s="20">
        <v>14843</v>
      </c>
      <c r="E16" s="21">
        <f t="shared" ref="E16:E67" si="0">D16/$D$15</f>
        <v>3.6146605742885442E-3</v>
      </c>
    </row>
    <row r="17" spans="3:5" s="11" customFormat="1" x14ac:dyDescent="0.2">
      <c r="C17" s="19" t="s">
        <v>10</v>
      </c>
      <c r="D17" s="20">
        <v>5382</v>
      </c>
      <c r="E17" s="21">
        <f t="shared" si="0"/>
        <v>1.3106584390501208E-3</v>
      </c>
    </row>
    <row r="18" spans="3:5" s="11" customFormat="1" x14ac:dyDescent="0.2">
      <c r="C18" s="19" t="s">
        <v>42</v>
      </c>
      <c r="D18" s="20">
        <v>75</v>
      </c>
      <c r="E18" s="21">
        <f t="shared" si="0"/>
        <v>1.8264471001255864E-5</v>
      </c>
    </row>
    <row r="19" spans="3:5" s="11" customFormat="1" x14ac:dyDescent="0.2">
      <c r="C19" s="19" t="s">
        <v>11</v>
      </c>
      <c r="D19" s="20">
        <v>53237</v>
      </c>
      <c r="E19" s="21">
        <f t="shared" si="0"/>
        <v>1.2964608569251447E-2</v>
      </c>
    </row>
    <row r="20" spans="3:5" s="11" customFormat="1" x14ac:dyDescent="0.2">
      <c r="C20" s="19" t="s">
        <v>43</v>
      </c>
      <c r="D20" s="20">
        <v>470</v>
      </c>
      <c r="E20" s="21">
        <f t="shared" si="0"/>
        <v>1.1445735160787009E-4</v>
      </c>
    </row>
    <row r="21" spans="3:5" s="11" customFormat="1" x14ac:dyDescent="0.2">
      <c r="C21" s="19" t="s">
        <v>44</v>
      </c>
      <c r="D21" s="20">
        <v>6836</v>
      </c>
      <c r="E21" s="21">
        <f t="shared" si="0"/>
        <v>1.664745650194468E-3</v>
      </c>
    </row>
    <row r="22" spans="3:5" s="11" customFormat="1" x14ac:dyDescent="0.2">
      <c r="C22" s="19" t="s">
        <v>12</v>
      </c>
      <c r="D22" s="20">
        <v>19219</v>
      </c>
      <c r="E22" s="21">
        <f t="shared" si="0"/>
        <v>4.6803315756418192E-3</v>
      </c>
    </row>
    <row r="23" spans="3:5" s="11" customFormat="1" x14ac:dyDescent="0.2">
      <c r="C23" s="19" t="s">
        <v>45</v>
      </c>
      <c r="D23" s="20">
        <v>104</v>
      </c>
      <c r="E23" s="21">
        <f t="shared" si="0"/>
        <v>2.5326733121741467E-5</v>
      </c>
    </row>
    <row r="24" spans="3:5" s="11" customFormat="1" x14ac:dyDescent="0.2">
      <c r="C24" s="19" t="s">
        <v>13</v>
      </c>
      <c r="D24" s="20">
        <v>1831</v>
      </c>
      <c r="E24" s="21">
        <f t="shared" si="0"/>
        <v>4.4589661871065984E-4</v>
      </c>
    </row>
    <row r="25" spans="3:5" s="11" customFormat="1" x14ac:dyDescent="0.2">
      <c r="C25" s="19" t="s">
        <v>14</v>
      </c>
      <c r="D25" s="20">
        <v>844467</v>
      </c>
      <c r="E25" s="21">
        <f t="shared" si="0"/>
        <v>0.20564990710690048</v>
      </c>
    </row>
    <row r="26" spans="3:5" s="11" customFormat="1" x14ac:dyDescent="0.2">
      <c r="C26" s="19" t="s">
        <v>15</v>
      </c>
      <c r="D26" s="20">
        <v>196988</v>
      </c>
      <c r="E26" s="21">
        <f t="shared" si="0"/>
        <v>4.7971754847938537E-2</v>
      </c>
    </row>
    <row r="27" spans="3:5" s="11" customFormat="1" x14ac:dyDescent="0.2">
      <c r="C27" s="19" t="s">
        <v>16</v>
      </c>
      <c r="D27" s="20">
        <v>3397</v>
      </c>
      <c r="E27" s="21">
        <f>D27/$D$15</f>
        <v>8.2725877321688233E-4</v>
      </c>
    </row>
    <row r="28" spans="3:5" s="11" customFormat="1" x14ac:dyDescent="0.2">
      <c r="C28" s="19" t="s">
        <v>46</v>
      </c>
      <c r="D28" s="20">
        <v>277</v>
      </c>
      <c r="E28" s="21">
        <f t="shared" si="0"/>
        <v>6.7456779564638333E-5</v>
      </c>
    </row>
    <row r="29" spans="3:5" s="11" customFormat="1" x14ac:dyDescent="0.2">
      <c r="C29" s="19" t="s">
        <v>17</v>
      </c>
      <c r="D29" s="20">
        <v>26239</v>
      </c>
      <c r="E29" s="21">
        <f t="shared" si="0"/>
        <v>6.389886061359369E-3</v>
      </c>
    </row>
    <row r="30" spans="3:5" s="11" customFormat="1" x14ac:dyDescent="0.2">
      <c r="C30" s="19" t="s">
        <v>47</v>
      </c>
      <c r="D30" s="20">
        <v>22555</v>
      </c>
      <c r="E30" s="21">
        <f t="shared" si="0"/>
        <v>5.4927352457776807E-3</v>
      </c>
    </row>
    <row r="31" spans="3:5" s="11" customFormat="1" x14ac:dyDescent="0.2">
      <c r="C31" s="19" t="s">
        <v>18</v>
      </c>
      <c r="D31" s="20">
        <v>6956</v>
      </c>
      <c r="E31" s="21">
        <f t="shared" si="0"/>
        <v>1.6939688037964772E-3</v>
      </c>
    </row>
    <row r="32" spans="3:5" s="11" customFormat="1" x14ac:dyDescent="0.2">
      <c r="C32" s="19" t="s">
        <v>48</v>
      </c>
      <c r="D32" s="20">
        <v>91253</v>
      </c>
      <c r="E32" s="21">
        <f t="shared" si="0"/>
        <v>2.2222503630368019E-2</v>
      </c>
    </row>
    <row r="33" spans="3:5" s="11" customFormat="1" x14ac:dyDescent="0.2">
      <c r="C33" s="19" t="s">
        <v>19</v>
      </c>
      <c r="D33" s="20">
        <v>31952</v>
      </c>
      <c r="E33" s="21">
        <f t="shared" si="0"/>
        <v>7.7811516990950319E-3</v>
      </c>
    </row>
    <row r="34" spans="3:5" s="11" customFormat="1" x14ac:dyDescent="0.2">
      <c r="C34" s="19" t="s">
        <v>49</v>
      </c>
      <c r="D34" s="20">
        <v>1111</v>
      </c>
      <c r="E34" s="21">
        <f t="shared" si="0"/>
        <v>2.7055769709860355E-4</v>
      </c>
    </row>
    <row r="35" spans="3:5" s="11" customFormat="1" x14ac:dyDescent="0.2">
      <c r="C35" s="19" t="s">
        <v>20</v>
      </c>
      <c r="D35" s="20">
        <v>35095</v>
      </c>
      <c r="E35" s="21">
        <f t="shared" si="0"/>
        <v>8.546554797187661E-3</v>
      </c>
    </row>
    <row r="36" spans="3:5" s="11" customFormat="1" x14ac:dyDescent="0.2">
      <c r="C36" s="19" t="s">
        <v>21</v>
      </c>
      <c r="D36" s="20">
        <v>9335</v>
      </c>
      <c r="E36" s="21">
        <f t="shared" si="0"/>
        <v>2.2733178239563133E-3</v>
      </c>
    </row>
    <row r="37" spans="3:5" s="11" customFormat="1" x14ac:dyDescent="0.2">
      <c r="C37" s="19" t="s">
        <v>22</v>
      </c>
      <c r="D37" s="20">
        <v>9497</v>
      </c>
      <c r="E37" s="21">
        <f t="shared" si="0"/>
        <v>2.3127690813190258E-3</v>
      </c>
    </row>
    <row r="38" spans="3:5" s="11" customFormat="1" x14ac:dyDescent="0.2">
      <c r="C38" s="19" t="s">
        <v>23</v>
      </c>
      <c r="D38" s="20">
        <v>9871</v>
      </c>
      <c r="E38" s="21">
        <f t="shared" si="0"/>
        <v>2.4038479100452884E-3</v>
      </c>
    </row>
    <row r="39" spans="3:5" s="11" customFormat="1" x14ac:dyDescent="0.2">
      <c r="C39" s="19" t="s">
        <v>50</v>
      </c>
      <c r="D39" s="20">
        <v>12310</v>
      </c>
      <c r="E39" s="21">
        <f t="shared" si="0"/>
        <v>2.9978085070061292E-3</v>
      </c>
    </row>
    <row r="40" spans="3:5" s="11" customFormat="1" x14ac:dyDescent="0.2">
      <c r="C40" s="19" t="s">
        <v>51</v>
      </c>
      <c r="D40" s="20">
        <v>17860</v>
      </c>
      <c r="E40" s="21">
        <f t="shared" si="0"/>
        <v>4.3493793610990634E-3</v>
      </c>
    </row>
    <row r="41" spans="3:5" s="11" customFormat="1" x14ac:dyDescent="0.2">
      <c r="C41" s="19" t="s">
        <v>52</v>
      </c>
      <c r="D41" s="20">
        <v>367</v>
      </c>
      <c r="E41" s="21">
        <f t="shared" si="0"/>
        <v>8.9374144766145362E-5</v>
      </c>
    </row>
    <row r="42" spans="3:5" s="11" customFormat="1" x14ac:dyDescent="0.2">
      <c r="C42" s="19" t="s">
        <v>24</v>
      </c>
      <c r="D42" s="20">
        <v>121762</v>
      </c>
      <c r="E42" s="21">
        <f t="shared" si="0"/>
        <v>2.9652246907398889E-2</v>
      </c>
    </row>
    <row r="43" spans="3:5" s="11" customFormat="1" x14ac:dyDescent="0.2">
      <c r="C43" s="19" t="s">
        <v>25</v>
      </c>
      <c r="D43" s="20">
        <v>6286</v>
      </c>
      <c r="E43" s="21">
        <f t="shared" si="0"/>
        <v>1.5308061961852582E-3</v>
      </c>
    </row>
    <row r="44" spans="3:5" s="11" customFormat="1" x14ac:dyDescent="0.2">
      <c r="C44" s="19" t="s">
        <v>53</v>
      </c>
      <c r="D44" s="20">
        <v>282</v>
      </c>
      <c r="E44" s="21">
        <f t="shared" si="0"/>
        <v>6.8674410964722051E-5</v>
      </c>
    </row>
    <row r="45" spans="3:5" s="11" customFormat="1" x14ac:dyDescent="0.2">
      <c r="C45" s="19" t="s">
        <v>26</v>
      </c>
      <c r="D45" s="20">
        <v>13412</v>
      </c>
      <c r="E45" s="21">
        <f t="shared" si="0"/>
        <v>3.2661744675845823E-3</v>
      </c>
    </row>
    <row r="46" spans="3:5" s="11" customFormat="1" x14ac:dyDescent="0.2">
      <c r="C46" s="19" t="s">
        <v>27</v>
      </c>
      <c r="D46" s="20">
        <v>11814</v>
      </c>
      <c r="E46" s="21">
        <f t="shared" si="0"/>
        <v>2.8770194721178238E-3</v>
      </c>
    </row>
    <row r="47" spans="3:5" s="11" customFormat="1" x14ac:dyDescent="0.2">
      <c r="C47" s="19" t="s">
        <v>54</v>
      </c>
      <c r="D47" s="20">
        <v>532</v>
      </c>
      <c r="E47" s="21">
        <f t="shared" si="0"/>
        <v>1.2955598096890827E-4</v>
      </c>
    </row>
    <row r="48" spans="3:5" s="11" customFormat="1" x14ac:dyDescent="0.2">
      <c r="C48" s="19" t="s">
        <v>28</v>
      </c>
      <c r="D48" s="20">
        <v>3941</v>
      </c>
      <c r="E48" s="21">
        <f t="shared" si="0"/>
        <v>9.5973706954599147E-4</v>
      </c>
    </row>
    <row r="49" spans="3:5" s="11" customFormat="1" x14ac:dyDescent="0.2">
      <c r="C49" s="19" t="s">
        <v>29</v>
      </c>
      <c r="D49" s="20">
        <v>269144</v>
      </c>
      <c r="E49" s="21">
        <f t="shared" si="0"/>
        <v>6.5543637108826783E-2</v>
      </c>
    </row>
    <row r="50" spans="3:5" s="11" customFormat="1" x14ac:dyDescent="0.2">
      <c r="C50" s="19" t="s">
        <v>30</v>
      </c>
      <c r="D50" s="20">
        <v>2999</v>
      </c>
      <c r="E50" s="21">
        <f t="shared" si="0"/>
        <v>7.3033531377021785E-4</v>
      </c>
    </row>
    <row r="51" spans="3:5" s="11" customFormat="1" x14ac:dyDescent="0.2">
      <c r="C51" s="19" t="s">
        <v>55</v>
      </c>
      <c r="D51" s="20">
        <v>12590</v>
      </c>
      <c r="E51" s="21">
        <f t="shared" si="0"/>
        <v>3.0659958654108178E-3</v>
      </c>
    </row>
    <row r="52" spans="3:5" s="11" customFormat="1" x14ac:dyDescent="0.2">
      <c r="C52" s="19" t="s">
        <v>56</v>
      </c>
      <c r="D52" s="20">
        <v>2424</v>
      </c>
      <c r="E52" s="21">
        <f t="shared" si="0"/>
        <v>5.9030770276058951E-4</v>
      </c>
    </row>
    <row r="53" spans="3:5" s="11" customFormat="1" x14ac:dyDescent="0.2">
      <c r="C53" s="19" t="s">
        <v>31</v>
      </c>
      <c r="D53" s="20">
        <v>23516</v>
      </c>
      <c r="E53" s="21">
        <f t="shared" si="0"/>
        <v>5.726764000873772E-3</v>
      </c>
    </row>
    <row r="54" spans="3:5" s="11" customFormat="1" x14ac:dyDescent="0.2">
      <c r="C54" s="19" t="s">
        <v>32</v>
      </c>
      <c r="D54" s="20">
        <v>4433</v>
      </c>
      <c r="E54" s="21">
        <f t="shared" si="0"/>
        <v>1.0795519993142301E-3</v>
      </c>
    </row>
    <row r="55" spans="3:5" s="11" customFormat="1" ht="17.25" customHeight="1" x14ac:dyDescent="0.2">
      <c r="C55" s="19" t="s">
        <v>33</v>
      </c>
      <c r="D55" s="20">
        <v>10840</v>
      </c>
      <c r="E55" s="21">
        <f t="shared" si="0"/>
        <v>2.6398248753815145E-3</v>
      </c>
    </row>
    <row r="56" spans="3:5" s="11" customFormat="1" x14ac:dyDescent="0.2">
      <c r="C56" s="19" t="s">
        <v>34</v>
      </c>
      <c r="D56" s="20">
        <v>10800</v>
      </c>
      <c r="E56" s="21">
        <f t="shared" si="0"/>
        <v>2.6300838241808447E-3</v>
      </c>
    </row>
    <row r="57" spans="3:5" x14ac:dyDescent="0.25">
      <c r="C57" s="19" t="s">
        <v>35</v>
      </c>
      <c r="D57" s="20">
        <v>1666487</v>
      </c>
      <c r="E57" s="21">
        <f t="shared" si="0"/>
        <v>0.4058333798062651</v>
      </c>
    </row>
    <row r="58" spans="3:5" x14ac:dyDescent="0.25">
      <c r="C58" s="19" t="s">
        <v>36</v>
      </c>
      <c r="D58" s="20">
        <v>101723</v>
      </c>
      <c r="E58" s="21">
        <f t="shared" si="0"/>
        <v>2.4772223782143339E-2</v>
      </c>
    </row>
    <row r="59" spans="3:5" x14ac:dyDescent="0.25">
      <c r="C59" s="19" t="s">
        <v>37</v>
      </c>
      <c r="D59" s="20">
        <v>4538</v>
      </c>
      <c r="E59" s="21">
        <f t="shared" si="0"/>
        <v>1.1051222587159881E-3</v>
      </c>
    </row>
    <row r="60" spans="3:5" x14ac:dyDescent="0.25">
      <c r="C60" s="19" t="s">
        <v>57</v>
      </c>
      <c r="D60" s="20">
        <v>139127</v>
      </c>
      <c r="E60" s="21">
        <f t="shared" si="0"/>
        <v>3.3881080759889666E-2</v>
      </c>
    </row>
    <row r="61" spans="3:5" x14ac:dyDescent="0.25">
      <c r="C61" s="19" t="s">
        <v>58</v>
      </c>
      <c r="D61" s="20">
        <v>36965</v>
      </c>
      <c r="E61" s="21">
        <f t="shared" si="0"/>
        <v>9.001948940818974E-3</v>
      </c>
    </row>
    <row r="62" spans="3:5" x14ac:dyDescent="0.25">
      <c r="C62" s="19" t="s">
        <v>59</v>
      </c>
      <c r="D62" s="20">
        <v>119972</v>
      </c>
      <c r="E62" s="21">
        <f t="shared" si="0"/>
        <v>2.9216334866168914E-2</v>
      </c>
    </row>
    <row r="63" spans="3:5" x14ac:dyDescent="0.25">
      <c r="C63" s="19" t="s">
        <v>60</v>
      </c>
      <c r="D63" s="20">
        <v>143</v>
      </c>
      <c r="E63" s="21">
        <f t="shared" si="0"/>
        <v>3.4824258042394517E-5</v>
      </c>
    </row>
    <row r="64" spans="3:5" x14ac:dyDescent="0.25">
      <c r="C64" s="19" t="s">
        <v>61</v>
      </c>
      <c r="D64" s="20">
        <v>1971</v>
      </c>
      <c r="E64" s="21">
        <f t="shared" si="0"/>
        <v>4.7999029791300412E-4</v>
      </c>
    </row>
    <row r="65" spans="3:7" x14ac:dyDescent="0.25">
      <c r="C65" s="19" t="s">
        <v>62</v>
      </c>
      <c r="D65" s="20">
        <v>6193</v>
      </c>
      <c r="E65" s="21">
        <f t="shared" si="0"/>
        <v>1.508158252143701E-3</v>
      </c>
    </row>
    <row r="66" spans="3:7" x14ac:dyDescent="0.25">
      <c r="C66" s="19" t="s">
        <v>38</v>
      </c>
      <c r="D66" s="20">
        <v>73669</v>
      </c>
      <c r="E66" s="21">
        <f t="shared" si="0"/>
        <v>1.7940337522553577E-2</v>
      </c>
    </row>
    <row r="67" spans="3:7" x14ac:dyDescent="0.25">
      <c r="C67" s="22" t="s">
        <v>39</v>
      </c>
      <c r="D67" s="24">
        <v>39243</v>
      </c>
      <c r="E67" s="23">
        <f t="shared" si="0"/>
        <v>9.5567018066971196E-3</v>
      </c>
    </row>
    <row r="68" spans="3:7" x14ac:dyDescent="0.25">
      <c r="C68" s="122" t="s">
        <v>40</v>
      </c>
      <c r="D68" s="122"/>
      <c r="E68" s="122"/>
      <c r="F68" s="35"/>
      <c r="G68" s="35"/>
    </row>
  </sheetData>
  <mergeCells count="7">
    <mergeCell ref="C68:E68"/>
    <mergeCell ref="C8:E8"/>
    <mergeCell ref="C9:E9"/>
    <mergeCell ref="C10:E10"/>
    <mergeCell ref="C11:E11"/>
    <mergeCell ref="C13:C14"/>
    <mergeCell ref="D13:E13"/>
  </mergeCells>
  <printOptions horizontalCentered="1"/>
  <pageMargins left="0.94488188976377963" right="0.94488188976377963" top="0.74803149606299213" bottom="0.74803149606299213" header="0.31496062992125984" footer="0.31496062992125984"/>
  <pageSetup scale="6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20"/>
  <dimension ref="C1:M69"/>
  <sheetViews>
    <sheetView showGridLines="0" view="pageBreakPreview" zoomScaleNormal="70" zoomScaleSheetLayoutView="100" workbookViewId="0">
      <pane xSplit="2" ySplit="15" topLeftCell="C16" activePane="bottomRight" state="frozen"/>
      <selection pane="topRight" activeCell="B1" sqref="B1"/>
      <selection pane="bottomLeft" activeCell="A16" sqref="A16"/>
      <selection pane="bottomRight" activeCell="C15" sqref="C15"/>
    </sheetView>
  </sheetViews>
  <sheetFormatPr baseColWidth="10" defaultRowHeight="15" x14ac:dyDescent="0.25"/>
  <cols>
    <col min="1" max="1" width="1.28515625" customWidth="1"/>
    <col min="2" max="2" width="0.5703125" customWidth="1"/>
    <col min="3" max="3" width="40.28515625" customWidth="1"/>
    <col min="6" max="6" width="17.140625" customWidth="1"/>
  </cols>
  <sheetData>
    <row r="1" spans="3:13" ht="4.5" customHeight="1" thickBot="1" x14ac:dyDescent="0.3"/>
    <row r="2" spans="3:13" x14ac:dyDescent="0.25">
      <c r="C2" s="1"/>
      <c r="D2" s="2"/>
      <c r="E2" s="2"/>
      <c r="F2" s="2"/>
      <c r="G2" s="3"/>
      <c r="H2" s="4"/>
    </row>
    <row r="3" spans="3:13" x14ac:dyDescent="0.25">
      <c r="C3" s="5"/>
      <c r="D3" s="6"/>
      <c r="E3" s="6"/>
      <c r="F3" s="6"/>
      <c r="G3" s="7"/>
    </row>
    <row r="4" spans="3:13" x14ac:dyDescent="0.25">
      <c r="C4" s="5"/>
      <c r="D4" s="6"/>
      <c r="E4" s="6"/>
      <c r="F4" s="6"/>
      <c r="G4" s="7"/>
    </row>
    <row r="5" spans="3:13" x14ac:dyDescent="0.25">
      <c r="C5" s="5"/>
      <c r="D5" s="6"/>
      <c r="E5" s="6"/>
      <c r="F5" s="6"/>
      <c r="G5" s="7"/>
    </row>
    <row r="6" spans="3:13" x14ac:dyDescent="0.25">
      <c r="C6" s="5"/>
      <c r="D6" s="6"/>
      <c r="E6" s="6"/>
      <c r="F6" s="6"/>
      <c r="G6" s="7"/>
    </row>
    <row r="7" spans="3:13" ht="5.25" customHeight="1" x14ac:dyDescent="0.25">
      <c r="C7" s="8"/>
      <c r="D7" s="9"/>
      <c r="E7" s="9"/>
      <c r="F7" s="9"/>
      <c r="G7" s="10"/>
    </row>
    <row r="8" spans="3:13" ht="15.75" x14ac:dyDescent="0.25">
      <c r="C8" s="115" t="s">
        <v>0</v>
      </c>
      <c r="D8" s="116"/>
      <c r="E8" s="116"/>
      <c r="F8" s="116"/>
      <c r="G8" s="117"/>
    </row>
    <row r="9" spans="3:13" s="11" customFormat="1" ht="15.75" x14ac:dyDescent="0.25">
      <c r="C9" s="115" t="s">
        <v>1</v>
      </c>
      <c r="D9" s="116"/>
      <c r="E9" s="116"/>
      <c r="F9" s="116"/>
      <c r="G9" s="117"/>
    </row>
    <row r="10" spans="3:13" s="11" customFormat="1" ht="15.75" x14ac:dyDescent="0.25">
      <c r="C10" s="115" t="s">
        <v>2</v>
      </c>
      <c r="D10" s="116"/>
      <c r="E10" s="116"/>
      <c r="F10" s="116"/>
      <c r="G10" s="117"/>
    </row>
    <row r="11" spans="3:13" s="11" customFormat="1" ht="15.75" x14ac:dyDescent="0.25">
      <c r="C11" s="115" t="s">
        <v>90</v>
      </c>
      <c r="D11" s="116"/>
      <c r="E11" s="116"/>
      <c r="F11" s="116"/>
      <c r="G11" s="117"/>
    </row>
    <row r="12" spans="3:13" s="11" customFormat="1" ht="5.25" customHeight="1" x14ac:dyDescent="0.2">
      <c r="C12" s="8"/>
      <c r="D12" s="9"/>
      <c r="E12" s="9"/>
      <c r="F12" s="9"/>
      <c r="G12" s="10"/>
    </row>
    <row r="13" spans="3:13" s="11" customFormat="1" ht="31.5" customHeight="1" x14ac:dyDescent="0.2">
      <c r="C13" s="118" t="s">
        <v>3</v>
      </c>
      <c r="D13" s="120" t="s">
        <v>4</v>
      </c>
      <c r="E13" s="120"/>
      <c r="F13" s="120" t="s">
        <v>5</v>
      </c>
      <c r="G13" s="121"/>
      <c r="J13" s="12"/>
    </row>
    <row r="14" spans="3:13" s="11" customFormat="1" ht="15.75" x14ac:dyDescent="0.2">
      <c r="C14" s="119"/>
      <c r="D14" s="13" t="s">
        <v>6</v>
      </c>
      <c r="E14" s="13" t="s">
        <v>7</v>
      </c>
      <c r="F14" s="13" t="s">
        <v>6</v>
      </c>
      <c r="G14" s="14" t="s">
        <v>7</v>
      </c>
    </row>
    <row r="15" spans="3:13" s="11" customFormat="1" x14ac:dyDescent="0.2">
      <c r="C15" s="36" t="s">
        <v>8</v>
      </c>
      <c r="D15" s="37">
        <f>SUM(D16:D67)</f>
        <v>5873220</v>
      </c>
      <c r="E15" s="38">
        <f>SUM(E16:E67)</f>
        <v>1</v>
      </c>
      <c r="F15" s="37">
        <f>SUM(F16:F67)</f>
        <v>1073096</v>
      </c>
      <c r="G15" s="62">
        <f>SUM(G16:G67)</f>
        <v>1</v>
      </c>
      <c r="I15" s="63"/>
      <c r="J15" s="63"/>
      <c r="K15" s="63"/>
      <c r="L15" s="63"/>
      <c r="M15" s="63"/>
    </row>
    <row r="16" spans="3:13" s="11" customFormat="1" x14ac:dyDescent="0.2">
      <c r="C16" s="19" t="s">
        <v>9</v>
      </c>
      <c r="D16" s="54">
        <v>15446</v>
      </c>
      <c r="E16" s="55">
        <f>D16/$D$15</f>
        <v>2.6299031876892065E-3</v>
      </c>
      <c r="F16" s="54">
        <v>8524</v>
      </c>
      <c r="G16" s="42">
        <f t="shared" ref="G16:G67" si="0">F16/$F$15</f>
        <v>7.943371329312568E-3</v>
      </c>
    </row>
    <row r="17" spans="3:7" s="11" customFormat="1" x14ac:dyDescent="0.2">
      <c r="C17" s="19" t="s">
        <v>10</v>
      </c>
      <c r="D17" s="54">
        <v>9149</v>
      </c>
      <c r="E17" s="55">
        <f>D17/$D$15</f>
        <v>1.5577485604149001E-3</v>
      </c>
      <c r="F17" s="54">
        <v>2511</v>
      </c>
      <c r="G17" s="42">
        <f t="shared" si="0"/>
        <v>2.3399584007395423E-3</v>
      </c>
    </row>
    <row r="18" spans="3:7" s="11" customFormat="1" x14ac:dyDescent="0.2">
      <c r="C18" s="19" t="s">
        <v>42</v>
      </c>
      <c r="D18" s="54">
        <v>75</v>
      </c>
      <c r="E18" s="55">
        <f>D18/$D$15</f>
        <v>1.276982643251913E-5</v>
      </c>
      <c r="F18" s="54">
        <v>50</v>
      </c>
      <c r="G18" s="42">
        <f t="shared" si="0"/>
        <v>4.659415373834214E-5</v>
      </c>
    </row>
    <row r="19" spans="3:7" s="11" customFormat="1" x14ac:dyDescent="0.2">
      <c r="C19" s="19" t="s">
        <v>11</v>
      </c>
      <c r="D19" s="54">
        <v>67906</v>
      </c>
      <c r="E19" s="55">
        <f t="shared" ref="E19:E67" si="1">D19/$D$15</f>
        <v>1.1561971116355253E-2</v>
      </c>
      <c r="F19" s="54">
        <v>22554</v>
      </c>
      <c r="G19" s="42">
        <f t="shared" si="0"/>
        <v>2.1017690868291375E-2</v>
      </c>
    </row>
    <row r="20" spans="3:7" s="11" customFormat="1" x14ac:dyDescent="0.2">
      <c r="C20" s="19" t="s">
        <v>43</v>
      </c>
      <c r="D20" s="54">
        <v>470</v>
      </c>
      <c r="E20" s="55">
        <f t="shared" si="1"/>
        <v>8.002424564378654E-5</v>
      </c>
      <c r="F20" s="54">
        <v>195</v>
      </c>
      <c r="G20" s="42">
        <f t="shared" si="0"/>
        <v>1.8171719957953434E-4</v>
      </c>
    </row>
    <row r="21" spans="3:7" s="11" customFormat="1" x14ac:dyDescent="0.2">
      <c r="C21" s="19" t="s">
        <v>44</v>
      </c>
      <c r="D21" s="54">
        <v>11103</v>
      </c>
      <c r="E21" s="55">
        <f t="shared" si="1"/>
        <v>1.890445105070132E-3</v>
      </c>
      <c r="F21" s="54">
        <v>3441</v>
      </c>
      <c r="G21" s="42">
        <f t="shared" si="0"/>
        <v>3.2066096602727063E-3</v>
      </c>
    </row>
    <row r="22" spans="3:7" s="11" customFormat="1" x14ac:dyDescent="0.2">
      <c r="C22" s="19" t="s">
        <v>12</v>
      </c>
      <c r="D22" s="54">
        <v>33287</v>
      </c>
      <c r="E22" s="55">
        <f t="shared" si="1"/>
        <v>5.6675894994568567E-3</v>
      </c>
      <c r="F22" s="54">
        <v>8912</v>
      </c>
      <c r="G22" s="42">
        <f t="shared" si="0"/>
        <v>8.3049419623221037E-3</v>
      </c>
    </row>
    <row r="23" spans="3:7" s="11" customFormat="1" x14ac:dyDescent="0.2">
      <c r="C23" s="19" t="s">
        <v>45</v>
      </c>
      <c r="D23" s="54">
        <v>104</v>
      </c>
      <c r="E23" s="55">
        <f t="shared" si="1"/>
        <v>1.7707492653093191E-5</v>
      </c>
      <c r="F23" s="54">
        <v>73</v>
      </c>
      <c r="G23" s="42">
        <f t="shared" si="0"/>
        <v>6.8027464457979527E-5</v>
      </c>
    </row>
    <row r="24" spans="3:7" s="11" customFormat="1" x14ac:dyDescent="0.2">
      <c r="C24" s="19" t="s">
        <v>13</v>
      </c>
      <c r="D24" s="54">
        <v>2061</v>
      </c>
      <c r="E24" s="55">
        <f t="shared" si="1"/>
        <v>3.5091483036562567E-4</v>
      </c>
      <c r="F24" s="54">
        <v>723</v>
      </c>
      <c r="G24" s="42">
        <f t="shared" si="0"/>
        <v>6.737514630564274E-4</v>
      </c>
    </row>
    <row r="25" spans="3:7" s="11" customFormat="1" x14ac:dyDescent="0.2">
      <c r="C25" s="19" t="s">
        <v>14</v>
      </c>
      <c r="D25" s="54">
        <v>1184726</v>
      </c>
      <c r="E25" s="55">
        <f t="shared" si="1"/>
        <v>0.20171660520123544</v>
      </c>
      <c r="F25" s="54">
        <v>173078</v>
      </c>
      <c r="G25" s="42">
        <f t="shared" si="0"/>
        <v>0.16128845881449563</v>
      </c>
    </row>
    <row r="26" spans="3:7" s="11" customFormat="1" x14ac:dyDescent="0.2">
      <c r="C26" s="19" t="s">
        <v>15</v>
      </c>
      <c r="D26" s="54">
        <v>257674</v>
      </c>
      <c r="E26" s="55">
        <f t="shared" si="1"/>
        <v>4.3872696748972456E-2</v>
      </c>
      <c r="F26" s="54">
        <v>76739</v>
      </c>
      <c r="G26" s="42">
        <f t="shared" si="0"/>
        <v>7.1511775274532757E-2</v>
      </c>
    </row>
    <row r="27" spans="3:7" s="11" customFormat="1" x14ac:dyDescent="0.2">
      <c r="C27" s="19" t="s">
        <v>16</v>
      </c>
      <c r="D27" s="54">
        <v>10727</v>
      </c>
      <c r="E27" s="55">
        <f t="shared" si="1"/>
        <v>1.8264257085551026E-3</v>
      </c>
      <c r="F27" s="54">
        <v>1448</v>
      </c>
      <c r="G27" s="42">
        <f t="shared" si="0"/>
        <v>1.3493666922623885E-3</v>
      </c>
    </row>
    <row r="28" spans="3:7" s="11" customFormat="1" x14ac:dyDescent="0.2">
      <c r="C28" s="19" t="s">
        <v>46</v>
      </c>
      <c r="D28" s="54">
        <v>277</v>
      </c>
      <c r="E28" s="55">
        <f t="shared" si="1"/>
        <v>4.7163225624103983E-5</v>
      </c>
      <c r="F28" s="54">
        <v>22</v>
      </c>
      <c r="G28" s="42">
        <f t="shared" si="0"/>
        <v>2.0501427644870544E-5</v>
      </c>
    </row>
    <row r="29" spans="3:7" s="11" customFormat="1" x14ac:dyDescent="0.2">
      <c r="C29" s="19" t="s">
        <v>17</v>
      </c>
      <c r="D29" s="54">
        <v>30730</v>
      </c>
      <c r="E29" s="55">
        <f t="shared" si="1"/>
        <v>5.2322235502841709E-3</v>
      </c>
      <c r="F29" s="54">
        <v>11885</v>
      </c>
      <c r="G29" s="42">
        <f t="shared" si="0"/>
        <v>1.1075430343603927E-2</v>
      </c>
    </row>
    <row r="30" spans="3:7" s="11" customFormat="1" x14ac:dyDescent="0.2">
      <c r="C30" s="19" t="s">
        <v>47</v>
      </c>
      <c r="D30" s="54">
        <v>86010</v>
      </c>
      <c r="E30" s="55">
        <f t="shared" si="1"/>
        <v>1.4644436952812938E-2</v>
      </c>
      <c r="F30" s="54">
        <v>2419</v>
      </c>
      <c r="G30" s="42">
        <f t="shared" si="0"/>
        <v>2.2542251578609928E-3</v>
      </c>
    </row>
    <row r="31" spans="3:7" s="11" customFormat="1" x14ac:dyDescent="0.2">
      <c r="C31" s="19" t="s">
        <v>18</v>
      </c>
      <c r="D31" s="54">
        <v>12179</v>
      </c>
      <c r="E31" s="55">
        <f t="shared" si="1"/>
        <v>2.073649548288673E-3</v>
      </c>
      <c r="F31" s="54">
        <v>2873</v>
      </c>
      <c r="G31" s="42">
        <f t="shared" si="0"/>
        <v>2.6773000738051396E-3</v>
      </c>
    </row>
    <row r="32" spans="3:7" s="11" customFormat="1" x14ac:dyDescent="0.2">
      <c r="C32" s="19" t="s">
        <v>48</v>
      </c>
      <c r="D32" s="54">
        <v>135115</v>
      </c>
      <c r="E32" s="55">
        <f t="shared" si="1"/>
        <v>2.3005267979064294E-2</v>
      </c>
      <c r="F32" s="54">
        <v>38442</v>
      </c>
      <c r="G32" s="42">
        <f t="shared" si="0"/>
        <v>3.5823449160186975E-2</v>
      </c>
    </row>
    <row r="33" spans="3:7" s="11" customFormat="1" x14ac:dyDescent="0.2">
      <c r="C33" s="19" t="s">
        <v>19</v>
      </c>
      <c r="D33" s="54">
        <v>40578</v>
      </c>
      <c r="E33" s="55">
        <f t="shared" si="1"/>
        <v>6.9089868930501492E-3</v>
      </c>
      <c r="F33" s="54">
        <v>14901</v>
      </c>
      <c r="G33" s="42">
        <f t="shared" si="0"/>
        <v>1.3885989697100726E-2</v>
      </c>
    </row>
    <row r="34" spans="3:7" s="11" customFormat="1" x14ac:dyDescent="0.2">
      <c r="C34" s="19" t="s">
        <v>49</v>
      </c>
      <c r="D34" s="54">
        <v>1111</v>
      </c>
      <c r="E34" s="55">
        <f t="shared" si="1"/>
        <v>1.8916369555371671E-4</v>
      </c>
      <c r="F34" s="54">
        <v>620</v>
      </c>
      <c r="G34" s="42">
        <f t="shared" si="0"/>
        <v>5.7776750635544257E-4</v>
      </c>
    </row>
    <row r="35" spans="3:7" s="11" customFormat="1" x14ac:dyDescent="0.2">
      <c r="C35" s="19" t="s">
        <v>20</v>
      </c>
      <c r="D35" s="54">
        <v>50501</v>
      </c>
      <c r="E35" s="55">
        <f t="shared" si="1"/>
        <v>8.5985200622486473E-3</v>
      </c>
      <c r="F35" s="54">
        <v>11971</v>
      </c>
      <c r="G35" s="42">
        <f t="shared" si="0"/>
        <v>1.1155572288033875E-2</v>
      </c>
    </row>
    <row r="36" spans="3:7" s="11" customFormat="1" x14ac:dyDescent="0.2">
      <c r="C36" s="19" t="s">
        <v>21</v>
      </c>
      <c r="D36" s="54">
        <v>14722</v>
      </c>
      <c r="E36" s="55">
        <f t="shared" si="1"/>
        <v>2.5066317965272882E-3</v>
      </c>
      <c r="F36" s="54">
        <v>3401</v>
      </c>
      <c r="G36" s="42">
        <f t="shared" si="0"/>
        <v>3.1693343372820324E-3</v>
      </c>
    </row>
    <row r="37" spans="3:7" s="11" customFormat="1" x14ac:dyDescent="0.2">
      <c r="C37" s="19" t="s">
        <v>22</v>
      </c>
      <c r="D37" s="54">
        <v>15306</v>
      </c>
      <c r="E37" s="55">
        <f t="shared" si="1"/>
        <v>2.6060661783485037E-3</v>
      </c>
      <c r="F37" s="54">
        <v>3666</v>
      </c>
      <c r="G37" s="42">
        <f t="shared" si="0"/>
        <v>3.4162833520952457E-3</v>
      </c>
    </row>
    <row r="38" spans="3:7" s="11" customFormat="1" x14ac:dyDescent="0.2">
      <c r="C38" s="19" t="s">
        <v>23</v>
      </c>
      <c r="D38" s="54">
        <v>15144</v>
      </c>
      <c r="E38" s="55">
        <f t="shared" si="1"/>
        <v>2.5784833532542626E-3</v>
      </c>
      <c r="F38" s="54">
        <v>4159</v>
      </c>
      <c r="G38" s="42">
        <f t="shared" si="0"/>
        <v>3.8757017079552995E-3</v>
      </c>
    </row>
    <row r="39" spans="3:7" s="11" customFormat="1" x14ac:dyDescent="0.2">
      <c r="C39" s="19" t="s">
        <v>50</v>
      </c>
      <c r="D39" s="54">
        <v>12310</v>
      </c>
      <c r="E39" s="55">
        <f t="shared" si="1"/>
        <v>2.0959541784574729E-3</v>
      </c>
      <c r="F39" s="54">
        <v>1879</v>
      </c>
      <c r="G39" s="42">
        <f t="shared" si="0"/>
        <v>1.7510082974868978E-3</v>
      </c>
    </row>
    <row r="40" spans="3:7" s="11" customFormat="1" x14ac:dyDescent="0.2">
      <c r="C40" s="19" t="s">
        <v>51</v>
      </c>
      <c r="D40" s="54">
        <v>23363</v>
      </c>
      <c r="E40" s="55">
        <f t="shared" si="1"/>
        <v>3.9778860659059256E-3</v>
      </c>
      <c r="F40" s="54">
        <v>6316</v>
      </c>
      <c r="G40" s="42">
        <f t="shared" si="0"/>
        <v>5.8857735002273799E-3</v>
      </c>
    </row>
    <row r="41" spans="3:7" s="11" customFormat="1" x14ac:dyDescent="0.2">
      <c r="C41" s="19" t="s">
        <v>52</v>
      </c>
      <c r="D41" s="54">
        <v>367</v>
      </c>
      <c r="E41" s="55">
        <f t="shared" si="1"/>
        <v>6.2487017343126934E-5</v>
      </c>
      <c r="F41" s="54">
        <v>192</v>
      </c>
      <c r="G41" s="42">
        <f t="shared" si="0"/>
        <v>1.7892155035523382E-4</v>
      </c>
    </row>
    <row r="42" spans="3:7" s="11" customFormat="1" x14ac:dyDescent="0.2">
      <c r="C42" s="19" t="s">
        <v>24</v>
      </c>
      <c r="D42" s="54">
        <v>183755</v>
      </c>
      <c r="E42" s="55">
        <f t="shared" si="1"/>
        <v>3.1286926081434033E-2</v>
      </c>
      <c r="F42" s="54">
        <v>43714</v>
      </c>
      <c r="G42" s="42">
        <f t="shared" si="0"/>
        <v>4.0736336730357765E-2</v>
      </c>
    </row>
    <row r="43" spans="3:7" s="11" customFormat="1" x14ac:dyDescent="0.2">
      <c r="C43" s="19" t="s">
        <v>25</v>
      </c>
      <c r="D43" s="54">
        <v>8213</v>
      </c>
      <c r="E43" s="55">
        <f t="shared" si="1"/>
        <v>1.3983811265370614E-3</v>
      </c>
      <c r="F43" s="54">
        <v>3924</v>
      </c>
      <c r="G43" s="42">
        <f t="shared" si="0"/>
        <v>3.6567091853850916E-3</v>
      </c>
    </row>
    <row r="44" spans="3:7" s="11" customFormat="1" x14ac:dyDescent="0.2">
      <c r="C44" s="19" t="s">
        <v>53</v>
      </c>
      <c r="D44" s="54">
        <v>282</v>
      </c>
      <c r="E44" s="55">
        <f t="shared" si="1"/>
        <v>4.8014547386271928E-5</v>
      </c>
      <c r="F44" s="54">
        <v>18</v>
      </c>
      <c r="G44" s="42">
        <f t="shared" si="0"/>
        <v>1.6773895345803171E-5</v>
      </c>
    </row>
    <row r="45" spans="3:7" s="11" customFormat="1" x14ac:dyDescent="0.2">
      <c r="C45" s="19" t="s">
        <v>26</v>
      </c>
      <c r="D45" s="54">
        <v>29703</v>
      </c>
      <c r="E45" s="55">
        <f t="shared" si="1"/>
        <v>5.0573620603348761E-3</v>
      </c>
      <c r="F45" s="54">
        <v>2194</v>
      </c>
      <c r="G45" s="42">
        <f t="shared" si="0"/>
        <v>2.0445514660384534E-3</v>
      </c>
    </row>
    <row r="46" spans="3:7" s="11" customFormat="1" x14ac:dyDescent="0.2">
      <c r="C46" s="19" t="s">
        <v>27</v>
      </c>
      <c r="D46" s="54">
        <v>18361</v>
      </c>
      <c r="E46" s="55">
        <f t="shared" si="1"/>
        <v>3.1262237750331163E-3</v>
      </c>
      <c r="F46" s="54">
        <v>4652</v>
      </c>
      <c r="G46" s="42">
        <f t="shared" si="0"/>
        <v>4.3351200638153528E-3</v>
      </c>
    </row>
    <row r="47" spans="3:7" s="11" customFormat="1" x14ac:dyDescent="0.2">
      <c r="C47" s="19" t="s">
        <v>54</v>
      </c>
      <c r="D47" s="54">
        <v>532</v>
      </c>
      <c r="E47" s="55">
        <f t="shared" si="1"/>
        <v>9.0580635494669017E-5</v>
      </c>
      <c r="F47" s="54">
        <v>280</v>
      </c>
      <c r="G47" s="42">
        <f t="shared" si="0"/>
        <v>2.6092726093471599E-4</v>
      </c>
    </row>
    <row r="48" spans="3:7" s="11" customFormat="1" x14ac:dyDescent="0.2">
      <c r="C48" s="19" t="s">
        <v>28</v>
      </c>
      <c r="D48" s="54">
        <v>5084</v>
      </c>
      <c r="E48" s="55">
        <f t="shared" si="1"/>
        <v>8.6562396777236338E-4</v>
      </c>
      <c r="F48" s="54">
        <v>1242</v>
      </c>
      <c r="G48" s="42">
        <f t="shared" si="0"/>
        <v>1.1573987788604189E-3</v>
      </c>
    </row>
    <row r="49" spans="3:7" s="11" customFormat="1" x14ac:dyDescent="0.2">
      <c r="C49" s="19" t="s">
        <v>29</v>
      </c>
      <c r="D49" s="54">
        <v>429886</v>
      </c>
      <c r="E49" s="55">
        <f t="shared" si="1"/>
        <v>7.3194261410265582E-2</v>
      </c>
      <c r="F49" s="54">
        <v>99594</v>
      </c>
      <c r="G49" s="42">
        <f t="shared" si="0"/>
        <v>9.2809962948328953E-2</v>
      </c>
    </row>
    <row r="50" spans="3:7" s="11" customFormat="1" x14ac:dyDescent="0.2">
      <c r="C50" s="19" t="s">
        <v>30</v>
      </c>
      <c r="D50" s="54">
        <v>6711</v>
      </c>
      <c r="E50" s="55">
        <f t="shared" si="1"/>
        <v>1.1426440691818117E-3</v>
      </c>
      <c r="F50" s="54">
        <v>1289</v>
      </c>
      <c r="G50" s="42">
        <f t="shared" si="0"/>
        <v>1.2011972833744604E-3</v>
      </c>
    </row>
    <row r="51" spans="3:7" s="11" customFormat="1" x14ac:dyDescent="0.2">
      <c r="C51" s="19" t="s">
        <v>55</v>
      </c>
      <c r="D51" s="54">
        <v>20381</v>
      </c>
      <c r="E51" s="55">
        <f t="shared" si="1"/>
        <v>3.470157766948965E-3</v>
      </c>
      <c r="F51" s="54">
        <v>5700</v>
      </c>
      <c r="G51" s="42">
        <f t="shared" si="0"/>
        <v>5.3117335261710042E-3</v>
      </c>
    </row>
    <row r="52" spans="3:7" s="11" customFormat="1" x14ac:dyDescent="0.2">
      <c r="C52" s="19" t="s">
        <v>56</v>
      </c>
      <c r="D52" s="54">
        <v>2424</v>
      </c>
      <c r="E52" s="55">
        <f t="shared" si="1"/>
        <v>4.1272079029901828E-4</v>
      </c>
      <c r="F52" s="54">
        <v>4</v>
      </c>
      <c r="G52" s="42">
        <f t="shared" si="0"/>
        <v>3.7275322990673716E-6</v>
      </c>
    </row>
    <row r="53" spans="3:7" s="11" customFormat="1" x14ac:dyDescent="0.2">
      <c r="C53" s="19" t="s">
        <v>31</v>
      </c>
      <c r="D53" s="54">
        <v>31720</v>
      </c>
      <c r="E53" s="55">
        <f t="shared" si="1"/>
        <v>5.4007852591934236E-3</v>
      </c>
      <c r="F53" s="54">
        <v>10651</v>
      </c>
      <c r="G53" s="42">
        <f t="shared" si="0"/>
        <v>9.9254866293416438E-3</v>
      </c>
    </row>
    <row r="54" spans="3:7" s="11" customFormat="1" x14ac:dyDescent="0.2">
      <c r="C54" s="19" t="s">
        <v>32</v>
      </c>
      <c r="D54" s="54">
        <v>6769</v>
      </c>
      <c r="E54" s="55">
        <f t="shared" si="1"/>
        <v>1.1525194016229598E-3</v>
      </c>
      <c r="F54" s="54">
        <v>605</v>
      </c>
      <c r="G54" s="42">
        <f t="shared" si="0"/>
        <v>5.6378926023393995E-4</v>
      </c>
    </row>
    <row r="55" spans="3:7" s="11" customFormat="1" x14ac:dyDescent="0.2">
      <c r="C55" s="19" t="s">
        <v>33</v>
      </c>
      <c r="D55" s="54">
        <v>19012</v>
      </c>
      <c r="E55" s="55">
        <f t="shared" si="1"/>
        <v>3.2370658684673826E-3</v>
      </c>
      <c r="F55" s="54">
        <v>4255</v>
      </c>
      <c r="G55" s="42">
        <f t="shared" si="0"/>
        <v>3.965162483132916E-3</v>
      </c>
    </row>
    <row r="56" spans="3:7" s="11" customFormat="1" x14ac:dyDescent="0.2">
      <c r="C56" s="22" t="s">
        <v>34</v>
      </c>
      <c r="D56" s="56">
        <v>16628</v>
      </c>
      <c r="E56" s="57">
        <f t="shared" si="1"/>
        <v>2.8311556522657077E-3</v>
      </c>
      <c r="F56" s="56">
        <v>4278</v>
      </c>
      <c r="G56" s="45">
        <f t="shared" si="0"/>
        <v>3.9865957938525539E-3</v>
      </c>
    </row>
    <row r="57" spans="3:7" s="11" customFormat="1" x14ac:dyDescent="0.2">
      <c r="C57" s="58" t="s">
        <v>35</v>
      </c>
      <c r="D57" s="59">
        <v>2305522</v>
      </c>
      <c r="E57" s="60">
        <f t="shared" si="1"/>
        <v>0.39254821035139159</v>
      </c>
      <c r="F57" s="59">
        <v>252501</v>
      </c>
      <c r="G57" s="61">
        <f t="shared" si="0"/>
        <v>0.23530140826170259</v>
      </c>
    </row>
    <row r="58" spans="3:7" s="11" customFormat="1" x14ac:dyDescent="0.2">
      <c r="C58" s="19" t="s">
        <v>36</v>
      </c>
      <c r="D58" s="54">
        <v>147410</v>
      </c>
      <c r="E58" s="55">
        <f t="shared" si="1"/>
        <v>2.5098668192235263E-2</v>
      </c>
      <c r="F58" s="54">
        <v>51919</v>
      </c>
      <c r="G58" s="42">
        <f t="shared" si="0"/>
        <v>4.8382437358819717E-2</v>
      </c>
    </row>
    <row r="59" spans="3:7" s="11" customFormat="1" x14ac:dyDescent="0.2">
      <c r="C59" s="19" t="s">
        <v>37</v>
      </c>
      <c r="D59" s="54">
        <v>6782</v>
      </c>
      <c r="E59" s="55">
        <f t="shared" si="1"/>
        <v>1.1547328382045966E-3</v>
      </c>
      <c r="F59" s="54">
        <v>10</v>
      </c>
      <c r="G59" s="42">
        <f t="shared" si="0"/>
        <v>9.3188307476684287E-6</v>
      </c>
    </row>
    <row r="60" spans="3:7" s="11" customFormat="1" x14ac:dyDescent="0.2">
      <c r="C60" s="19" t="s">
        <v>57</v>
      </c>
      <c r="D60" s="54">
        <v>221326</v>
      </c>
      <c r="E60" s="55">
        <f t="shared" si="1"/>
        <v>3.7683928066716381E-2</v>
      </c>
      <c r="F60" s="54">
        <v>64608</v>
      </c>
      <c r="G60" s="42">
        <f t="shared" si="0"/>
        <v>6.0207101694536184E-2</v>
      </c>
    </row>
    <row r="61" spans="3:7" s="11" customFormat="1" x14ac:dyDescent="0.2">
      <c r="C61" s="19" t="s">
        <v>58</v>
      </c>
      <c r="D61" s="54">
        <v>55149</v>
      </c>
      <c r="E61" s="55">
        <f t="shared" si="1"/>
        <v>9.3899087723599665E-3</v>
      </c>
      <c r="F61" s="54">
        <v>19659</v>
      </c>
      <c r="G61" s="42">
        <f t="shared" si="0"/>
        <v>1.8319889366841365E-2</v>
      </c>
    </row>
    <row r="62" spans="3:7" s="11" customFormat="1" x14ac:dyDescent="0.2">
      <c r="C62" s="19" t="s">
        <v>59</v>
      </c>
      <c r="D62" s="54">
        <v>174043</v>
      </c>
      <c r="E62" s="55">
        <f t="shared" si="1"/>
        <v>2.9633318690599025E-2</v>
      </c>
      <c r="F62" s="54">
        <v>52406</v>
      </c>
      <c r="G62" s="42">
        <f t="shared" si="0"/>
        <v>4.8836264416231165E-2</v>
      </c>
    </row>
    <row r="63" spans="3:7" s="11" customFormat="1" x14ac:dyDescent="0.2">
      <c r="C63" s="19" t="s">
        <v>60</v>
      </c>
      <c r="D63" s="54">
        <v>143</v>
      </c>
      <c r="E63" s="55">
        <f t="shared" si="1"/>
        <v>2.434780239800314E-5</v>
      </c>
      <c r="F63" s="54">
        <v>84</v>
      </c>
      <c r="G63" s="42">
        <f t="shared" si="0"/>
        <v>7.8278178280414803E-5</v>
      </c>
    </row>
    <row r="64" spans="3:7" s="11" customFormat="1" x14ac:dyDescent="0.2">
      <c r="C64" s="19" t="s">
        <v>61</v>
      </c>
      <c r="D64" s="54">
        <v>1971</v>
      </c>
      <c r="E64" s="55">
        <f t="shared" si="1"/>
        <v>3.3559103864660273E-4</v>
      </c>
      <c r="F64" s="54">
        <v>644</v>
      </c>
      <c r="G64" s="42">
        <f t="shared" si="0"/>
        <v>6.0013270014984681E-4</v>
      </c>
    </row>
    <row r="65" spans="3:7" s="11" customFormat="1" x14ac:dyDescent="0.2">
      <c r="C65" s="19" t="s">
        <v>62</v>
      </c>
      <c r="D65" s="54">
        <v>6193</v>
      </c>
      <c r="E65" s="55">
        <f t="shared" si="1"/>
        <v>1.0544471346212129E-3</v>
      </c>
      <c r="F65" s="54">
        <v>3</v>
      </c>
      <c r="G65" s="42">
        <f t="shared" si="0"/>
        <v>2.7956492243005284E-6</v>
      </c>
    </row>
    <row r="66" spans="3:7" s="11" customFormat="1" x14ac:dyDescent="0.2">
      <c r="C66" s="19" t="s">
        <v>38</v>
      </c>
      <c r="D66" s="54">
        <v>89271</v>
      </c>
      <c r="E66" s="55">
        <f t="shared" si="1"/>
        <v>1.5199669006098869E-2</v>
      </c>
      <c r="F66" s="54">
        <v>32103</v>
      </c>
      <c r="G66" s="42">
        <f t="shared" si="0"/>
        <v>2.9916242349239956E-2</v>
      </c>
    </row>
    <row r="67" spans="3:7" s="11" customFormat="1" x14ac:dyDescent="0.2">
      <c r="C67" s="22" t="s">
        <v>39</v>
      </c>
      <c r="D67" s="56">
        <v>55508</v>
      </c>
      <c r="E67" s="57">
        <f t="shared" si="1"/>
        <v>9.451033674883624E-3</v>
      </c>
      <c r="F67" s="56">
        <v>15765</v>
      </c>
      <c r="G67" s="45">
        <f t="shared" si="0"/>
        <v>1.4691136673699277E-2</v>
      </c>
    </row>
    <row r="68" spans="3:7" s="11" customFormat="1" ht="17.25" customHeight="1" x14ac:dyDescent="0.2">
      <c r="C68" s="114" t="s">
        <v>40</v>
      </c>
      <c r="D68" s="114"/>
      <c r="E68" s="114"/>
      <c r="F68" s="114"/>
      <c r="G68" s="114"/>
    </row>
    <row r="69" spans="3:7" s="11" customFormat="1" x14ac:dyDescent="0.2"/>
  </sheetData>
  <mergeCells count="8">
    <mergeCell ref="C68:G68"/>
    <mergeCell ref="C8:G8"/>
    <mergeCell ref="C9:G9"/>
    <mergeCell ref="C10:G10"/>
    <mergeCell ref="C11:G11"/>
    <mergeCell ref="C13:C14"/>
    <mergeCell ref="D13:E13"/>
    <mergeCell ref="F13:G13"/>
  </mergeCells>
  <printOptions horizontalCentered="1"/>
  <pageMargins left="0.15748031496062992" right="0.15748031496062992" top="0.74803149606299213" bottom="0.35433070866141736" header="0.31496062992125984" footer="0.31496062992125984"/>
  <pageSetup scale="88" orientation="portrait" r:id="rId1"/>
  <rowBreaks count="2" manualBreakCount="2">
    <brk id="56" max="6" man="1"/>
    <brk id="69" min="1" max="8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1"/>
  <dimension ref="C1:M69"/>
  <sheetViews>
    <sheetView showGridLines="0" view="pageBreakPreview" zoomScaleNormal="70" zoomScaleSheetLayoutView="100" workbookViewId="0">
      <pane xSplit="2" ySplit="15" topLeftCell="C16" activePane="bottomRight" state="frozen"/>
      <selection pane="topRight" activeCell="B1" sqref="B1"/>
      <selection pane="bottomLeft" activeCell="A16" sqref="A16"/>
      <selection pane="bottomRight" activeCell="C15" sqref="C15"/>
    </sheetView>
  </sheetViews>
  <sheetFormatPr baseColWidth="10" defaultRowHeight="15" x14ac:dyDescent="0.25"/>
  <cols>
    <col min="1" max="1" width="1.28515625" customWidth="1"/>
    <col min="2" max="2" width="0.5703125" customWidth="1"/>
    <col min="3" max="3" width="40.28515625" customWidth="1"/>
    <col min="6" max="6" width="17.140625" customWidth="1"/>
  </cols>
  <sheetData>
    <row r="1" spans="3:13" ht="4.5" customHeight="1" thickBot="1" x14ac:dyDescent="0.3"/>
    <row r="2" spans="3:13" x14ac:dyDescent="0.25">
      <c r="C2" s="1"/>
      <c r="D2" s="2"/>
      <c r="E2" s="2"/>
      <c r="F2" s="2"/>
      <c r="G2" s="3"/>
      <c r="H2" s="4"/>
    </row>
    <row r="3" spans="3:13" x14ac:dyDescent="0.25">
      <c r="C3" s="5"/>
      <c r="D3" s="6"/>
      <c r="E3" s="6"/>
      <c r="F3" s="6"/>
      <c r="G3" s="7"/>
    </row>
    <row r="4" spans="3:13" x14ac:dyDescent="0.25">
      <c r="C4" s="5"/>
      <c r="D4" s="6"/>
      <c r="E4" s="6"/>
      <c r="F4" s="6"/>
      <c r="G4" s="7"/>
    </row>
    <row r="5" spans="3:13" x14ac:dyDescent="0.25">
      <c r="C5" s="5"/>
      <c r="D5" s="6"/>
      <c r="E5" s="6"/>
      <c r="F5" s="6"/>
      <c r="G5" s="7"/>
    </row>
    <row r="6" spans="3:13" x14ac:dyDescent="0.25">
      <c r="C6" s="5"/>
      <c r="D6" s="6"/>
      <c r="E6" s="6"/>
      <c r="F6" s="6"/>
      <c r="G6" s="7"/>
    </row>
    <row r="7" spans="3:13" ht="5.25" customHeight="1" x14ac:dyDescent="0.25">
      <c r="C7" s="8"/>
      <c r="D7" s="9"/>
      <c r="E7" s="9"/>
      <c r="F7" s="9"/>
      <c r="G7" s="10"/>
    </row>
    <row r="8" spans="3:13" ht="15.75" x14ac:dyDescent="0.25">
      <c r="C8" s="115" t="s">
        <v>0</v>
      </c>
      <c r="D8" s="116"/>
      <c r="E8" s="116"/>
      <c r="F8" s="116"/>
      <c r="G8" s="117"/>
    </row>
    <row r="9" spans="3:13" s="11" customFormat="1" ht="15.75" x14ac:dyDescent="0.25">
      <c r="C9" s="115" t="s">
        <v>1</v>
      </c>
      <c r="D9" s="116"/>
      <c r="E9" s="116"/>
      <c r="F9" s="116"/>
      <c r="G9" s="117"/>
    </row>
    <row r="10" spans="3:13" s="11" customFormat="1" ht="15.75" x14ac:dyDescent="0.25">
      <c r="C10" s="115" t="s">
        <v>2</v>
      </c>
      <c r="D10" s="116"/>
      <c r="E10" s="116"/>
      <c r="F10" s="116"/>
      <c r="G10" s="117"/>
    </row>
    <row r="11" spans="3:13" s="11" customFormat="1" ht="15.75" x14ac:dyDescent="0.25">
      <c r="C11" s="115" t="s">
        <v>91</v>
      </c>
      <c r="D11" s="116"/>
      <c r="E11" s="116"/>
      <c r="F11" s="116"/>
      <c r="G11" s="117"/>
    </row>
    <row r="12" spans="3:13" s="11" customFormat="1" ht="5.25" customHeight="1" x14ac:dyDescent="0.2">
      <c r="C12" s="8"/>
      <c r="D12" s="9"/>
      <c r="E12" s="9"/>
      <c r="F12" s="9"/>
      <c r="G12" s="10"/>
    </row>
    <row r="13" spans="3:13" s="11" customFormat="1" ht="31.5" customHeight="1" x14ac:dyDescent="0.2">
      <c r="C13" s="118" t="s">
        <v>3</v>
      </c>
      <c r="D13" s="120" t="s">
        <v>4</v>
      </c>
      <c r="E13" s="120"/>
      <c r="F13" s="120" t="s">
        <v>5</v>
      </c>
      <c r="G13" s="121"/>
      <c r="J13" s="12"/>
    </row>
    <row r="14" spans="3:13" s="11" customFormat="1" ht="15.75" x14ac:dyDescent="0.2">
      <c r="C14" s="119"/>
      <c r="D14" s="13" t="s">
        <v>6</v>
      </c>
      <c r="E14" s="13" t="s">
        <v>7</v>
      </c>
      <c r="F14" s="13" t="s">
        <v>6</v>
      </c>
      <c r="G14" s="14" t="s">
        <v>7</v>
      </c>
    </row>
    <row r="15" spans="3:13" s="11" customFormat="1" x14ac:dyDescent="0.2">
      <c r="C15" s="36" t="s">
        <v>8</v>
      </c>
      <c r="D15" s="37">
        <f>SUM(D16:D67)</f>
        <v>5955763</v>
      </c>
      <c r="E15" s="38">
        <f>SUM(E16:E67)</f>
        <v>0.99999999999999989</v>
      </c>
      <c r="F15" s="37">
        <f>SUM(F16:F67)</f>
        <v>1073096</v>
      </c>
      <c r="G15" s="62">
        <f>SUM(G16:G67)</f>
        <v>1</v>
      </c>
      <c r="I15" s="63"/>
      <c r="J15" s="63"/>
      <c r="K15" s="63"/>
      <c r="L15" s="63"/>
      <c r="M15" s="63"/>
    </row>
    <row r="16" spans="3:13" s="11" customFormat="1" x14ac:dyDescent="0.2">
      <c r="C16" s="19" t="s">
        <v>9</v>
      </c>
      <c r="D16" s="54">
        <v>15464</v>
      </c>
      <c r="E16" s="55">
        <f>D16/$D$15</f>
        <v>2.5964767234693525E-3</v>
      </c>
      <c r="F16" s="54">
        <v>8524</v>
      </c>
      <c r="G16" s="42">
        <f t="shared" ref="G16:G67" si="0">F16/$F$15</f>
        <v>7.943371329312568E-3</v>
      </c>
    </row>
    <row r="17" spans="3:7" s="11" customFormat="1" x14ac:dyDescent="0.2">
      <c r="C17" s="19" t="s">
        <v>10</v>
      </c>
      <c r="D17" s="54">
        <v>9279</v>
      </c>
      <c r="E17" s="55">
        <f>D17/$D$15</f>
        <v>1.5579867768411872E-3</v>
      </c>
      <c r="F17" s="54">
        <v>2511</v>
      </c>
      <c r="G17" s="42">
        <f t="shared" si="0"/>
        <v>2.3399584007395423E-3</v>
      </c>
    </row>
    <row r="18" spans="3:7" s="11" customFormat="1" x14ac:dyDescent="0.2">
      <c r="C18" s="19" t="s">
        <v>42</v>
      </c>
      <c r="D18" s="54">
        <v>75</v>
      </c>
      <c r="E18" s="55">
        <f>D18/$D$15</f>
        <v>1.2592844946986641E-5</v>
      </c>
      <c r="F18" s="54">
        <v>50</v>
      </c>
      <c r="G18" s="42">
        <f t="shared" si="0"/>
        <v>4.659415373834214E-5</v>
      </c>
    </row>
    <row r="19" spans="3:7" s="11" customFormat="1" x14ac:dyDescent="0.2">
      <c r="C19" s="19" t="s">
        <v>11</v>
      </c>
      <c r="D19" s="54">
        <v>68885</v>
      </c>
      <c r="E19" s="55">
        <f t="shared" ref="E19:E67" si="1">D19/$D$15</f>
        <v>1.1566108322308997E-2</v>
      </c>
      <c r="F19" s="54">
        <v>22554</v>
      </c>
      <c r="G19" s="42">
        <f t="shared" si="0"/>
        <v>2.1017690868291375E-2</v>
      </c>
    </row>
    <row r="20" spans="3:7" s="11" customFormat="1" x14ac:dyDescent="0.2">
      <c r="C20" s="19" t="s">
        <v>43</v>
      </c>
      <c r="D20" s="54">
        <v>470</v>
      </c>
      <c r="E20" s="55">
        <f t="shared" si="1"/>
        <v>7.8915161667782947E-5</v>
      </c>
      <c r="F20" s="54">
        <v>195</v>
      </c>
      <c r="G20" s="42">
        <f t="shared" si="0"/>
        <v>1.8171719957953434E-4</v>
      </c>
    </row>
    <row r="21" spans="3:7" s="11" customFormat="1" x14ac:dyDescent="0.2">
      <c r="C21" s="19" t="s">
        <v>44</v>
      </c>
      <c r="D21" s="54">
        <v>11261</v>
      </c>
      <c r="E21" s="55">
        <f t="shared" si="1"/>
        <v>1.8907736926402209E-3</v>
      </c>
      <c r="F21" s="54">
        <v>3441</v>
      </c>
      <c r="G21" s="42">
        <f t="shared" si="0"/>
        <v>3.2066096602727063E-3</v>
      </c>
    </row>
    <row r="22" spans="3:7" s="11" customFormat="1" x14ac:dyDescent="0.2">
      <c r="C22" s="19" t="s">
        <v>12</v>
      </c>
      <c r="D22" s="54">
        <v>34065</v>
      </c>
      <c r="E22" s="55">
        <f t="shared" si="1"/>
        <v>5.7196701749213322E-3</v>
      </c>
      <c r="F22" s="54">
        <v>8912</v>
      </c>
      <c r="G22" s="42">
        <f t="shared" si="0"/>
        <v>8.3049419623221037E-3</v>
      </c>
    </row>
    <row r="23" spans="3:7" s="11" customFormat="1" x14ac:dyDescent="0.2">
      <c r="C23" s="19" t="s">
        <v>45</v>
      </c>
      <c r="D23" s="54">
        <v>104</v>
      </c>
      <c r="E23" s="55">
        <f t="shared" si="1"/>
        <v>1.7462078326488141E-5</v>
      </c>
      <c r="F23" s="54">
        <v>73</v>
      </c>
      <c r="G23" s="42">
        <f t="shared" si="0"/>
        <v>6.8027464457979527E-5</v>
      </c>
    </row>
    <row r="24" spans="3:7" s="11" customFormat="1" x14ac:dyDescent="0.2">
      <c r="C24" s="19" t="s">
        <v>13</v>
      </c>
      <c r="D24" s="54">
        <v>2076</v>
      </c>
      <c r="E24" s="55">
        <f t="shared" si="1"/>
        <v>3.4856994813259025E-4</v>
      </c>
      <c r="F24" s="54">
        <v>723</v>
      </c>
      <c r="G24" s="42">
        <f t="shared" si="0"/>
        <v>6.737514630564274E-4</v>
      </c>
    </row>
    <row r="25" spans="3:7" s="11" customFormat="1" x14ac:dyDescent="0.2">
      <c r="C25" s="19" t="s">
        <v>14</v>
      </c>
      <c r="D25" s="54">
        <v>1204008</v>
      </c>
      <c r="E25" s="55">
        <f t="shared" si="1"/>
        <v>0.20215848078575321</v>
      </c>
      <c r="F25" s="54">
        <v>173078</v>
      </c>
      <c r="G25" s="42">
        <f t="shared" si="0"/>
        <v>0.16128845881449563</v>
      </c>
    </row>
    <row r="26" spans="3:7" s="11" customFormat="1" x14ac:dyDescent="0.2">
      <c r="C26" s="19" t="s">
        <v>15</v>
      </c>
      <c r="D26" s="54">
        <v>260802</v>
      </c>
      <c r="E26" s="55">
        <f t="shared" si="1"/>
        <v>4.3789855304853464E-2</v>
      </c>
      <c r="F26" s="54">
        <v>76739</v>
      </c>
      <c r="G26" s="42">
        <f t="shared" si="0"/>
        <v>7.1511775274532757E-2</v>
      </c>
    </row>
    <row r="27" spans="3:7" s="11" customFormat="1" x14ac:dyDescent="0.2">
      <c r="C27" s="19" t="s">
        <v>16</v>
      </c>
      <c r="D27" s="54">
        <v>10805</v>
      </c>
      <c r="E27" s="55">
        <f t="shared" si="1"/>
        <v>1.8142091953625421E-3</v>
      </c>
      <c r="F27" s="54">
        <v>1448</v>
      </c>
      <c r="G27" s="42">
        <f t="shared" si="0"/>
        <v>1.3493666922623885E-3</v>
      </c>
    </row>
    <row r="28" spans="3:7" s="11" customFormat="1" x14ac:dyDescent="0.2">
      <c r="C28" s="19" t="s">
        <v>46</v>
      </c>
      <c r="D28" s="54">
        <v>277</v>
      </c>
      <c r="E28" s="55">
        <f t="shared" si="1"/>
        <v>4.6509574004203996E-5</v>
      </c>
      <c r="F28" s="54">
        <v>22</v>
      </c>
      <c r="G28" s="42">
        <f t="shared" si="0"/>
        <v>2.0501427644870544E-5</v>
      </c>
    </row>
    <row r="29" spans="3:7" s="11" customFormat="1" x14ac:dyDescent="0.2">
      <c r="C29" s="19" t="s">
        <v>17</v>
      </c>
      <c r="D29" s="54">
        <v>30901</v>
      </c>
      <c r="E29" s="55">
        <f t="shared" si="1"/>
        <v>5.1884200227577896E-3</v>
      </c>
      <c r="F29" s="54">
        <v>11885</v>
      </c>
      <c r="G29" s="42">
        <f t="shared" si="0"/>
        <v>1.1075430343603927E-2</v>
      </c>
    </row>
    <row r="30" spans="3:7" s="11" customFormat="1" x14ac:dyDescent="0.2">
      <c r="C30" s="19" t="s">
        <v>47</v>
      </c>
      <c r="D30" s="54">
        <v>86554</v>
      </c>
      <c r="E30" s="55">
        <f t="shared" si="1"/>
        <v>1.4532814687219757E-2</v>
      </c>
      <c r="F30" s="54">
        <v>2419</v>
      </c>
      <c r="G30" s="42">
        <f t="shared" si="0"/>
        <v>2.2542251578609928E-3</v>
      </c>
    </row>
    <row r="31" spans="3:7" s="11" customFormat="1" x14ac:dyDescent="0.2">
      <c r="C31" s="19" t="s">
        <v>18</v>
      </c>
      <c r="D31" s="54">
        <v>12485</v>
      </c>
      <c r="E31" s="55">
        <f t="shared" si="1"/>
        <v>2.0962889221750429E-3</v>
      </c>
      <c r="F31" s="54">
        <v>2873</v>
      </c>
      <c r="G31" s="42">
        <f t="shared" si="0"/>
        <v>2.6773000738051396E-3</v>
      </c>
    </row>
    <row r="32" spans="3:7" s="11" customFormat="1" x14ac:dyDescent="0.2">
      <c r="C32" s="19" t="s">
        <v>48</v>
      </c>
      <c r="D32" s="54">
        <v>137373</v>
      </c>
      <c r="E32" s="55">
        <f t="shared" si="1"/>
        <v>2.3065558518698612E-2</v>
      </c>
      <c r="F32" s="54">
        <v>38442</v>
      </c>
      <c r="G32" s="42">
        <f t="shared" si="0"/>
        <v>3.5823449160186975E-2</v>
      </c>
    </row>
    <row r="33" spans="3:7" s="11" customFormat="1" x14ac:dyDescent="0.2">
      <c r="C33" s="19" t="s">
        <v>19</v>
      </c>
      <c r="D33" s="54">
        <v>40982</v>
      </c>
      <c r="E33" s="55">
        <f t="shared" si="1"/>
        <v>6.8810662882320874E-3</v>
      </c>
      <c r="F33" s="54">
        <v>14901</v>
      </c>
      <c r="G33" s="42">
        <f t="shared" si="0"/>
        <v>1.3885989697100726E-2</v>
      </c>
    </row>
    <row r="34" spans="3:7" s="11" customFormat="1" x14ac:dyDescent="0.2">
      <c r="C34" s="19" t="s">
        <v>49</v>
      </c>
      <c r="D34" s="54">
        <v>1111</v>
      </c>
      <c r="E34" s="55">
        <f t="shared" si="1"/>
        <v>1.8654200981469546E-4</v>
      </c>
      <c r="F34" s="54">
        <v>620</v>
      </c>
      <c r="G34" s="42">
        <f t="shared" si="0"/>
        <v>5.7776750635544257E-4</v>
      </c>
    </row>
    <row r="35" spans="3:7" s="11" customFormat="1" x14ac:dyDescent="0.2">
      <c r="C35" s="19" t="s">
        <v>20</v>
      </c>
      <c r="D35" s="54">
        <v>51437</v>
      </c>
      <c r="E35" s="55">
        <f t="shared" si="1"/>
        <v>8.6365088738420241E-3</v>
      </c>
      <c r="F35" s="54">
        <v>11971</v>
      </c>
      <c r="G35" s="42">
        <f t="shared" si="0"/>
        <v>1.1155572288033875E-2</v>
      </c>
    </row>
    <row r="36" spans="3:7" s="11" customFormat="1" x14ac:dyDescent="0.2">
      <c r="C36" s="19" t="s">
        <v>21</v>
      </c>
      <c r="D36" s="54">
        <v>15048</v>
      </c>
      <c r="E36" s="55">
        <f t="shared" si="1"/>
        <v>2.5266284101633997E-3</v>
      </c>
      <c r="F36" s="54">
        <v>3401</v>
      </c>
      <c r="G36" s="42">
        <f t="shared" si="0"/>
        <v>3.1693343372820324E-3</v>
      </c>
    </row>
    <row r="37" spans="3:7" s="11" customFormat="1" x14ac:dyDescent="0.2">
      <c r="C37" s="19" t="s">
        <v>22</v>
      </c>
      <c r="D37" s="54">
        <v>15650</v>
      </c>
      <c r="E37" s="55">
        <f t="shared" si="1"/>
        <v>2.6277069789378792E-3</v>
      </c>
      <c r="F37" s="54">
        <v>3666</v>
      </c>
      <c r="G37" s="42">
        <f t="shared" si="0"/>
        <v>3.4162833520952457E-3</v>
      </c>
    </row>
    <row r="38" spans="3:7" s="11" customFormat="1" x14ac:dyDescent="0.2">
      <c r="C38" s="19" t="s">
        <v>23</v>
      </c>
      <c r="D38" s="54">
        <v>15415</v>
      </c>
      <c r="E38" s="55">
        <f t="shared" si="1"/>
        <v>2.5882493981039876E-3</v>
      </c>
      <c r="F38" s="54">
        <v>4159</v>
      </c>
      <c r="G38" s="42">
        <f t="shared" si="0"/>
        <v>3.8757017079552995E-3</v>
      </c>
    </row>
    <row r="39" spans="3:7" s="11" customFormat="1" x14ac:dyDescent="0.2">
      <c r="C39" s="19" t="s">
        <v>50</v>
      </c>
      <c r="D39" s="54">
        <v>12310</v>
      </c>
      <c r="E39" s="55">
        <f t="shared" si="1"/>
        <v>2.0669056172987407E-3</v>
      </c>
      <c r="F39" s="54">
        <v>1879</v>
      </c>
      <c r="G39" s="42">
        <f t="shared" si="0"/>
        <v>1.7510082974868978E-3</v>
      </c>
    </row>
    <row r="40" spans="3:7" s="11" customFormat="1" x14ac:dyDescent="0.2">
      <c r="C40" s="19" t="s">
        <v>51</v>
      </c>
      <c r="D40" s="54">
        <v>23503</v>
      </c>
      <c r="E40" s="55">
        <f t="shared" si="1"/>
        <v>3.9462617971870268E-3</v>
      </c>
      <c r="F40" s="54">
        <v>6316</v>
      </c>
      <c r="G40" s="42">
        <f t="shared" si="0"/>
        <v>5.8857735002273799E-3</v>
      </c>
    </row>
    <row r="41" spans="3:7" s="11" customFormat="1" x14ac:dyDescent="0.2">
      <c r="C41" s="19" t="s">
        <v>52</v>
      </c>
      <c r="D41" s="54">
        <v>367</v>
      </c>
      <c r="E41" s="55">
        <f t="shared" si="1"/>
        <v>6.1620987940587963E-5</v>
      </c>
      <c r="F41" s="54">
        <v>192</v>
      </c>
      <c r="G41" s="42">
        <f t="shared" si="0"/>
        <v>1.7892155035523382E-4</v>
      </c>
    </row>
    <row r="42" spans="3:7" s="11" customFormat="1" x14ac:dyDescent="0.2">
      <c r="C42" s="19" t="s">
        <v>24</v>
      </c>
      <c r="D42" s="54">
        <v>187318</v>
      </c>
      <c r="E42" s="55">
        <f t="shared" si="1"/>
        <v>3.1451553730395251E-2</v>
      </c>
      <c r="F42" s="54">
        <v>43714</v>
      </c>
      <c r="G42" s="42">
        <f t="shared" si="0"/>
        <v>4.0736336730357765E-2</v>
      </c>
    </row>
    <row r="43" spans="3:7" s="11" customFormat="1" x14ac:dyDescent="0.2">
      <c r="C43" s="19" t="s">
        <v>25</v>
      </c>
      <c r="D43" s="54">
        <v>8228</v>
      </c>
      <c r="E43" s="55">
        <f t="shared" si="1"/>
        <v>1.381519042984081E-3</v>
      </c>
      <c r="F43" s="54">
        <v>3924</v>
      </c>
      <c r="G43" s="42">
        <f t="shared" si="0"/>
        <v>3.6567091853850916E-3</v>
      </c>
    </row>
    <row r="44" spans="3:7" s="11" customFormat="1" x14ac:dyDescent="0.2">
      <c r="C44" s="19" t="s">
        <v>53</v>
      </c>
      <c r="D44" s="54">
        <v>282</v>
      </c>
      <c r="E44" s="55">
        <f t="shared" si="1"/>
        <v>4.7349097000669768E-5</v>
      </c>
      <c r="F44" s="54">
        <v>18</v>
      </c>
      <c r="G44" s="42">
        <f t="shared" si="0"/>
        <v>1.6773895345803171E-5</v>
      </c>
    </row>
    <row r="45" spans="3:7" s="11" customFormat="1" x14ac:dyDescent="0.2">
      <c r="C45" s="19" t="s">
        <v>26</v>
      </c>
      <c r="D45" s="54">
        <v>30069</v>
      </c>
      <c r="E45" s="55">
        <f t="shared" si="1"/>
        <v>5.0487233961458841E-3</v>
      </c>
      <c r="F45" s="54">
        <v>2194</v>
      </c>
      <c r="G45" s="42">
        <f t="shared" si="0"/>
        <v>2.0445514660384534E-3</v>
      </c>
    </row>
    <row r="46" spans="3:7" s="11" customFormat="1" x14ac:dyDescent="0.2">
      <c r="C46" s="19" t="s">
        <v>27</v>
      </c>
      <c r="D46" s="54">
        <v>18705</v>
      </c>
      <c r="E46" s="55">
        <f t="shared" si="1"/>
        <v>3.1406555297784685E-3</v>
      </c>
      <c r="F46" s="54">
        <v>4652</v>
      </c>
      <c r="G46" s="42">
        <f t="shared" si="0"/>
        <v>4.3351200638153528E-3</v>
      </c>
    </row>
    <row r="47" spans="3:7" s="11" customFormat="1" x14ac:dyDescent="0.2">
      <c r="C47" s="19" t="s">
        <v>54</v>
      </c>
      <c r="D47" s="54">
        <v>532</v>
      </c>
      <c r="E47" s="55">
        <f t="shared" si="1"/>
        <v>8.9325246823958573E-5</v>
      </c>
      <c r="F47" s="54">
        <v>280</v>
      </c>
      <c r="G47" s="42">
        <f t="shared" si="0"/>
        <v>2.6092726093471599E-4</v>
      </c>
    </row>
    <row r="48" spans="3:7" s="11" customFormat="1" x14ac:dyDescent="0.2">
      <c r="C48" s="19" t="s">
        <v>28</v>
      </c>
      <c r="D48" s="54">
        <v>5114</v>
      </c>
      <c r="E48" s="55">
        <f t="shared" si="1"/>
        <v>8.5866412078519573E-4</v>
      </c>
      <c r="F48" s="54">
        <v>1242</v>
      </c>
      <c r="G48" s="42">
        <f t="shared" si="0"/>
        <v>1.1573987788604189E-3</v>
      </c>
    </row>
    <row r="49" spans="3:7" s="11" customFormat="1" x14ac:dyDescent="0.2">
      <c r="C49" s="19" t="s">
        <v>29</v>
      </c>
      <c r="D49" s="54">
        <v>438631</v>
      </c>
      <c r="E49" s="55">
        <f t="shared" si="1"/>
        <v>7.3648162292555969E-2</v>
      </c>
      <c r="F49" s="54">
        <v>99594</v>
      </c>
      <c r="G49" s="42">
        <f t="shared" si="0"/>
        <v>9.2809962948328953E-2</v>
      </c>
    </row>
    <row r="50" spans="3:7" s="11" customFormat="1" x14ac:dyDescent="0.2">
      <c r="C50" s="19" t="s">
        <v>30</v>
      </c>
      <c r="D50" s="54">
        <v>6793</v>
      </c>
      <c r="E50" s="55">
        <f t="shared" si="1"/>
        <v>1.1405759429984033E-3</v>
      </c>
      <c r="F50" s="54">
        <v>1289</v>
      </c>
      <c r="G50" s="42">
        <f t="shared" si="0"/>
        <v>1.2011972833744604E-3</v>
      </c>
    </row>
    <row r="51" spans="3:7" s="11" customFormat="1" x14ac:dyDescent="0.2">
      <c r="C51" s="19" t="s">
        <v>55</v>
      </c>
      <c r="D51" s="54">
        <v>20850</v>
      </c>
      <c r="E51" s="55">
        <f t="shared" si="1"/>
        <v>3.5008108952622862E-3</v>
      </c>
      <c r="F51" s="54">
        <v>5700</v>
      </c>
      <c r="G51" s="42">
        <f t="shared" si="0"/>
        <v>5.3117335261710042E-3</v>
      </c>
    </row>
    <row r="52" spans="3:7" s="11" customFormat="1" x14ac:dyDescent="0.2">
      <c r="C52" s="19" t="s">
        <v>56</v>
      </c>
      <c r="D52" s="54">
        <v>2424</v>
      </c>
      <c r="E52" s="55">
        <f t="shared" si="1"/>
        <v>4.0700074868660823E-4</v>
      </c>
      <c r="F52" s="54">
        <v>4</v>
      </c>
      <c r="G52" s="42">
        <f t="shared" si="0"/>
        <v>3.7275322990673716E-6</v>
      </c>
    </row>
    <row r="53" spans="3:7" s="11" customFormat="1" x14ac:dyDescent="0.2">
      <c r="C53" s="19" t="s">
        <v>31</v>
      </c>
      <c r="D53" s="54">
        <v>32155</v>
      </c>
      <c r="E53" s="55">
        <f t="shared" si="1"/>
        <v>5.3989723902714056E-3</v>
      </c>
      <c r="F53" s="54">
        <v>10651</v>
      </c>
      <c r="G53" s="42">
        <f t="shared" si="0"/>
        <v>9.9254866293416438E-3</v>
      </c>
    </row>
    <row r="54" spans="3:7" s="11" customFormat="1" x14ac:dyDescent="0.2">
      <c r="C54" s="19" t="s">
        <v>32</v>
      </c>
      <c r="D54" s="54">
        <v>6840</v>
      </c>
      <c r="E54" s="55">
        <f t="shared" si="1"/>
        <v>1.1484674591651816E-3</v>
      </c>
      <c r="F54" s="54">
        <v>605</v>
      </c>
      <c r="G54" s="42">
        <f t="shared" si="0"/>
        <v>5.6378926023393995E-4</v>
      </c>
    </row>
    <row r="55" spans="3:7" s="11" customFormat="1" x14ac:dyDescent="0.2">
      <c r="C55" s="19" t="s">
        <v>33</v>
      </c>
      <c r="D55" s="54">
        <v>19430</v>
      </c>
      <c r="E55" s="55">
        <f t="shared" si="1"/>
        <v>3.2623863642660057E-3</v>
      </c>
      <c r="F55" s="54">
        <v>4255</v>
      </c>
      <c r="G55" s="42">
        <f t="shared" si="0"/>
        <v>3.965162483132916E-3</v>
      </c>
    </row>
    <row r="56" spans="3:7" s="11" customFormat="1" x14ac:dyDescent="0.2">
      <c r="C56" s="22" t="s">
        <v>34</v>
      </c>
      <c r="D56" s="56">
        <v>16958</v>
      </c>
      <c r="E56" s="57">
        <f t="shared" si="1"/>
        <v>2.8473261948133263E-3</v>
      </c>
      <c r="F56" s="56">
        <v>4278</v>
      </c>
      <c r="G56" s="45">
        <f t="shared" si="0"/>
        <v>3.9865957938525539E-3</v>
      </c>
    </row>
    <row r="57" spans="3:7" s="11" customFormat="1" x14ac:dyDescent="0.2">
      <c r="C57" s="58" t="s">
        <v>35</v>
      </c>
      <c r="D57" s="59">
        <v>2330831</v>
      </c>
      <c r="E57" s="60">
        <f t="shared" si="1"/>
        <v>0.39135724507506425</v>
      </c>
      <c r="F57" s="59">
        <v>252501</v>
      </c>
      <c r="G57" s="61">
        <f t="shared" si="0"/>
        <v>0.23530140826170259</v>
      </c>
    </row>
    <row r="58" spans="3:7" s="11" customFormat="1" x14ac:dyDescent="0.2">
      <c r="C58" s="19" t="s">
        <v>36</v>
      </c>
      <c r="D58" s="54">
        <v>150666</v>
      </c>
      <c r="E58" s="55">
        <f t="shared" si="1"/>
        <v>2.5297514357102525E-2</v>
      </c>
      <c r="F58" s="54">
        <v>51919</v>
      </c>
      <c r="G58" s="42">
        <f t="shared" si="0"/>
        <v>4.8382437358819717E-2</v>
      </c>
    </row>
    <row r="59" spans="3:7" s="11" customFormat="1" x14ac:dyDescent="0.2">
      <c r="C59" s="19" t="s">
        <v>37</v>
      </c>
      <c r="D59" s="54">
        <v>6872</v>
      </c>
      <c r="E59" s="55">
        <f t="shared" si="1"/>
        <v>1.1538404063425626E-3</v>
      </c>
      <c r="F59" s="54">
        <v>10</v>
      </c>
      <c r="G59" s="42">
        <f t="shared" si="0"/>
        <v>9.3188307476684287E-6</v>
      </c>
    </row>
    <row r="60" spans="3:7" s="11" customFormat="1" x14ac:dyDescent="0.2">
      <c r="C60" s="19" t="s">
        <v>57</v>
      </c>
      <c r="D60" s="54">
        <v>225245</v>
      </c>
      <c r="E60" s="55">
        <f t="shared" si="1"/>
        <v>3.7819671467786746E-2</v>
      </c>
      <c r="F60" s="54">
        <v>64608</v>
      </c>
      <c r="G60" s="42">
        <f t="shared" si="0"/>
        <v>6.0207101694536184E-2</v>
      </c>
    </row>
    <row r="61" spans="3:7" s="11" customFormat="1" x14ac:dyDescent="0.2">
      <c r="C61" s="19" t="s">
        <v>58</v>
      </c>
      <c r="D61" s="54">
        <v>56392</v>
      </c>
      <c r="E61" s="55">
        <f t="shared" si="1"/>
        <v>9.4684761633396092E-3</v>
      </c>
      <c r="F61" s="54">
        <v>19659</v>
      </c>
      <c r="G61" s="42">
        <f t="shared" si="0"/>
        <v>1.8319889366841365E-2</v>
      </c>
    </row>
    <row r="62" spans="3:7" s="11" customFormat="1" x14ac:dyDescent="0.2">
      <c r="C62" s="19" t="s">
        <v>59</v>
      </c>
      <c r="D62" s="54">
        <v>175727</v>
      </c>
      <c r="E62" s="55">
        <f t="shared" si="1"/>
        <v>2.9505371519988288E-2</v>
      </c>
      <c r="F62" s="54">
        <v>52406</v>
      </c>
      <c r="G62" s="42">
        <f t="shared" si="0"/>
        <v>4.8836264416231165E-2</v>
      </c>
    </row>
    <row r="63" spans="3:7" s="11" customFormat="1" x14ac:dyDescent="0.2">
      <c r="C63" s="19" t="s">
        <v>60</v>
      </c>
      <c r="D63" s="54">
        <v>143</v>
      </c>
      <c r="E63" s="55">
        <f t="shared" si="1"/>
        <v>2.4010357698921195E-5</v>
      </c>
      <c r="F63" s="54">
        <v>84</v>
      </c>
      <c r="G63" s="42">
        <f t="shared" si="0"/>
        <v>7.8278178280414803E-5</v>
      </c>
    </row>
    <row r="64" spans="3:7" s="11" customFormat="1" x14ac:dyDescent="0.2">
      <c r="C64" s="19" t="s">
        <v>61</v>
      </c>
      <c r="D64" s="54">
        <v>1971</v>
      </c>
      <c r="E64" s="55">
        <f t="shared" si="1"/>
        <v>3.3093996520680894E-4</v>
      </c>
      <c r="F64" s="54">
        <v>644</v>
      </c>
      <c r="G64" s="42">
        <f t="shared" si="0"/>
        <v>6.0013270014984681E-4</v>
      </c>
    </row>
    <row r="65" spans="3:7" s="11" customFormat="1" x14ac:dyDescent="0.2">
      <c r="C65" s="19" t="s">
        <v>62</v>
      </c>
      <c r="D65" s="54">
        <v>6193</v>
      </c>
      <c r="E65" s="55">
        <f t="shared" si="1"/>
        <v>1.0398331834225102E-3</v>
      </c>
      <c r="F65" s="54">
        <v>3</v>
      </c>
      <c r="G65" s="42">
        <f t="shared" si="0"/>
        <v>2.7956492243005284E-6</v>
      </c>
    </row>
    <row r="66" spans="3:7" s="11" customFormat="1" x14ac:dyDescent="0.2">
      <c r="C66" s="19" t="s">
        <v>38</v>
      </c>
      <c r="D66" s="54">
        <v>90276</v>
      </c>
      <c r="E66" s="55">
        <f t="shared" si="1"/>
        <v>1.5157755605788881E-2</v>
      </c>
      <c r="F66" s="54">
        <v>32103</v>
      </c>
      <c r="G66" s="42">
        <f t="shared" si="0"/>
        <v>2.9916242349239956E-2</v>
      </c>
    </row>
    <row r="67" spans="3:7" s="11" customFormat="1" x14ac:dyDescent="0.2">
      <c r="C67" s="22" t="s">
        <v>39</v>
      </c>
      <c r="D67" s="56">
        <v>56411</v>
      </c>
      <c r="E67" s="57">
        <f t="shared" si="1"/>
        <v>9.4716663507261791E-3</v>
      </c>
      <c r="F67" s="56">
        <v>15765</v>
      </c>
      <c r="G67" s="45">
        <f t="shared" si="0"/>
        <v>1.4691136673699277E-2</v>
      </c>
    </row>
    <row r="68" spans="3:7" s="11" customFormat="1" ht="17.25" customHeight="1" x14ac:dyDescent="0.2">
      <c r="C68" s="114" t="s">
        <v>40</v>
      </c>
      <c r="D68" s="114"/>
      <c r="E68" s="114"/>
      <c r="F68" s="114"/>
      <c r="G68" s="114"/>
    </row>
    <row r="69" spans="3:7" s="11" customFormat="1" x14ac:dyDescent="0.2"/>
  </sheetData>
  <mergeCells count="8">
    <mergeCell ref="C68:G68"/>
    <mergeCell ref="C8:G8"/>
    <mergeCell ref="C9:G9"/>
    <mergeCell ref="C10:G10"/>
    <mergeCell ref="C11:G11"/>
    <mergeCell ref="C13:C14"/>
    <mergeCell ref="D13:E13"/>
    <mergeCell ref="F13:G13"/>
  </mergeCells>
  <printOptions horizontalCentered="1"/>
  <pageMargins left="0.15748031496062992" right="0.15748031496062992" top="0.74803149606299213" bottom="0.35433070866141736" header="0.31496062992125984" footer="0.31496062992125984"/>
  <pageSetup scale="88" orientation="portrait" r:id="rId1"/>
  <rowBreaks count="2" manualBreakCount="2">
    <brk id="56" max="6" man="1"/>
    <brk id="69" min="1" max="8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22"/>
  <dimension ref="C1:M69"/>
  <sheetViews>
    <sheetView showGridLines="0" view="pageBreakPreview" zoomScaleNormal="70" zoomScaleSheetLayoutView="100" workbookViewId="0">
      <pane xSplit="2" ySplit="15" topLeftCell="C16" activePane="bottomRight" state="frozen"/>
      <selection pane="topRight" activeCell="B1" sqref="B1"/>
      <selection pane="bottomLeft" activeCell="A16" sqref="A16"/>
      <selection pane="bottomRight" activeCell="C11" sqref="C11:G11"/>
    </sheetView>
  </sheetViews>
  <sheetFormatPr baseColWidth="10" defaultRowHeight="15" x14ac:dyDescent="0.25"/>
  <cols>
    <col min="1" max="1" width="1.28515625" customWidth="1"/>
    <col min="2" max="2" width="0.5703125" customWidth="1"/>
    <col min="3" max="3" width="40.28515625" customWidth="1"/>
    <col min="6" max="6" width="17.140625" customWidth="1"/>
  </cols>
  <sheetData>
    <row r="1" spans="3:13" ht="4.5" customHeight="1" thickBot="1" x14ac:dyDescent="0.3"/>
    <row r="2" spans="3:13" x14ac:dyDescent="0.25">
      <c r="C2" s="1"/>
      <c r="D2" s="2"/>
      <c r="E2" s="2"/>
      <c r="F2" s="2"/>
      <c r="G2" s="3"/>
      <c r="H2" s="4"/>
    </row>
    <row r="3" spans="3:13" x14ac:dyDescent="0.25">
      <c r="C3" s="5"/>
      <c r="D3" s="6"/>
      <c r="E3" s="6"/>
      <c r="F3" s="6"/>
      <c r="G3" s="7"/>
    </row>
    <row r="4" spans="3:13" x14ac:dyDescent="0.25">
      <c r="C4" s="5"/>
      <c r="D4" s="6"/>
      <c r="E4" s="6"/>
      <c r="F4" s="6"/>
      <c r="G4" s="7"/>
    </row>
    <row r="5" spans="3:13" x14ac:dyDescent="0.25">
      <c r="C5" s="5"/>
      <c r="D5" s="6"/>
      <c r="E5" s="6"/>
      <c r="F5" s="6"/>
      <c r="G5" s="7"/>
    </row>
    <row r="6" spans="3:13" x14ac:dyDescent="0.25">
      <c r="C6" s="5"/>
      <c r="D6" s="6"/>
      <c r="E6" s="6"/>
      <c r="F6" s="6"/>
      <c r="G6" s="7"/>
    </row>
    <row r="7" spans="3:13" ht="5.25" customHeight="1" x14ac:dyDescent="0.25">
      <c r="C7" s="8"/>
      <c r="D7" s="9"/>
      <c r="E7" s="9"/>
      <c r="F7" s="9"/>
      <c r="G7" s="10"/>
    </row>
    <row r="8" spans="3:13" ht="15.75" x14ac:dyDescent="0.25">
      <c r="C8" s="115" t="s">
        <v>0</v>
      </c>
      <c r="D8" s="116"/>
      <c r="E8" s="116"/>
      <c r="F8" s="116"/>
      <c r="G8" s="117"/>
    </row>
    <row r="9" spans="3:13" s="11" customFormat="1" ht="15.75" x14ac:dyDescent="0.25">
      <c r="C9" s="115" t="s">
        <v>1</v>
      </c>
      <c r="D9" s="116"/>
      <c r="E9" s="116"/>
      <c r="F9" s="116"/>
      <c r="G9" s="117"/>
    </row>
    <row r="10" spans="3:13" s="11" customFormat="1" ht="15.75" x14ac:dyDescent="0.25">
      <c r="C10" s="115" t="s">
        <v>2</v>
      </c>
      <c r="D10" s="116"/>
      <c r="E10" s="116"/>
      <c r="F10" s="116"/>
      <c r="G10" s="117"/>
    </row>
    <row r="11" spans="3:13" s="11" customFormat="1" ht="15.75" x14ac:dyDescent="0.25">
      <c r="C11" s="115" t="s">
        <v>92</v>
      </c>
      <c r="D11" s="116"/>
      <c r="E11" s="116"/>
      <c r="F11" s="116"/>
      <c r="G11" s="117"/>
    </row>
    <row r="12" spans="3:13" s="11" customFormat="1" ht="5.25" customHeight="1" x14ac:dyDescent="0.2">
      <c r="C12" s="8"/>
      <c r="D12" s="9"/>
      <c r="E12" s="9"/>
      <c r="F12" s="9"/>
      <c r="G12" s="10"/>
    </row>
    <row r="13" spans="3:13" s="11" customFormat="1" ht="31.5" customHeight="1" x14ac:dyDescent="0.2">
      <c r="C13" s="118" t="s">
        <v>3</v>
      </c>
      <c r="D13" s="120" t="s">
        <v>4</v>
      </c>
      <c r="E13" s="120"/>
      <c r="F13" s="120" t="s">
        <v>5</v>
      </c>
      <c r="G13" s="121"/>
      <c r="J13" s="12"/>
    </row>
    <row r="14" spans="3:13" s="11" customFormat="1" ht="15.75" x14ac:dyDescent="0.2">
      <c r="C14" s="119"/>
      <c r="D14" s="13" t="s">
        <v>6</v>
      </c>
      <c r="E14" s="13" t="s">
        <v>7</v>
      </c>
      <c r="F14" s="13" t="s">
        <v>6</v>
      </c>
      <c r="G14" s="14" t="s">
        <v>7</v>
      </c>
    </row>
    <row r="15" spans="3:13" s="11" customFormat="1" x14ac:dyDescent="0.2">
      <c r="C15" s="36" t="s">
        <v>8</v>
      </c>
      <c r="D15" s="37">
        <f>SUM(D16:D67)</f>
        <v>6017902</v>
      </c>
      <c r="E15" s="38">
        <f>SUM(E16:E67)</f>
        <v>0.99999999999999989</v>
      </c>
      <c r="F15" s="37">
        <f>SUM(F16:F67)</f>
        <v>1073097</v>
      </c>
      <c r="G15" s="62">
        <f>SUM(G16:G67)</f>
        <v>1</v>
      </c>
      <c r="I15" s="63"/>
      <c r="J15" s="63"/>
      <c r="K15" s="63"/>
      <c r="L15" s="63"/>
      <c r="M15" s="63"/>
    </row>
    <row r="16" spans="3:13" s="11" customFormat="1" x14ac:dyDescent="0.2">
      <c r="C16" s="19" t="s">
        <v>9</v>
      </c>
      <c r="D16" s="54">
        <v>15495</v>
      </c>
      <c r="E16" s="55">
        <f>D16/$D$15</f>
        <v>2.5748176025465353E-3</v>
      </c>
      <c r="F16" s="54">
        <v>8524</v>
      </c>
      <c r="G16" s="42">
        <f t="shared" ref="G16:G67" si="0">F16/$F$15</f>
        <v>7.9433639270261678E-3</v>
      </c>
    </row>
    <row r="17" spans="3:7" s="11" customFormat="1" x14ac:dyDescent="0.2">
      <c r="C17" s="19" t="s">
        <v>10</v>
      </c>
      <c r="D17" s="54">
        <v>9392</v>
      </c>
      <c r="E17" s="55">
        <f>D17/$D$15</f>
        <v>1.5606767940056186E-3</v>
      </c>
      <c r="F17" s="54">
        <v>2511</v>
      </c>
      <c r="G17" s="42">
        <f t="shared" si="0"/>
        <v>2.3399562201739453E-3</v>
      </c>
    </row>
    <row r="18" spans="3:7" s="11" customFormat="1" x14ac:dyDescent="0.2">
      <c r="C18" s="19" t="s">
        <v>42</v>
      </c>
      <c r="D18" s="54">
        <v>75</v>
      </c>
      <c r="E18" s="55">
        <f>D18/$D$15</f>
        <v>1.2462815113971613E-5</v>
      </c>
      <c r="F18" s="54">
        <v>50</v>
      </c>
      <c r="G18" s="42">
        <f t="shared" si="0"/>
        <v>4.6594110318079353E-5</v>
      </c>
    </row>
    <row r="19" spans="3:7" s="11" customFormat="1" x14ac:dyDescent="0.2">
      <c r="C19" s="19" t="s">
        <v>11</v>
      </c>
      <c r="D19" s="54">
        <v>69571</v>
      </c>
      <c r="E19" s="55">
        <f t="shared" ref="E19:E67" si="1">D19/$D$15</f>
        <v>1.1560673470588255E-2</v>
      </c>
      <c r="F19" s="54">
        <v>22554</v>
      </c>
      <c r="G19" s="42">
        <f t="shared" si="0"/>
        <v>2.1017671282279236E-2</v>
      </c>
    </row>
    <row r="20" spans="3:7" s="11" customFormat="1" x14ac:dyDescent="0.2">
      <c r="C20" s="19" t="s">
        <v>43</v>
      </c>
      <c r="D20" s="54">
        <v>470</v>
      </c>
      <c r="E20" s="55">
        <f t="shared" si="1"/>
        <v>7.8100308047555442E-5</v>
      </c>
      <c r="F20" s="54">
        <v>195</v>
      </c>
      <c r="G20" s="42">
        <f t="shared" si="0"/>
        <v>1.8171703024050947E-4</v>
      </c>
    </row>
    <row r="21" spans="3:7" s="11" customFormat="1" x14ac:dyDescent="0.2">
      <c r="C21" s="19" t="s">
        <v>44</v>
      </c>
      <c r="D21" s="54">
        <v>11392</v>
      </c>
      <c r="E21" s="55">
        <f t="shared" si="1"/>
        <v>1.8930185303781949E-3</v>
      </c>
      <c r="F21" s="54">
        <v>3441</v>
      </c>
      <c r="G21" s="42">
        <f t="shared" si="0"/>
        <v>3.206606672090221E-3</v>
      </c>
    </row>
    <row r="22" spans="3:7" s="11" customFormat="1" x14ac:dyDescent="0.2">
      <c r="C22" s="19" t="s">
        <v>12</v>
      </c>
      <c r="D22" s="54">
        <v>34673</v>
      </c>
      <c r="E22" s="55">
        <f t="shared" si="1"/>
        <v>5.7616425126231696E-3</v>
      </c>
      <c r="F22" s="54">
        <v>8912</v>
      </c>
      <c r="G22" s="42">
        <f t="shared" si="0"/>
        <v>8.3049342230944647E-3</v>
      </c>
    </row>
    <row r="23" spans="3:7" s="11" customFormat="1" x14ac:dyDescent="0.2">
      <c r="C23" s="19" t="s">
        <v>45</v>
      </c>
      <c r="D23" s="54">
        <v>104</v>
      </c>
      <c r="E23" s="55">
        <f t="shared" si="1"/>
        <v>1.7281770291373969E-5</v>
      </c>
      <c r="F23" s="54">
        <v>73</v>
      </c>
      <c r="G23" s="42">
        <f t="shared" si="0"/>
        <v>6.8027401064395851E-5</v>
      </c>
    </row>
    <row r="24" spans="3:7" s="11" customFormat="1" x14ac:dyDescent="0.2">
      <c r="C24" s="19" t="s">
        <v>13</v>
      </c>
      <c r="D24" s="54">
        <v>2084</v>
      </c>
      <c r="E24" s="55">
        <f t="shared" si="1"/>
        <v>3.4630008930022457E-4</v>
      </c>
      <c r="F24" s="54">
        <v>723</v>
      </c>
      <c r="G24" s="42">
        <f t="shared" si="0"/>
        <v>6.737508351994275E-4</v>
      </c>
    </row>
    <row r="25" spans="3:7" s="11" customFormat="1" x14ac:dyDescent="0.2">
      <c r="C25" s="19" t="s">
        <v>14</v>
      </c>
      <c r="D25" s="54">
        <v>1217300</v>
      </c>
      <c r="E25" s="55">
        <f t="shared" si="1"/>
        <v>0.2022797978431686</v>
      </c>
      <c r="F25" s="54">
        <v>173079</v>
      </c>
      <c r="G25" s="42">
        <f t="shared" si="0"/>
        <v>0.16128924039485712</v>
      </c>
    </row>
    <row r="26" spans="3:7" s="11" customFormat="1" x14ac:dyDescent="0.2">
      <c r="C26" s="19" t="s">
        <v>15</v>
      </c>
      <c r="D26" s="54">
        <v>262926</v>
      </c>
      <c r="E26" s="55">
        <f t="shared" si="1"/>
        <v>4.3690641688748005E-2</v>
      </c>
      <c r="F26" s="54">
        <v>76739</v>
      </c>
      <c r="G26" s="42">
        <f t="shared" si="0"/>
        <v>7.1511708633981833E-2</v>
      </c>
    </row>
    <row r="27" spans="3:7" s="11" customFormat="1" x14ac:dyDescent="0.2">
      <c r="C27" s="19" t="s">
        <v>16</v>
      </c>
      <c r="D27" s="54">
        <v>10876</v>
      </c>
      <c r="E27" s="55">
        <f t="shared" si="1"/>
        <v>1.8072743623940703E-3</v>
      </c>
      <c r="F27" s="54">
        <v>1448</v>
      </c>
      <c r="G27" s="42">
        <f t="shared" si="0"/>
        <v>1.3493654348115782E-3</v>
      </c>
    </row>
    <row r="28" spans="3:7" s="11" customFormat="1" x14ac:dyDescent="0.2">
      <c r="C28" s="19" t="s">
        <v>46</v>
      </c>
      <c r="D28" s="54">
        <v>277</v>
      </c>
      <c r="E28" s="55">
        <f t="shared" si="1"/>
        <v>4.6029330487601826E-5</v>
      </c>
      <c r="F28" s="54">
        <v>22</v>
      </c>
      <c r="G28" s="42">
        <f t="shared" si="0"/>
        <v>2.0501408539954917E-5</v>
      </c>
    </row>
    <row r="29" spans="3:7" s="11" customFormat="1" x14ac:dyDescent="0.2">
      <c r="C29" s="19" t="s">
        <v>17</v>
      </c>
      <c r="D29" s="54">
        <v>31030</v>
      </c>
      <c r="E29" s="55">
        <f t="shared" si="1"/>
        <v>5.1562820398205218E-3</v>
      </c>
      <c r="F29" s="54">
        <v>11885</v>
      </c>
      <c r="G29" s="42">
        <f t="shared" si="0"/>
        <v>1.1075420022607462E-2</v>
      </c>
    </row>
    <row r="30" spans="3:7" s="11" customFormat="1" x14ac:dyDescent="0.2">
      <c r="C30" s="19" t="s">
        <v>47</v>
      </c>
      <c r="D30" s="54">
        <v>87077</v>
      </c>
      <c r="E30" s="55">
        <f t="shared" si="1"/>
        <v>1.4469660689057416E-2</v>
      </c>
      <c r="F30" s="54">
        <v>2419</v>
      </c>
      <c r="G30" s="42">
        <f t="shared" si="0"/>
        <v>2.2542230571886792E-3</v>
      </c>
    </row>
    <row r="31" spans="3:7" s="11" customFormat="1" x14ac:dyDescent="0.2">
      <c r="C31" s="19" t="s">
        <v>18</v>
      </c>
      <c r="D31" s="54">
        <v>12741</v>
      </c>
      <c r="E31" s="55">
        <f t="shared" si="1"/>
        <v>2.1171830315614977E-3</v>
      </c>
      <c r="F31" s="54">
        <v>2873</v>
      </c>
      <c r="G31" s="42">
        <f t="shared" si="0"/>
        <v>2.6772975788768396E-3</v>
      </c>
    </row>
    <row r="32" spans="3:7" s="11" customFormat="1" x14ac:dyDescent="0.2">
      <c r="C32" s="19" t="s">
        <v>48</v>
      </c>
      <c r="D32" s="54">
        <v>138919</v>
      </c>
      <c r="E32" s="55">
        <f t="shared" si="1"/>
        <v>2.3084290837570968E-2</v>
      </c>
      <c r="F32" s="54">
        <v>38442</v>
      </c>
      <c r="G32" s="42">
        <f t="shared" si="0"/>
        <v>3.5823415776952132E-2</v>
      </c>
    </row>
    <row r="33" spans="3:7" s="11" customFormat="1" x14ac:dyDescent="0.2">
      <c r="C33" s="19" t="s">
        <v>19</v>
      </c>
      <c r="D33" s="54">
        <v>41292</v>
      </c>
      <c r="E33" s="55">
        <f t="shared" si="1"/>
        <v>6.8615274891482116E-3</v>
      </c>
      <c r="F33" s="54">
        <v>14901</v>
      </c>
      <c r="G33" s="42">
        <f t="shared" si="0"/>
        <v>1.3885976756994009E-2</v>
      </c>
    </row>
    <row r="34" spans="3:7" s="11" customFormat="1" x14ac:dyDescent="0.2">
      <c r="C34" s="19" t="s">
        <v>49</v>
      </c>
      <c r="D34" s="54">
        <v>1111</v>
      </c>
      <c r="E34" s="55">
        <f t="shared" si="1"/>
        <v>1.8461583455496616E-4</v>
      </c>
      <c r="F34" s="54">
        <v>620</v>
      </c>
      <c r="G34" s="42">
        <f t="shared" si="0"/>
        <v>5.7776696794418396E-4</v>
      </c>
    </row>
    <row r="35" spans="3:7" s="11" customFormat="1" x14ac:dyDescent="0.2">
      <c r="C35" s="19" t="s">
        <v>20</v>
      </c>
      <c r="D35" s="54">
        <v>52134</v>
      </c>
      <c r="E35" s="55">
        <f t="shared" si="1"/>
        <v>8.6631520420239472E-3</v>
      </c>
      <c r="F35" s="54">
        <v>11971</v>
      </c>
      <c r="G35" s="42">
        <f t="shared" si="0"/>
        <v>1.115556189235456E-2</v>
      </c>
    </row>
    <row r="36" spans="3:7" s="11" customFormat="1" x14ac:dyDescent="0.2">
      <c r="C36" s="19" t="s">
        <v>21</v>
      </c>
      <c r="D36" s="54">
        <v>15303</v>
      </c>
      <c r="E36" s="55">
        <f t="shared" si="1"/>
        <v>2.542912795854768E-3</v>
      </c>
      <c r="F36" s="54">
        <v>3401</v>
      </c>
      <c r="G36" s="42">
        <f t="shared" si="0"/>
        <v>3.1693313838357575E-3</v>
      </c>
    </row>
    <row r="37" spans="3:7" s="11" customFormat="1" x14ac:dyDescent="0.2">
      <c r="C37" s="19" t="s">
        <v>22</v>
      </c>
      <c r="D37" s="54">
        <v>15905</v>
      </c>
      <c r="E37" s="55">
        <f t="shared" si="1"/>
        <v>2.6429476585029133E-3</v>
      </c>
      <c r="F37" s="54">
        <v>3666</v>
      </c>
      <c r="G37" s="42">
        <f t="shared" si="0"/>
        <v>3.416280168521578E-3</v>
      </c>
    </row>
    <row r="38" spans="3:7" s="11" customFormat="1" x14ac:dyDescent="0.2">
      <c r="C38" s="19" t="s">
        <v>23</v>
      </c>
      <c r="D38" s="54">
        <v>15625</v>
      </c>
      <c r="E38" s="55">
        <f t="shared" si="1"/>
        <v>2.5964198154107528E-3</v>
      </c>
      <c r="F38" s="54">
        <v>4159</v>
      </c>
      <c r="G38" s="42">
        <f t="shared" si="0"/>
        <v>3.8756980962578406E-3</v>
      </c>
    </row>
    <row r="39" spans="3:7" s="11" customFormat="1" x14ac:dyDescent="0.2">
      <c r="C39" s="19" t="s">
        <v>50</v>
      </c>
      <c r="D39" s="54">
        <v>12310</v>
      </c>
      <c r="E39" s="55">
        <f t="shared" si="1"/>
        <v>2.0455633873732075E-3</v>
      </c>
      <c r="F39" s="54">
        <v>1879</v>
      </c>
      <c r="G39" s="42">
        <f t="shared" si="0"/>
        <v>1.7510066657534221E-3</v>
      </c>
    </row>
    <row r="40" spans="3:7" s="11" customFormat="1" x14ac:dyDescent="0.2">
      <c r="C40" s="19" t="s">
        <v>51</v>
      </c>
      <c r="D40" s="54">
        <v>23623</v>
      </c>
      <c r="E40" s="55">
        <f t="shared" si="1"/>
        <v>3.9254544191646857E-3</v>
      </c>
      <c r="F40" s="54">
        <v>6316</v>
      </c>
      <c r="G40" s="42">
        <f t="shared" si="0"/>
        <v>5.8857680153797838E-3</v>
      </c>
    </row>
    <row r="41" spans="3:7" s="11" customFormat="1" x14ac:dyDescent="0.2">
      <c r="C41" s="19" t="s">
        <v>52</v>
      </c>
      <c r="D41" s="54">
        <v>367</v>
      </c>
      <c r="E41" s="55">
        <f t="shared" si="1"/>
        <v>6.098470862436776E-5</v>
      </c>
      <c r="F41" s="54">
        <v>192</v>
      </c>
      <c r="G41" s="42">
        <f t="shared" si="0"/>
        <v>1.7892138362142471E-4</v>
      </c>
    </row>
    <row r="42" spans="3:7" s="11" customFormat="1" x14ac:dyDescent="0.2">
      <c r="C42" s="19" t="s">
        <v>24</v>
      </c>
      <c r="D42" s="54">
        <v>189756</v>
      </c>
      <c r="E42" s="55">
        <f t="shared" si="1"/>
        <v>3.15319192635573E-2</v>
      </c>
      <c r="F42" s="54">
        <v>43714</v>
      </c>
      <c r="G42" s="42">
        <f t="shared" si="0"/>
        <v>4.0736298768890414E-2</v>
      </c>
    </row>
    <row r="43" spans="3:7" s="11" customFormat="1" x14ac:dyDescent="0.2">
      <c r="C43" s="19" t="s">
        <v>25</v>
      </c>
      <c r="D43" s="54">
        <v>8235</v>
      </c>
      <c r="E43" s="55">
        <f t="shared" si="1"/>
        <v>1.3684170995140832E-3</v>
      </c>
      <c r="F43" s="54">
        <v>3924</v>
      </c>
      <c r="G43" s="42">
        <f t="shared" si="0"/>
        <v>3.6567057777628677E-3</v>
      </c>
    </row>
    <row r="44" spans="3:7" s="11" customFormat="1" x14ac:dyDescent="0.2">
      <c r="C44" s="19" t="s">
        <v>53</v>
      </c>
      <c r="D44" s="54">
        <v>282</v>
      </c>
      <c r="E44" s="55">
        <f t="shared" si="1"/>
        <v>4.6860184828533265E-5</v>
      </c>
      <c r="F44" s="54">
        <v>18</v>
      </c>
      <c r="G44" s="42">
        <f t="shared" si="0"/>
        <v>1.6773879714508566E-5</v>
      </c>
    </row>
    <row r="45" spans="3:7" s="11" customFormat="1" x14ac:dyDescent="0.2">
      <c r="C45" s="19" t="s">
        <v>26</v>
      </c>
      <c r="D45" s="54">
        <v>30424</v>
      </c>
      <c r="E45" s="55">
        <f t="shared" si="1"/>
        <v>5.0555824936996318E-3</v>
      </c>
      <c r="F45" s="54">
        <v>2194</v>
      </c>
      <c r="G45" s="42">
        <f t="shared" si="0"/>
        <v>2.0445495607573222E-3</v>
      </c>
    </row>
    <row r="46" spans="3:7" s="11" customFormat="1" x14ac:dyDescent="0.2">
      <c r="C46" s="19" t="s">
        <v>27</v>
      </c>
      <c r="D46" s="54">
        <v>18990</v>
      </c>
      <c r="E46" s="55">
        <f t="shared" si="1"/>
        <v>3.1555847868576124E-3</v>
      </c>
      <c r="F46" s="54">
        <v>4652</v>
      </c>
      <c r="G46" s="42">
        <f t="shared" si="0"/>
        <v>4.3351160239941027E-3</v>
      </c>
    </row>
    <row r="47" spans="3:7" s="11" customFormat="1" x14ac:dyDescent="0.2">
      <c r="C47" s="19" t="s">
        <v>54</v>
      </c>
      <c r="D47" s="54">
        <v>532</v>
      </c>
      <c r="E47" s="55">
        <f t="shared" si="1"/>
        <v>8.8402901875105316E-5</v>
      </c>
      <c r="F47" s="54">
        <v>280</v>
      </c>
      <c r="G47" s="42">
        <f t="shared" si="0"/>
        <v>2.609270177812444E-4</v>
      </c>
    </row>
    <row r="48" spans="3:7" s="11" customFormat="1" x14ac:dyDescent="0.2">
      <c r="C48" s="19" t="s">
        <v>28</v>
      </c>
      <c r="D48" s="54">
        <v>5139</v>
      </c>
      <c r="E48" s="55">
        <f t="shared" si="1"/>
        <v>8.5395209160933497E-4</v>
      </c>
      <c r="F48" s="54">
        <v>1242</v>
      </c>
      <c r="G48" s="42">
        <f t="shared" si="0"/>
        <v>1.1573977003010911E-3</v>
      </c>
    </row>
    <row r="49" spans="3:7" s="11" customFormat="1" x14ac:dyDescent="0.2">
      <c r="C49" s="19" t="s">
        <v>29</v>
      </c>
      <c r="D49" s="54">
        <v>445186</v>
      </c>
      <c r="E49" s="55">
        <f t="shared" si="1"/>
        <v>7.3976944124380883E-2</v>
      </c>
      <c r="F49" s="54">
        <v>99594</v>
      </c>
      <c r="G49" s="42">
        <f t="shared" si="0"/>
        <v>9.2809876460375904E-2</v>
      </c>
    </row>
    <row r="50" spans="3:7" s="11" customFormat="1" x14ac:dyDescent="0.2">
      <c r="C50" s="19" t="s">
        <v>30</v>
      </c>
      <c r="D50" s="54">
        <v>6887</v>
      </c>
      <c r="E50" s="55">
        <f t="shared" si="1"/>
        <v>1.1444187691989666E-3</v>
      </c>
      <c r="F50" s="54">
        <v>1289</v>
      </c>
      <c r="G50" s="42">
        <f t="shared" si="0"/>
        <v>1.2011961640000857E-3</v>
      </c>
    </row>
    <row r="51" spans="3:7" s="11" customFormat="1" x14ac:dyDescent="0.2">
      <c r="C51" s="19" t="s">
        <v>55</v>
      </c>
      <c r="D51" s="54">
        <v>21134</v>
      </c>
      <c r="E51" s="55">
        <f t="shared" si="1"/>
        <v>3.5118551282490142E-3</v>
      </c>
      <c r="F51" s="54">
        <v>5700</v>
      </c>
      <c r="G51" s="42">
        <f t="shared" si="0"/>
        <v>5.3117285762610466E-3</v>
      </c>
    </row>
    <row r="52" spans="3:7" s="11" customFormat="1" x14ac:dyDescent="0.2">
      <c r="C52" s="19" t="s">
        <v>56</v>
      </c>
      <c r="D52" s="54">
        <v>2424</v>
      </c>
      <c r="E52" s="55">
        <f t="shared" si="1"/>
        <v>4.0279818448356254E-4</v>
      </c>
      <c r="F52" s="54">
        <v>4</v>
      </c>
      <c r="G52" s="42">
        <f t="shared" si="0"/>
        <v>3.7275288254463484E-6</v>
      </c>
    </row>
    <row r="53" spans="3:7" s="11" customFormat="1" x14ac:dyDescent="0.2">
      <c r="C53" s="19" t="s">
        <v>31</v>
      </c>
      <c r="D53" s="54">
        <v>32572</v>
      </c>
      <c r="E53" s="55">
        <f t="shared" si="1"/>
        <v>5.4125175185637782E-3</v>
      </c>
      <c r="F53" s="54">
        <v>10651</v>
      </c>
      <c r="G53" s="42">
        <f t="shared" si="0"/>
        <v>9.9254773799572638E-3</v>
      </c>
    </row>
    <row r="54" spans="3:7" s="11" customFormat="1" x14ac:dyDescent="0.2">
      <c r="C54" s="19" t="s">
        <v>32</v>
      </c>
      <c r="D54" s="54">
        <v>6900</v>
      </c>
      <c r="E54" s="55">
        <f t="shared" si="1"/>
        <v>1.1465789904853885E-3</v>
      </c>
      <c r="F54" s="54">
        <v>605</v>
      </c>
      <c r="G54" s="42">
        <f t="shared" si="0"/>
        <v>5.6378873484876015E-4</v>
      </c>
    </row>
    <row r="55" spans="3:7" s="11" customFormat="1" x14ac:dyDescent="0.2">
      <c r="C55" s="19" t="s">
        <v>33</v>
      </c>
      <c r="D55" s="54">
        <v>19747</v>
      </c>
      <c r="E55" s="55">
        <f t="shared" si="1"/>
        <v>3.2813761340746328E-3</v>
      </c>
      <c r="F55" s="54">
        <v>4255</v>
      </c>
      <c r="G55" s="42">
        <f t="shared" si="0"/>
        <v>3.965158788068553E-3</v>
      </c>
    </row>
    <row r="56" spans="3:7" s="11" customFormat="1" x14ac:dyDescent="0.2">
      <c r="C56" s="22" t="s">
        <v>34</v>
      </c>
      <c r="D56" s="56">
        <v>17226</v>
      </c>
      <c r="E56" s="57">
        <f t="shared" si="1"/>
        <v>2.8624593753770002E-3</v>
      </c>
      <c r="F56" s="56">
        <v>4278</v>
      </c>
      <c r="G56" s="45">
        <f t="shared" si="0"/>
        <v>3.9865920788148693E-3</v>
      </c>
    </row>
    <row r="57" spans="3:7" s="11" customFormat="1" x14ac:dyDescent="0.2">
      <c r="C57" s="58" t="s">
        <v>35</v>
      </c>
      <c r="D57" s="59">
        <v>2353275</v>
      </c>
      <c r="E57" s="60">
        <f t="shared" si="1"/>
        <v>0.39104574983108731</v>
      </c>
      <c r="F57" s="59">
        <v>252501</v>
      </c>
      <c r="G57" s="61">
        <f t="shared" si="0"/>
        <v>0.2353011889885071</v>
      </c>
    </row>
    <row r="58" spans="3:7" s="11" customFormat="1" x14ac:dyDescent="0.2">
      <c r="C58" s="19" t="s">
        <v>36</v>
      </c>
      <c r="D58" s="54">
        <v>152669</v>
      </c>
      <c r="E58" s="55">
        <f t="shared" si="1"/>
        <v>2.5369140275132429E-2</v>
      </c>
      <c r="F58" s="54">
        <v>51919</v>
      </c>
      <c r="G58" s="42">
        <f t="shared" si="0"/>
        <v>4.8382392272087238E-2</v>
      </c>
    </row>
    <row r="59" spans="3:7" s="11" customFormat="1" x14ac:dyDescent="0.2">
      <c r="C59" s="19" t="s">
        <v>37</v>
      </c>
      <c r="D59" s="54">
        <v>6951</v>
      </c>
      <c r="E59" s="55">
        <f t="shared" si="1"/>
        <v>1.1550537047628892E-3</v>
      </c>
      <c r="F59" s="54">
        <v>10</v>
      </c>
      <c r="G59" s="42">
        <f t="shared" si="0"/>
        <v>9.3188220636158706E-6</v>
      </c>
    </row>
    <row r="60" spans="3:7" s="11" customFormat="1" x14ac:dyDescent="0.2">
      <c r="C60" s="19" t="s">
        <v>57</v>
      </c>
      <c r="D60" s="54">
        <v>227456</v>
      </c>
      <c r="E60" s="55">
        <f t="shared" si="1"/>
        <v>3.7796560994180363E-2</v>
      </c>
      <c r="F60" s="54">
        <v>64608</v>
      </c>
      <c r="G60" s="42">
        <f t="shared" si="0"/>
        <v>6.0207045588609419E-2</v>
      </c>
    </row>
    <row r="61" spans="3:7" s="11" customFormat="1" x14ac:dyDescent="0.2">
      <c r="C61" s="19" t="s">
        <v>58</v>
      </c>
      <c r="D61" s="54">
        <v>57056</v>
      </c>
      <c r="E61" s="55">
        <f t="shared" si="1"/>
        <v>9.4810450552368589E-3</v>
      </c>
      <c r="F61" s="54">
        <v>19659</v>
      </c>
      <c r="G61" s="42">
        <f t="shared" si="0"/>
        <v>1.8319872294862441E-2</v>
      </c>
    </row>
    <row r="62" spans="3:7" s="11" customFormat="1" x14ac:dyDescent="0.2">
      <c r="C62" s="19" t="s">
        <v>59</v>
      </c>
      <c r="D62" s="54">
        <v>176641</v>
      </c>
      <c r="E62" s="55">
        <f t="shared" si="1"/>
        <v>2.9352588327294132E-2</v>
      </c>
      <c r="F62" s="54">
        <v>52406</v>
      </c>
      <c r="G62" s="42">
        <f t="shared" si="0"/>
        <v>4.8836218906585335E-2</v>
      </c>
    </row>
    <row r="63" spans="3:7" s="11" customFormat="1" x14ac:dyDescent="0.2">
      <c r="C63" s="19" t="s">
        <v>60</v>
      </c>
      <c r="D63" s="54">
        <v>143</v>
      </c>
      <c r="E63" s="55">
        <f t="shared" si="1"/>
        <v>2.376243415063921E-5</v>
      </c>
      <c r="F63" s="54">
        <v>84</v>
      </c>
      <c r="G63" s="42">
        <f t="shared" si="0"/>
        <v>7.8278105334373316E-5</v>
      </c>
    </row>
    <row r="64" spans="3:7" s="11" customFormat="1" x14ac:dyDescent="0.2">
      <c r="C64" s="19" t="s">
        <v>61</v>
      </c>
      <c r="D64" s="54">
        <v>1971</v>
      </c>
      <c r="E64" s="55">
        <f t="shared" si="1"/>
        <v>3.2752278119517399E-4</v>
      </c>
      <c r="F64" s="54">
        <v>644</v>
      </c>
      <c r="G64" s="42">
        <f t="shared" si="0"/>
        <v>6.0013214089686207E-4</v>
      </c>
    </row>
    <row r="65" spans="3:7" s="11" customFormat="1" x14ac:dyDescent="0.2">
      <c r="C65" s="19" t="s">
        <v>62</v>
      </c>
      <c r="D65" s="54">
        <v>6193</v>
      </c>
      <c r="E65" s="55">
        <f t="shared" si="1"/>
        <v>1.0290961866776826E-3</v>
      </c>
      <c r="F65" s="54">
        <v>3</v>
      </c>
      <c r="G65" s="42">
        <f t="shared" si="0"/>
        <v>2.7956466190847611E-6</v>
      </c>
    </row>
    <row r="66" spans="3:7" s="11" customFormat="1" x14ac:dyDescent="0.2">
      <c r="C66" s="19" t="s">
        <v>38</v>
      </c>
      <c r="D66" s="54">
        <v>90952</v>
      </c>
      <c r="E66" s="55">
        <f t="shared" si="1"/>
        <v>1.5113572803279282E-2</v>
      </c>
      <c r="F66" s="54">
        <v>32103</v>
      </c>
      <c r="G66" s="42">
        <f t="shared" si="0"/>
        <v>2.9916214470826031E-2</v>
      </c>
    </row>
    <row r="67" spans="3:7" s="11" customFormat="1" x14ac:dyDescent="0.2">
      <c r="C67" s="22" t="s">
        <v>39</v>
      </c>
      <c r="D67" s="56">
        <v>57089</v>
      </c>
      <c r="E67" s="57">
        <f t="shared" si="1"/>
        <v>9.4865286938870062E-3</v>
      </c>
      <c r="F67" s="56">
        <v>15765</v>
      </c>
      <c r="G67" s="45">
        <f t="shared" si="0"/>
        <v>1.469112298329042E-2</v>
      </c>
    </row>
    <row r="68" spans="3:7" s="11" customFormat="1" ht="17.25" customHeight="1" x14ac:dyDescent="0.2">
      <c r="C68" s="114" t="s">
        <v>40</v>
      </c>
      <c r="D68" s="114"/>
      <c r="E68" s="114"/>
      <c r="F68" s="114"/>
      <c r="G68" s="114"/>
    </row>
    <row r="69" spans="3:7" s="11" customFormat="1" x14ac:dyDescent="0.2"/>
  </sheetData>
  <mergeCells count="8">
    <mergeCell ref="C68:G68"/>
    <mergeCell ref="C8:G8"/>
    <mergeCell ref="C9:G9"/>
    <mergeCell ref="C10:G10"/>
    <mergeCell ref="C11:G11"/>
    <mergeCell ref="C13:C14"/>
    <mergeCell ref="D13:E13"/>
    <mergeCell ref="F13:G13"/>
  </mergeCells>
  <printOptions horizontalCentered="1"/>
  <pageMargins left="0.15748031496062992" right="0.15748031496062992" top="0.74803149606299213" bottom="0.35433070866141736" header="0.31496062992125984" footer="0.31496062992125984"/>
  <pageSetup scale="88" orientation="portrait" r:id="rId1"/>
  <rowBreaks count="2" manualBreakCount="2">
    <brk id="56" max="6" man="1"/>
    <brk id="69" min="1" max="8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3"/>
  <dimension ref="C1:M69"/>
  <sheetViews>
    <sheetView showGridLines="0" view="pageBreakPreview" zoomScaleNormal="70" zoomScaleSheetLayoutView="100" workbookViewId="0">
      <pane xSplit="2" ySplit="15" topLeftCell="C16" activePane="bottomRight" state="frozen"/>
      <selection pane="topRight" activeCell="B1" sqref="B1"/>
      <selection pane="bottomLeft" activeCell="A16" sqref="A16"/>
      <selection pane="bottomRight" activeCell="C15" sqref="C15"/>
    </sheetView>
  </sheetViews>
  <sheetFormatPr baseColWidth="10" defaultRowHeight="15" x14ac:dyDescent="0.25"/>
  <cols>
    <col min="1" max="1" width="1.28515625" customWidth="1"/>
    <col min="2" max="2" width="0.5703125" customWidth="1"/>
    <col min="3" max="3" width="40.28515625" customWidth="1"/>
    <col min="6" max="6" width="17.140625" customWidth="1"/>
  </cols>
  <sheetData>
    <row r="1" spans="3:13" ht="4.5" customHeight="1" thickBot="1" x14ac:dyDescent="0.3"/>
    <row r="2" spans="3:13" x14ac:dyDescent="0.25">
      <c r="C2" s="1"/>
      <c r="D2" s="2"/>
      <c r="E2" s="2"/>
      <c r="F2" s="2"/>
      <c r="G2" s="3"/>
      <c r="H2" s="4"/>
    </row>
    <row r="3" spans="3:13" x14ac:dyDescent="0.25">
      <c r="C3" s="5"/>
      <c r="D3" s="6"/>
      <c r="E3" s="6"/>
      <c r="F3" s="6"/>
      <c r="G3" s="7"/>
    </row>
    <row r="4" spans="3:13" x14ac:dyDescent="0.25">
      <c r="C4" s="5"/>
      <c r="D4" s="6"/>
      <c r="E4" s="6"/>
      <c r="F4" s="6"/>
      <c r="G4" s="7"/>
    </row>
    <row r="5" spans="3:13" x14ac:dyDescent="0.25">
      <c r="C5" s="5"/>
      <c r="D5" s="6"/>
      <c r="E5" s="6"/>
      <c r="F5" s="6"/>
      <c r="G5" s="7"/>
    </row>
    <row r="6" spans="3:13" x14ac:dyDescent="0.25">
      <c r="C6" s="5"/>
      <c r="D6" s="6"/>
      <c r="E6" s="6"/>
      <c r="F6" s="6"/>
      <c r="G6" s="7"/>
    </row>
    <row r="7" spans="3:13" ht="5.25" customHeight="1" x14ac:dyDescent="0.25">
      <c r="C7" s="8"/>
      <c r="D7" s="9"/>
      <c r="E7" s="9"/>
      <c r="F7" s="9"/>
      <c r="G7" s="10"/>
    </row>
    <row r="8" spans="3:13" ht="15.75" x14ac:dyDescent="0.25">
      <c r="C8" s="115" t="s">
        <v>0</v>
      </c>
      <c r="D8" s="116"/>
      <c r="E8" s="116"/>
      <c r="F8" s="116"/>
      <c r="G8" s="117"/>
    </row>
    <row r="9" spans="3:13" s="11" customFormat="1" ht="15.75" x14ac:dyDescent="0.25">
      <c r="C9" s="115" t="s">
        <v>1</v>
      </c>
      <c r="D9" s="116"/>
      <c r="E9" s="116"/>
      <c r="F9" s="116"/>
      <c r="G9" s="117"/>
    </row>
    <row r="10" spans="3:13" s="11" customFormat="1" ht="15.75" x14ac:dyDescent="0.25">
      <c r="C10" s="115" t="s">
        <v>2</v>
      </c>
      <c r="D10" s="116"/>
      <c r="E10" s="116"/>
      <c r="F10" s="116"/>
      <c r="G10" s="117"/>
    </row>
    <row r="11" spans="3:13" s="11" customFormat="1" ht="15.75" x14ac:dyDescent="0.25">
      <c r="C11" s="115" t="s">
        <v>93</v>
      </c>
      <c r="D11" s="116"/>
      <c r="E11" s="116"/>
      <c r="F11" s="116"/>
      <c r="G11" s="117"/>
    </row>
    <row r="12" spans="3:13" s="11" customFormat="1" ht="5.25" customHeight="1" x14ac:dyDescent="0.2">
      <c r="C12" s="8"/>
      <c r="D12" s="9"/>
      <c r="E12" s="9"/>
      <c r="F12" s="9"/>
      <c r="G12" s="10"/>
    </row>
    <row r="13" spans="3:13" s="11" customFormat="1" ht="31.5" customHeight="1" x14ac:dyDescent="0.2">
      <c r="C13" s="118" t="s">
        <v>3</v>
      </c>
      <c r="D13" s="120" t="s">
        <v>4</v>
      </c>
      <c r="E13" s="120"/>
      <c r="F13" s="120" t="s">
        <v>5</v>
      </c>
      <c r="G13" s="121"/>
      <c r="J13" s="12"/>
    </row>
    <row r="14" spans="3:13" s="11" customFormat="1" ht="15.75" x14ac:dyDescent="0.2">
      <c r="C14" s="119"/>
      <c r="D14" s="13" t="s">
        <v>6</v>
      </c>
      <c r="E14" s="13" t="s">
        <v>7</v>
      </c>
      <c r="F14" s="13" t="s">
        <v>6</v>
      </c>
      <c r="G14" s="14" t="s">
        <v>7</v>
      </c>
    </row>
    <row r="15" spans="3:13" s="11" customFormat="1" x14ac:dyDescent="0.2">
      <c r="C15" s="36" t="s">
        <v>8</v>
      </c>
      <c r="D15" s="37">
        <f>SUM(D16:D67)</f>
        <v>6063530</v>
      </c>
      <c r="E15" s="38">
        <f>SUM(E16:E67)</f>
        <v>1.0000000000000002</v>
      </c>
      <c r="F15" s="37">
        <f>SUM(F16:F67)</f>
        <v>1073100</v>
      </c>
      <c r="G15" s="62">
        <f>SUM(G16:G67)</f>
        <v>0.99999999999999978</v>
      </c>
      <c r="I15" s="63"/>
      <c r="J15" s="63"/>
      <c r="K15" s="63"/>
      <c r="L15" s="63"/>
      <c r="M15" s="63"/>
    </row>
    <row r="16" spans="3:13" s="11" customFormat="1" x14ac:dyDescent="0.2">
      <c r="C16" s="19" t="s">
        <v>9</v>
      </c>
      <c r="D16" s="54">
        <v>15512</v>
      </c>
      <c r="E16" s="55">
        <f>D16/$D$15</f>
        <v>2.5582457743261763E-3</v>
      </c>
      <c r="F16" s="54">
        <v>8524</v>
      </c>
      <c r="G16" s="42">
        <f t="shared" ref="G16:G67" si="0">F16/$F$15</f>
        <v>7.9433417202497431E-3</v>
      </c>
    </row>
    <row r="17" spans="3:7" s="11" customFormat="1" x14ac:dyDescent="0.2">
      <c r="C17" s="19" t="s">
        <v>10</v>
      </c>
      <c r="D17" s="54">
        <v>9502</v>
      </c>
      <c r="E17" s="55">
        <f>D17/$D$15</f>
        <v>1.5670739651655059E-3</v>
      </c>
      <c r="F17" s="54">
        <v>2511</v>
      </c>
      <c r="G17" s="42">
        <f t="shared" si="0"/>
        <v>2.3399496785015375E-3</v>
      </c>
    </row>
    <row r="18" spans="3:7" s="11" customFormat="1" x14ac:dyDescent="0.2">
      <c r="C18" s="19" t="s">
        <v>42</v>
      </c>
      <c r="D18" s="54">
        <v>75</v>
      </c>
      <c r="E18" s="55">
        <f>D18/$D$15</f>
        <v>1.2369032560241312E-5</v>
      </c>
      <c r="F18" s="54">
        <v>50</v>
      </c>
      <c r="G18" s="42">
        <f t="shared" si="0"/>
        <v>4.6593980057776538E-5</v>
      </c>
    </row>
    <row r="19" spans="3:7" s="11" customFormat="1" x14ac:dyDescent="0.2">
      <c r="C19" s="19" t="s">
        <v>11</v>
      </c>
      <c r="D19" s="54">
        <v>70003</v>
      </c>
      <c r="E19" s="55">
        <f t="shared" ref="E19:E67" si="1">D19/$D$15</f>
        <v>1.1544925150860967E-2</v>
      </c>
      <c r="F19" s="54">
        <v>22554</v>
      </c>
      <c r="G19" s="42">
        <f t="shared" si="0"/>
        <v>2.101761252446184E-2</v>
      </c>
    </row>
    <row r="20" spans="3:7" s="11" customFormat="1" x14ac:dyDescent="0.2">
      <c r="C20" s="19" t="s">
        <v>43</v>
      </c>
      <c r="D20" s="54">
        <v>470</v>
      </c>
      <c r="E20" s="55">
        <f t="shared" si="1"/>
        <v>7.7512604044178892E-5</v>
      </c>
      <c r="F20" s="54">
        <v>195</v>
      </c>
      <c r="G20" s="42">
        <f t="shared" si="0"/>
        <v>1.817165222253285E-4</v>
      </c>
    </row>
    <row r="21" spans="3:7" s="11" customFormat="1" x14ac:dyDescent="0.2">
      <c r="C21" s="19" t="s">
        <v>44</v>
      </c>
      <c r="D21" s="54">
        <v>11482</v>
      </c>
      <c r="E21" s="55">
        <f t="shared" si="1"/>
        <v>1.8936164247558766E-3</v>
      </c>
      <c r="F21" s="54">
        <v>3441</v>
      </c>
      <c r="G21" s="42">
        <f t="shared" si="0"/>
        <v>3.2065977075761811E-3</v>
      </c>
    </row>
    <row r="22" spans="3:7" s="11" customFormat="1" x14ac:dyDescent="0.2">
      <c r="C22" s="19" t="s">
        <v>12</v>
      </c>
      <c r="D22" s="54">
        <v>35176</v>
      </c>
      <c r="E22" s="55">
        <f t="shared" si="1"/>
        <v>5.801241191187312E-3</v>
      </c>
      <c r="F22" s="54">
        <v>8912</v>
      </c>
      <c r="G22" s="42">
        <f t="shared" si="0"/>
        <v>8.3049110054980897E-3</v>
      </c>
    </row>
    <row r="23" spans="3:7" s="11" customFormat="1" x14ac:dyDescent="0.2">
      <c r="C23" s="19" t="s">
        <v>45</v>
      </c>
      <c r="D23" s="54">
        <v>104</v>
      </c>
      <c r="E23" s="55">
        <f t="shared" si="1"/>
        <v>1.7151725150201285E-5</v>
      </c>
      <c r="F23" s="54">
        <v>73</v>
      </c>
      <c r="G23" s="42">
        <f t="shared" si="0"/>
        <v>6.802721088435374E-5</v>
      </c>
    </row>
    <row r="24" spans="3:7" s="11" customFormat="1" x14ac:dyDescent="0.2">
      <c r="C24" s="19" t="s">
        <v>13</v>
      </c>
      <c r="D24" s="54">
        <v>2089</v>
      </c>
      <c r="E24" s="55">
        <f t="shared" si="1"/>
        <v>3.4451878691125467E-4</v>
      </c>
      <c r="F24" s="54">
        <v>723</v>
      </c>
      <c r="G24" s="42">
        <f t="shared" si="0"/>
        <v>6.7374895163544867E-4</v>
      </c>
    </row>
    <row r="25" spans="3:7" s="11" customFormat="1" x14ac:dyDescent="0.2">
      <c r="C25" s="19" t="s">
        <v>14</v>
      </c>
      <c r="D25" s="54">
        <v>1224998</v>
      </c>
      <c r="E25" s="55">
        <f t="shared" si="1"/>
        <v>0.20202720197640647</v>
      </c>
      <c r="F25" s="54">
        <v>173080</v>
      </c>
      <c r="G25" s="42">
        <f t="shared" si="0"/>
        <v>0.16128972136799927</v>
      </c>
    </row>
    <row r="26" spans="3:7" s="11" customFormat="1" x14ac:dyDescent="0.2">
      <c r="C26" s="19" t="s">
        <v>15</v>
      </c>
      <c r="D26" s="54">
        <v>264294</v>
      </c>
      <c r="E26" s="55">
        <f t="shared" si="1"/>
        <v>4.3587481219685566E-2</v>
      </c>
      <c r="F26" s="54">
        <v>76739</v>
      </c>
      <c r="G26" s="42">
        <f t="shared" si="0"/>
        <v>7.1511508713074268E-2</v>
      </c>
    </row>
    <row r="27" spans="3:7" s="11" customFormat="1" x14ac:dyDescent="0.2">
      <c r="C27" s="19" t="s">
        <v>16</v>
      </c>
      <c r="D27" s="54">
        <v>10925</v>
      </c>
      <c r="E27" s="55">
        <f t="shared" si="1"/>
        <v>1.8017557429418178E-3</v>
      </c>
      <c r="F27" s="54">
        <v>1448</v>
      </c>
      <c r="G27" s="42">
        <f t="shared" si="0"/>
        <v>1.3493616624732085E-3</v>
      </c>
    </row>
    <row r="28" spans="3:7" s="11" customFormat="1" x14ac:dyDescent="0.2">
      <c r="C28" s="19" t="s">
        <v>46</v>
      </c>
      <c r="D28" s="54">
        <v>277</v>
      </c>
      <c r="E28" s="55">
        <f t="shared" si="1"/>
        <v>4.5682960255824577E-5</v>
      </c>
      <c r="F28" s="54">
        <v>22</v>
      </c>
      <c r="G28" s="42">
        <f t="shared" si="0"/>
        <v>2.0501351225421677E-5</v>
      </c>
    </row>
    <row r="29" spans="3:7" s="11" customFormat="1" x14ac:dyDescent="0.2">
      <c r="C29" s="19" t="s">
        <v>17</v>
      </c>
      <c r="D29" s="54">
        <v>31159</v>
      </c>
      <c r="E29" s="55">
        <f t="shared" si="1"/>
        <v>5.1387558072607869E-3</v>
      </c>
      <c r="F29" s="54">
        <v>11886</v>
      </c>
      <c r="G29" s="42">
        <f t="shared" si="0"/>
        <v>1.1076320939334638E-2</v>
      </c>
    </row>
    <row r="30" spans="3:7" s="11" customFormat="1" x14ac:dyDescent="0.2">
      <c r="C30" s="19" t="s">
        <v>47</v>
      </c>
      <c r="D30" s="54">
        <v>87412</v>
      </c>
      <c r="E30" s="55">
        <f t="shared" si="1"/>
        <v>1.441602498874418E-2</v>
      </c>
      <c r="F30" s="54">
        <v>2419</v>
      </c>
      <c r="G30" s="42">
        <f t="shared" si="0"/>
        <v>2.2542167551952287E-3</v>
      </c>
    </row>
    <row r="31" spans="3:7" s="11" customFormat="1" x14ac:dyDescent="0.2">
      <c r="C31" s="19" t="s">
        <v>18</v>
      </c>
      <c r="D31" s="54">
        <v>12885</v>
      </c>
      <c r="E31" s="55">
        <f t="shared" si="1"/>
        <v>2.1249997938494573E-3</v>
      </c>
      <c r="F31" s="54">
        <v>2873</v>
      </c>
      <c r="G31" s="42">
        <f t="shared" si="0"/>
        <v>2.6772900941198397E-3</v>
      </c>
    </row>
    <row r="32" spans="3:7" s="11" customFormat="1" x14ac:dyDescent="0.2">
      <c r="C32" s="19" t="s">
        <v>48</v>
      </c>
      <c r="D32" s="54">
        <v>139828</v>
      </c>
      <c r="E32" s="55">
        <f t="shared" si="1"/>
        <v>2.3060494464445629E-2</v>
      </c>
      <c r="F32" s="54">
        <v>38442</v>
      </c>
      <c r="G32" s="42">
        <f t="shared" si="0"/>
        <v>3.5823315627620908E-2</v>
      </c>
    </row>
    <row r="33" spans="3:7" s="11" customFormat="1" x14ac:dyDescent="0.2">
      <c r="C33" s="19" t="s">
        <v>19</v>
      </c>
      <c r="D33" s="54">
        <v>41546</v>
      </c>
      <c r="E33" s="55">
        <f t="shared" si="1"/>
        <v>6.8517843566371405E-3</v>
      </c>
      <c r="F33" s="54">
        <v>14901</v>
      </c>
      <c r="G33" s="42">
        <f t="shared" si="0"/>
        <v>1.3885937936818563E-2</v>
      </c>
    </row>
    <row r="34" spans="3:7" s="11" customFormat="1" x14ac:dyDescent="0.2">
      <c r="C34" s="19" t="s">
        <v>49</v>
      </c>
      <c r="D34" s="54">
        <v>1111</v>
      </c>
      <c r="E34" s="55">
        <f t="shared" si="1"/>
        <v>1.8322660232570796E-4</v>
      </c>
      <c r="F34" s="54">
        <v>620</v>
      </c>
      <c r="G34" s="42">
        <f t="shared" si="0"/>
        <v>5.7776535271642903E-4</v>
      </c>
    </row>
    <row r="35" spans="3:7" s="11" customFormat="1" x14ac:dyDescent="0.2">
      <c r="C35" s="19" t="s">
        <v>20</v>
      </c>
      <c r="D35" s="54">
        <v>52702</v>
      </c>
      <c r="E35" s="55">
        <f t="shared" si="1"/>
        <v>8.6916367198645022E-3</v>
      </c>
      <c r="F35" s="54">
        <v>11971</v>
      </c>
      <c r="G35" s="42">
        <f t="shared" si="0"/>
        <v>1.1155530705432858E-2</v>
      </c>
    </row>
    <row r="36" spans="3:7" s="11" customFormat="1" x14ac:dyDescent="0.2">
      <c r="C36" s="19" t="s">
        <v>21</v>
      </c>
      <c r="D36" s="54">
        <v>15445</v>
      </c>
      <c r="E36" s="55">
        <f t="shared" si="1"/>
        <v>2.5471961052390274E-3</v>
      </c>
      <c r="F36" s="54">
        <v>3401</v>
      </c>
      <c r="G36" s="42">
        <f t="shared" si="0"/>
        <v>3.1693225235299599E-3</v>
      </c>
    </row>
    <row r="37" spans="3:7" s="11" customFormat="1" x14ac:dyDescent="0.2">
      <c r="C37" s="19" t="s">
        <v>22</v>
      </c>
      <c r="D37" s="54">
        <v>16110</v>
      </c>
      <c r="E37" s="55">
        <f t="shared" si="1"/>
        <v>2.6568681939398335E-3</v>
      </c>
      <c r="F37" s="54">
        <v>3666</v>
      </c>
      <c r="G37" s="42">
        <f t="shared" si="0"/>
        <v>3.4162706178361758E-3</v>
      </c>
    </row>
    <row r="38" spans="3:7" s="11" customFormat="1" x14ac:dyDescent="0.2">
      <c r="C38" s="19" t="s">
        <v>23</v>
      </c>
      <c r="D38" s="54">
        <v>15794</v>
      </c>
      <c r="E38" s="55">
        <f t="shared" si="1"/>
        <v>2.6047533367526835E-3</v>
      </c>
      <c r="F38" s="54">
        <v>4159</v>
      </c>
      <c r="G38" s="42">
        <f t="shared" si="0"/>
        <v>3.8756872612058521E-3</v>
      </c>
    </row>
    <row r="39" spans="3:7" s="11" customFormat="1" x14ac:dyDescent="0.2">
      <c r="C39" s="19" t="s">
        <v>50</v>
      </c>
      <c r="D39" s="54">
        <v>12310</v>
      </c>
      <c r="E39" s="55">
        <f t="shared" si="1"/>
        <v>2.0301705442209404E-3</v>
      </c>
      <c r="F39" s="54">
        <v>1879</v>
      </c>
      <c r="G39" s="42">
        <f t="shared" si="0"/>
        <v>1.7510017705712421E-3</v>
      </c>
    </row>
    <row r="40" spans="3:7" s="11" customFormat="1" x14ac:dyDescent="0.2">
      <c r="C40" s="19" t="s">
        <v>51</v>
      </c>
      <c r="D40" s="54">
        <v>23775</v>
      </c>
      <c r="E40" s="55">
        <f t="shared" si="1"/>
        <v>3.9209833215964954E-3</v>
      </c>
      <c r="F40" s="54">
        <v>6316</v>
      </c>
      <c r="G40" s="42">
        <f t="shared" si="0"/>
        <v>5.885751560898332E-3</v>
      </c>
    </row>
    <row r="41" spans="3:7" s="11" customFormat="1" x14ac:dyDescent="0.2">
      <c r="C41" s="19" t="s">
        <v>52</v>
      </c>
      <c r="D41" s="54">
        <v>367</v>
      </c>
      <c r="E41" s="55">
        <f t="shared" si="1"/>
        <v>6.052579932811415E-5</v>
      </c>
      <c r="F41" s="54">
        <v>192</v>
      </c>
      <c r="G41" s="42">
        <f t="shared" si="0"/>
        <v>1.789208834218619E-4</v>
      </c>
    </row>
    <row r="42" spans="3:7" s="11" customFormat="1" x14ac:dyDescent="0.2">
      <c r="C42" s="19" t="s">
        <v>24</v>
      </c>
      <c r="D42" s="54">
        <v>191664</v>
      </c>
      <c r="E42" s="55">
        <f t="shared" si="1"/>
        <v>3.1609310088347879E-2</v>
      </c>
      <c r="F42" s="54">
        <v>43714</v>
      </c>
      <c r="G42" s="42">
        <f t="shared" si="0"/>
        <v>4.0736184884912867E-2</v>
      </c>
    </row>
    <row r="43" spans="3:7" s="11" customFormat="1" x14ac:dyDescent="0.2">
      <c r="C43" s="19" t="s">
        <v>25</v>
      </c>
      <c r="D43" s="54">
        <v>8239</v>
      </c>
      <c r="E43" s="55">
        <f t="shared" si="1"/>
        <v>1.3587794568510423E-3</v>
      </c>
      <c r="F43" s="54">
        <v>3924</v>
      </c>
      <c r="G43" s="42">
        <f t="shared" si="0"/>
        <v>3.6566955549343027E-3</v>
      </c>
    </row>
    <row r="44" spans="3:7" s="11" customFormat="1" x14ac:dyDescent="0.2">
      <c r="C44" s="19" t="s">
        <v>53</v>
      </c>
      <c r="D44" s="54">
        <v>282</v>
      </c>
      <c r="E44" s="55">
        <f t="shared" si="1"/>
        <v>4.6507562426507331E-5</v>
      </c>
      <c r="F44" s="54">
        <v>18</v>
      </c>
      <c r="G44" s="42">
        <f t="shared" si="0"/>
        <v>1.6773832820799554E-5</v>
      </c>
    </row>
    <row r="45" spans="3:7" s="11" customFormat="1" x14ac:dyDescent="0.2">
      <c r="C45" s="19" t="s">
        <v>26</v>
      </c>
      <c r="D45" s="54">
        <v>30602</v>
      </c>
      <c r="E45" s="55">
        <f t="shared" si="1"/>
        <v>5.0468951254467286E-3</v>
      </c>
      <c r="F45" s="54">
        <v>2194</v>
      </c>
      <c r="G45" s="42">
        <f t="shared" si="0"/>
        <v>2.0445438449352344E-3</v>
      </c>
    </row>
    <row r="46" spans="3:7" s="11" customFormat="1" x14ac:dyDescent="0.2">
      <c r="C46" s="19" t="s">
        <v>27</v>
      </c>
      <c r="D46" s="54">
        <v>19128</v>
      </c>
      <c r="E46" s="55">
        <f t="shared" si="1"/>
        <v>3.1545980641639439E-3</v>
      </c>
      <c r="F46" s="54">
        <v>4652</v>
      </c>
      <c r="G46" s="42">
        <f t="shared" si="0"/>
        <v>4.3351039045755289E-3</v>
      </c>
    </row>
    <row r="47" spans="3:7" s="11" customFormat="1" x14ac:dyDescent="0.2">
      <c r="C47" s="19" t="s">
        <v>54</v>
      </c>
      <c r="D47" s="54">
        <v>532</v>
      </c>
      <c r="E47" s="55">
        <f t="shared" si="1"/>
        <v>8.7737670960645039E-5</v>
      </c>
      <c r="F47" s="54">
        <v>280</v>
      </c>
      <c r="G47" s="42">
        <f t="shared" si="0"/>
        <v>2.609262883235486E-4</v>
      </c>
    </row>
    <row r="48" spans="3:7" s="11" customFormat="1" x14ac:dyDescent="0.2">
      <c r="C48" s="19" t="s">
        <v>28</v>
      </c>
      <c r="D48" s="54">
        <v>5163</v>
      </c>
      <c r="E48" s="55">
        <f t="shared" si="1"/>
        <v>8.5148420144701186E-4</v>
      </c>
      <c r="F48" s="54">
        <v>1242</v>
      </c>
      <c r="G48" s="42">
        <f t="shared" si="0"/>
        <v>1.1573944646351691E-3</v>
      </c>
    </row>
    <row r="49" spans="3:7" s="11" customFormat="1" x14ac:dyDescent="0.2">
      <c r="C49" s="19" t="s">
        <v>29</v>
      </c>
      <c r="D49" s="54">
        <v>448619</v>
      </c>
      <c r="E49" s="55">
        <f t="shared" si="1"/>
        <v>7.3986440241905288E-2</v>
      </c>
      <c r="F49" s="54">
        <v>99594</v>
      </c>
      <c r="G49" s="42">
        <f t="shared" si="0"/>
        <v>9.2809616997483926E-2</v>
      </c>
    </row>
    <row r="50" spans="3:7" s="11" customFormat="1" x14ac:dyDescent="0.2">
      <c r="C50" s="19" t="s">
        <v>30</v>
      </c>
      <c r="D50" s="54">
        <v>6957</v>
      </c>
      <c r="E50" s="55">
        <f t="shared" si="1"/>
        <v>1.147351460287984E-3</v>
      </c>
      <c r="F50" s="54">
        <v>1289</v>
      </c>
      <c r="G50" s="42">
        <f t="shared" si="0"/>
        <v>1.2011928058894791E-3</v>
      </c>
    </row>
    <row r="51" spans="3:7" s="11" customFormat="1" x14ac:dyDescent="0.2">
      <c r="C51" s="19" t="s">
        <v>55</v>
      </c>
      <c r="D51" s="54">
        <v>21302</v>
      </c>
      <c r="E51" s="55">
        <f t="shared" si="1"/>
        <v>3.5131350879768057E-3</v>
      </c>
      <c r="F51" s="54">
        <v>5700</v>
      </c>
      <c r="G51" s="42">
        <f t="shared" si="0"/>
        <v>5.3117137265865253E-3</v>
      </c>
    </row>
    <row r="52" spans="3:7" s="11" customFormat="1" x14ac:dyDescent="0.2">
      <c r="C52" s="19" t="s">
        <v>56</v>
      </c>
      <c r="D52" s="54">
        <v>2424</v>
      </c>
      <c r="E52" s="55">
        <f t="shared" si="1"/>
        <v>3.9976713234699917E-4</v>
      </c>
      <c r="F52" s="54">
        <v>4</v>
      </c>
      <c r="G52" s="42">
        <f t="shared" si="0"/>
        <v>3.727518404622123E-6</v>
      </c>
    </row>
    <row r="53" spans="3:7" s="11" customFormat="1" x14ac:dyDescent="0.2">
      <c r="C53" s="19" t="s">
        <v>31</v>
      </c>
      <c r="D53" s="54">
        <v>32837</v>
      </c>
      <c r="E53" s="55">
        <f t="shared" si="1"/>
        <v>5.4154922957419197E-3</v>
      </c>
      <c r="F53" s="54">
        <v>10651</v>
      </c>
      <c r="G53" s="42">
        <f t="shared" si="0"/>
        <v>9.9254496319075569E-3</v>
      </c>
    </row>
    <row r="54" spans="3:7" s="11" customFormat="1" x14ac:dyDescent="0.2">
      <c r="C54" s="19" t="s">
        <v>32</v>
      </c>
      <c r="D54" s="54">
        <v>6945</v>
      </c>
      <c r="E54" s="55">
        <f t="shared" si="1"/>
        <v>1.1453724150783454E-3</v>
      </c>
      <c r="F54" s="54">
        <v>605</v>
      </c>
      <c r="G54" s="42">
        <f t="shared" si="0"/>
        <v>5.6378715869909613E-4</v>
      </c>
    </row>
    <row r="55" spans="3:7" s="11" customFormat="1" x14ac:dyDescent="0.2">
      <c r="C55" s="19" t="s">
        <v>33</v>
      </c>
      <c r="D55" s="54">
        <v>19950</v>
      </c>
      <c r="E55" s="55">
        <f t="shared" si="1"/>
        <v>3.2901626610241891E-3</v>
      </c>
      <c r="F55" s="54">
        <v>4255</v>
      </c>
      <c r="G55" s="42">
        <f t="shared" si="0"/>
        <v>3.9651477029167834E-3</v>
      </c>
    </row>
    <row r="56" spans="3:7" s="11" customFormat="1" x14ac:dyDescent="0.2">
      <c r="C56" s="22" t="s">
        <v>34</v>
      </c>
      <c r="D56" s="56">
        <v>17412</v>
      </c>
      <c r="E56" s="57">
        <f t="shared" si="1"/>
        <v>2.8715945991856229E-3</v>
      </c>
      <c r="F56" s="56">
        <v>4278</v>
      </c>
      <c r="G56" s="45">
        <f t="shared" si="0"/>
        <v>3.9865809337433604E-3</v>
      </c>
    </row>
    <row r="57" spans="3:7" s="11" customFormat="1" x14ac:dyDescent="0.2">
      <c r="C57" s="58" t="s">
        <v>35</v>
      </c>
      <c r="D57" s="59">
        <v>2374023</v>
      </c>
      <c r="E57" s="60">
        <f t="shared" si="1"/>
        <v>0.39152490381015681</v>
      </c>
      <c r="F57" s="59">
        <v>252501</v>
      </c>
      <c r="G57" s="61">
        <f t="shared" si="0"/>
        <v>0.23530053117137265</v>
      </c>
    </row>
    <row r="58" spans="3:7" s="11" customFormat="1" x14ac:dyDescent="0.2">
      <c r="C58" s="19" t="s">
        <v>36</v>
      </c>
      <c r="D58" s="54">
        <v>154974</v>
      </c>
      <c r="E58" s="55">
        <f t="shared" si="1"/>
        <v>2.5558379359877828E-2</v>
      </c>
      <c r="F58" s="54">
        <v>51920</v>
      </c>
      <c r="G58" s="42">
        <f t="shared" si="0"/>
        <v>4.8383188891995152E-2</v>
      </c>
    </row>
    <row r="59" spans="3:7" s="11" customFormat="1" x14ac:dyDescent="0.2">
      <c r="C59" s="19" t="s">
        <v>37</v>
      </c>
      <c r="D59" s="54">
        <v>7023</v>
      </c>
      <c r="E59" s="55">
        <f t="shared" si="1"/>
        <v>1.1582362089409964E-3</v>
      </c>
      <c r="F59" s="54">
        <v>10</v>
      </c>
      <c r="G59" s="42">
        <f t="shared" si="0"/>
        <v>9.3187960115553068E-6</v>
      </c>
    </row>
    <row r="60" spans="3:7" s="11" customFormat="1" x14ac:dyDescent="0.2">
      <c r="C60" s="19" t="s">
        <v>57</v>
      </c>
      <c r="D60" s="54">
        <v>228448</v>
      </c>
      <c r="E60" s="55">
        <f t="shared" si="1"/>
        <v>3.7675743337626764E-2</v>
      </c>
      <c r="F60" s="54">
        <v>64608</v>
      </c>
      <c r="G60" s="42">
        <f t="shared" si="0"/>
        <v>6.020687727145653E-2</v>
      </c>
    </row>
    <row r="61" spans="3:7" s="11" customFormat="1" x14ac:dyDescent="0.2">
      <c r="C61" s="19" t="s">
        <v>58</v>
      </c>
      <c r="D61" s="54">
        <v>57287</v>
      </c>
      <c r="E61" s="55">
        <f t="shared" si="1"/>
        <v>9.4477969103805865E-3</v>
      </c>
      <c r="F61" s="54">
        <v>19659</v>
      </c>
      <c r="G61" s="42">
        <f t="shared" si="0"/>
        <v>1.8319821079116578E-2</v>
      </c>
    </row>
    <row r="62" spans="3:7" s="11" customFormat="1" x14ac:dyDescent="0.2">
      <c r="C62" s="19" t="s">
        <v>59</v>
      </c>
      <c r="D62" s="54">
        <v>177067</v>
      </c>
      <c r="E62" s="55">
        <f t="shared" si="1"/>
        <v>2.9201966511256644E-2</v>
      </c>
      <c r="F62" s="54">
        <v>52406</v>
      </c>
      <c r="G62" s="42">
        <f t="shared" si="0"/>
        <v>4.8836082378156745E-2</v>
      </c>
    </row>
    <row r="63" spans="3:7" s="11" customFormat="1" x14ac:dyDescent="0.2">
      <c r="C63" s="19" t="s">
        <v>60</v>
      </c>
      <c r="D63" s="54">
        <v>143</v>
      </c>
      <c r="E63" s="55">
        <f t="shared" si="1"/>
        <v>2.3583622081526768E-5</v>
      </c>
      <c r="F63" s="54">
        <v>84</v>
      </c>
      <c r="G63" s="42">
        <f t="shared" si="0"/>
        <v>7.8277886497064581E-5</v>
      </c>
    </row>
    <row r="64" spans="3:7" s="11" customFormat="1" x14ac:dyDescent="0.2">
      <c r="C64" s="19" t="s">
        <v>61</v>
      </c>
      <c r="D64" s="54">
        <v>1971</v>
      </c>
      <c r="E64" s="55">
        <f t="shared" si="1"/>
        <v>3.2505817568314168E-4</v>
      </c>
      <c r="F64" s="54">
        <v>644</v>
      </c>
      <c r="G64" s="42">
        <f t="shared" si="0"/>
        <v>6.0013046314416174E-4</v>
      </c>
    </row>
    <row r="65" spans="3:7" s="11" customFormat="1" x14ac:dyDescent="0.2">
      <c r="C65" s="19" t="s">
        <v>62</v>
      </c>
      <c r="D65" s="54">
        <v>6193</v>
      </c>
      <c r="E65" s="55">
        <f t="shared" si="1"/>
        <v>1.0213522486076593E-3</v>
      </c>
      <c r="F65" s="54">
        <v>3</v>
      </c>
      <c r="G65" s="42">
        <f t="shared" si="0"/>
        <v>2.7956388034665921E-6</v>
      </c>
    </row>
    <row r="66" spans="3:7" s="11" customFormat="1" x14ac:dyDescent="0.2">
      <c r="C66" s="19" t="s">
        <v>38</v>
      </c>
      <c r="D66" s="54">
        <v>91312</v>
      </c>
      <c r="E66" s="55">
        <f t="shared" si="1"/>
        <v>1.5059214681876728E-2</v>
      </c>
      <c r="F66" s="54">
        <v>32103</v>
      </c>
      <c r="G66" s="42">
        <f t="shared" si="0"/>
        <v>2.9916130835896001E-2</v>
      </c>
    </row>
    <row r="67" spans="3:7" s="11" customFormat="1" x14ac:dyDescent="0.2">
      <c r="C67" s="22" t="s">
        <v>39</v>
      </c>
      <c r="D67" s="56">
        <v>57682</v>
      </c>
      <c r="E67" s="57">
        <f t="shared" si="1"/>
        <v>9.512940481864525E-3</v>
      </c>
      <c r="F67" s="56">
        <v>15765</v>
      </c>
      <c r="G67" s="45">
        <f t="shared" si="0"/>
        <v>1.4691081912216941E-2</v>
      </c>
    </row>
    <row r="68" spans="3:7" s="11" customFormat="1" ht="17.25" customHeight="1" x14ac:dyDescent="0.2">
      <c r="C68" s="114" t="s">
        <v>40</v>
      </c>
      <c r="D68" s="114"/>
      <c r="E68" s="114"/>
      <c r="F68" s="114"/>
      <c r="G68" s="114"/>
    </row>
    <row r="69" spans="3:7" s="11" customFormat="1" x14ac:dyDescent="0.2"/>
  </sheetData>
  <mergeCells count="8">
    <mergeCell ref="C68:G68"/>
    <mergeCell ref="C8:G8"/>
    <mergeCell ref="C9:G9"/>
    <mergeCell ref="C10:G10"/>
    <mergeCell ref="C11:G11"/>
    <mergeCell ref="C13:C14"/>
    <mergeCell ref="D13:E13"/>
    <mergeCell ref="F13:G13"/>
  </mergeCells>
  <printOptions horizontalCentered="1"/>
  <pageMargins left="0.15748031496062992" right="0.15748031496062992" top="0.74803149606299213" bottom="0.35433070866141736" header="0.31496062992125984" footer="0.31496062992125984"/>
  <pageSetup scale="88" orientation="portrait" r:id="rId1"/>
  <rowBreaks count="2" manualBreakCount="2">
    <brk id="56" max="6" man="1"/>
    <brk id="69" min="1" max="8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24"/>
  <dimension ref="C1:M69"/>
  <sheetViews>
    <sheetView showGridLines="0" view="pageBreakPreview" zoomScaleNormal="70" zoomScaleSheetLayoutView="100" workbookViewId="0">
      <pane xSplit="2" ySplit="15" topLeftCell="C16" activePane="bottomRight" state="frozen"/>
      <selection pane="topRight" activeCell="B1" sqref="B1"/>
      <selection pane="bottomLeft" activeCell="A16" sqref="A16"/>
      <selection pane="bottomRight" activeCell="C13" sqref="C13:C14"/>
    </sheetView>
  </sheetViews>
  <sheetFormatPr baseColWidth="10" defaultRowHeight="15" x14ac:dyDescent="0.25"/>
  <cols>
    <col min="1" max="1" width="1.28515625" customWidth="1"/>
    <col min="2" max="2" width="0.5703125" customWidth="1"/>
    <col min="3" max="3" width="40.28515625" customWidth="1"/>
    <col min="6" max="6" width="17.140625" customWidth="1"/>
  </cols>
  <sheetData>
    <row r="1" spans="3:13" ht="4.5" customHeight="1" thickBot="1" x14ac:dyDescent="0.3"/>
    <row r="2" spans="3:13" x14ac:dyDescent="0.25">
      <c r="C2" s="1"/>
      <c r="D2" s="2"/>
      <c r="E2" s="2"/>
      <c r="F2" s="2"/>
      <c r="G2" s="3"/>
      <c r="H2" s="4"/>
    </row>
    <row r="3" spans="3:13" x14ac:dyDescent="0.25">
      <c r="C3" s="5"/>
      <c r="D3" s="6"/>
      <c r="E3" s="6"/>
      <c r="F3" s="6"/>
      <c r="G3" s="7"/>
    </row>
    <row r="4" spans="3:13" x14ac:dyDescent="0.25">
      <c r="C4" s="5"/>
      <c r="D4" s="6"/>
      <c r="E4" s="6"/>
      <c r="F4" s="6"/>
      <c r="G4" s="7"/>
    </row>
    <row r="5" spans="3:13" x14ac:dyDescent="0.25">
      <c r="C5" s="5"/>
      <c r="D5" s="6"/>
      <c r="E5" s="6"/>
      <c r="F5" s="6"/>
      <c r="G5" s="7"/>
    </row>
    <row r="6" spans="3:13" x14ac:dyDescent="0.25">
      <c r="C6" s="5"/>
      <c r="D6" s="6"/>
      <c r="E6" s="6"/>
      <c r="F6" s="6"/>
      <c r="G6" s="7"/>
    </row>
    <row r="7" spans="3:13" ht="5.25" customHeight="1" x14ac:dyDescent="0.25">
      <c r="C7" s="8"/>
      <c r="D7" s="9"/>
      <c r="E7" s="9"/>
      <c r="F7" s="9"/>
      <c r="G7" s="10"/>
    </row>
    <row r="8" spans="3:13" ht="15.75" x14ac:dyDescent="0.25">
      <c r="C8" s="115" t="s">
        <v>0</v>
      </c>
      <c r="D8" s="116"/>
      <c r="E8" s="116"/>
      <c r="F8" s="116"/>
      <c r="G8" s="117"/>
    </row>
    <row r="9" spans="3:13" s="11" customFormat="1" ht="15.75" x14ac:dyDescent="0.25">
      <c r="C9" s="115" t="s">
        <v>1</v>
      </c>
      <c r="D9" s="116"/>
      <c r="E9" s="116"/>
      <c r="F9" s="116"/>
      <c r="G9" s="117"/>
    </row>
    <row r="10" spans="3:13" s="11" customFormat="1" ht="15.75" x14ac:dyDescent="0.25">
      <c r="C10" s="115" t="s">
        <v>2</v>
      </c>
      <c r="D10" s="116"/>
      <c r="E10" s="116"/>
      <c r="F10" s="116"/>
      <c r="G10" s="117"/>
    </row>
    <row r="11" spans="3:13" s="11" customFormat="1" ht="15.75" x14ac:dyDescent="0.25">
      <c r="C11" s="115" t="s">
        <v>94</v>
      </c>
      <c r="D11" s="116"/>
      <c r="E11" s="116"/>
      <c r="F11" s="116"/>
      <c r="G11" s="117"/>
    </row>
    <row r="12" spans="3:13" s="11" customFormat="1" ht="5.25" customHeight="1" x14ac:dyDescent="0.2">
      <c r="C12" s="8"/>
      <c r="D12" s="9"/>
      <c r="E12" s="9"/>
      <c r="F12" s="9"/>
      <c r="G12" s="10"/>
    </row>
    <row r="13" spans="3:13" s="11" customFormat="1" ht="31.5" customHeight="1" x14ac:dyDescent="0.2">
      <c r="C13" s="118" t="s">
        <v>3</v>
      </c>
      <c r="D13" s="120" t="s">
        <v>4</v>
      </c>
      <c r="E13" s="120"/>
      <c r="F13" s="120" t="s">
        <v>5</v>
      </c>
      <c r="G13" s="121"/>
      <c r="J13" s="12"/>
    </row>
    <row r="14" spans="3:13" s="11" customFormat="1" ht="15.75" x14ac:dyDescent="0.2">
      <c r="C14" s="119"/>
      <c r="D14" s="13" t="s">
        <v>6</v>
      </c>
      <c r="E14" s="13" t="s">
        <v>7</v>
      </c>
      <c r="F14" s="13" t="s">
        <v>6</v>
      </c>
      <c r="G14" s="14" t="s">
        <v>7</v>
      </c>
    </row>
    <row r="15" spans="3:13" s="11" customFormat="1" x14ac:dyDescent="0.2">
      <c r="C15" s="36" t="s">
        <v>8</v>
      </c>
      <c r="D15" s="37">
        <f>SUM(D16:D67)</f>
        <v>6162769</v>
      </c>
      <c r="E15" s="38">
        <f>SUM(E16:E67)</f>
        <v>1</v>
      </c>
      <c r="F15" s="37">
        <f>SUM(F16:F67)</f>
        <v>1073101</v>
      </c>
      <c r="G15" s="62">
        <f>SUM(G16:G67)</f>
        <v>0.99999999999999989</v>
      </c>
      <c r="I15" s="63"/>
      <c r="J15" s="63"/>
      <c r="K15" s="63"/>
      <c r="L15" s="63"/>
      <c r="M15" s="63"/>
    </row>
    <row r="16" spans="3:13" s="11" customFormat="1" x14ac:dyDescent="0.2">
      <c r="C16" s="19" t="s">
        <v>9</v>
      </c>
      <c r="D16" s="54">
        <v>15532</v>
      </c>
      <c r="E16" s="55">
        <f>D16/$D$15</f>
        <v>2.5202956657956839E-3</v>
      </c>
      <c r="F16" s="54">
        <v>8524</v>
      </c>
      <c r="G16" s="42">
        <f t="shared" ref="G16:G67" si="0">F16/$F$15</f>
        <v>7.943334318018528E-3</v>
      </c>
    </row>
    <row r="17" spans="3:7" s="11" customFormat="1" x14ac:dyDescent="0.2">
      <c r="C17" s="19" t="s">
        <v>10</v>
      </c>
      <c r="D17" s="54">
        <v>9642</v>
      </c>
      <c r="E17" s="55">
        <f>D17/$D$15</f>
        <v>1.5645564518157341E-3</v>
      </c>
      <c r="F17" s="54">
        <v>2511</v>
      </c>
      <c r="G17" s="42">
        <f t="shared" si="0"/>
        <v>2.3399474979521966E-3</v>
      </c>
    </row>
    <row r="18" spans="3:7" s="11" customFormat="1" x14ac:dyDescent="0.2">
      <c r="C18" s="19" t="s">
        <v>42</v>
      </c>
      <c r="D18" s="54">
        <v>75</v>
      </c>
      <c r="E18" s="55">
        <f>D18/$D$15</f>
        <v>1.2169854167826183E-5</v>
      </c>
      <c r="F18" s="54">
        <v>50</v>
      </c>
      <c r="G18" s="42">
        <f t="shared" si="0"/>
        <v>4.6593936637837446E-5</v>
      </c>
    </row>
    <row r="19" spans="3:7" s="11" customFormat="1" x14ac:dyDescent="0.2">
      <c r="C19" s="19" t="s">
        <v>11</v>
      </c>
      <c r="D19" s="54">
        <v>71001</v>
      </c>
      <c r="E19" s="55">
        <f t="shared" ref="E19:E67" si="1">D19/$D$15</f>
        <v>1.1520957543597691E-2</v>
      </c>
      <c r="F19" s="54">
        <v>22554</v>
      </c>
      <c r="G19" s="42">
        <f t="shared" si="0"/>
        <v>2.1017592938595713E-2</v>
      </c>
    </row>
    <row r="20" spans="3:7" s="11" customFormat="1" x14ac:dyDescent="0.2">
      <c r="C20" s="19" t="s">
        <v>43</v>
      </c>
      <c r="D20" s="54">
        <v>470</v>
      </c>
      <c r="E20" s="55">
        <f t="shared" si="1"/>
        <v>7.6264419451710751E-5</v>
      </c>
      <c r="F20" s="54">
        <v>195</v>
      </c>
      <c r="G20" s="42">
        <f t="shared" si="0"/>
        <v>1.8171635288756604E-4</v>
      </c>
    </row>
    <row r="21" spans="3:7" s="11" customFormat="1" x14ac:dyDescent="0.2">
      <c r="C21" s="19" t="s">
        <v>44</v>
      </c>
      <c r="D21" s="54">
        <v>11638</v>
      </c>
      <c r="E21" s="55">
        <f t="shared" si="1"/>
        <v>1.8884368374021483E-3</v>
      </c>
      <c r="F21" s="54">
        <v>3441</v>
      </c>
      <c r="G21" s="42">
        <f t="shared" si="0"/>
        <v>3.2065947194159731E-3</v>
      </c>
    </row>
    <row r="22" spans="3:7" s="11" customFormat="1" x14ac:dyDescent="0.2">
      <c r="C22" s="19" t="s">
        <v>12</v>
      </c>
      <c r="D22" s="54">
        <v>36142</v>
      </c>
      <c r="E22" s="55">
        <f t="shared" si="1"/>
        <v>5.8645715911143188E-3</v>
      </c>
      <c r="F22" s="54">
        <v>8912</v>
      </c>
      <c r="G22" s="42">
        <f t="shared" si="0"/>
        <v>8.3049032663281459E-3</v>
      </c>
    </row>
    <row r="23" spans="3:7" s="11" customFormat="1" x14ac:dyDescent="0.2">
      <c r="C23" s="19" t="s">
        <v>45</v>
      </c>
      <c r="D23" s="54">
        <v>104</v>
      </c>
      <c r="E23" s="55">
        <f t="shared" si="1"/>
        <v>1.6875531112718973E-5</v>
      </c>
      <c r="F23" s="54">
        <v>73</v>
      </c>
      <c r="G23" s="42">
        <f t="shared" si="0"/>
        <v>6.8027147491242666E-5</v>
      </c>
    </row>
    <row r="24" spans="3:7" s="11" customFormat="1" x14ac:dyDescent="0.2">
      <c r="C24" s="19" t="s">
        <v>13</v>
      </c>
      <c r="D24" s="54">
        <v>2095</v>
      </c>
      <c r="E24" s="55">
        <f t="shared" si="1"/>
        <v>3.3994459308794471E-4</v>
      </c>
      <c r="F24" s="54">
        <v>723</v>
      </c>
      <c r="G24" s="42">
        <f t="shared" si="0"/>
        <v>6.7374832378312949E-4</v>
      </c>
    </row>
    <row r="25" spans="3:7" s="11" customFormat="1" x14ac:dyDescent="0.2">
      <c r="C25" s="19" t="s">
        <v>14</v>
      </c>
      <c r="D25" s="54">
        <v>1245704</v>
      </c>
      <c r="E25" s="55">
        <f t="shared" si="1"/>
        <v>0.20213381355036997</v>
      </c>
      <c r="F25" s="54">
        <v>173081</v>
      </c>
      <c r="G25" s="42">
        <f t="shared" si="0"/>
        <v>0.16129050294427086</v>
      </c>
    </row>
    <row r="26" spans="3:7" s="11" customFormat="1" x14ac:dyDescent="0.2">
      <c r="C26" s="19" t="s">
        <v>15</v>
      </c>
      <c r="D26" s="54">
        <v>267323</v>
      </c>
      <c r="E26" s="55">
        <f t="shared" si="1"/>
        <v>4.3377092342743985E-2</v>
      </c>
      <c r="F26" s="54">
        <v>76739</v>
      </c>
      <c r="G26" s="42">
        <f t="shared" si="0"/>
        <v>7.1511442073020154E-2</v>
      </c>
    </row>
    <row r="27" spans="3:7" s="11" customFormat="1" x14ac:dyDescent="0.2">
      <c r="C27" s="19" t="s">
        <v>16</v>
      </c>
      <c r="D27" s="54">
        <v>11030</v>
      </c>
      <c r="E27" s="55">
        <f t="shared" si="1"/>
        <v>1.7897798862816373E-3</v>
      </c>
      <c r="F27" s="54">
        <v>1448</v>
      </c>
      <c r="G27" s="42">
        <f t="shared" si="0"/>
        <v>1.3493604050317724E-3</v>
      </c>
    </row>
    <row r="28" spans="3:7" s="11" customFormat="1" x14ac:dyDescent="0.2">
      <c r="C28" s="19" t="s">
        <v>46</v>
      </c>
      <c r="D28" s="54">
        <v>277</v>
      </c>
      <c r="E28" s="55">
        <f t="shared" si="1"/>
        <v>4.4947328059838038E-5</v>
      </c>
      <c r="F28" s="54">
        <v>22</v>
      </c>
      <c r="G28" s="42">
        <f t="shared" si="0"/>
        <v>2.0501332120648477E-5</v>
      </c>
    </row>
    <row r="29" spans="3:7" s="11" customFormat="1" x14ac:dyDescent="0.2">
      <c r="C29" s="19" t="s">
        <v>17</v>
      </c>
      <c r="D29" s="54">
        <v>31339</v>
      </c>
      <c r="E29" s="55">
        <f t="shared" si="1"/>
        <v>5.0852141302067302E-3</v>
      </c>
      <c r="F29" s="54">
        <v>11886</v>
      </c>
      <c r="G29" s="42">
        <f t="shared" si="0"/>
        <v>1.1076310617546718E-2</v>
      </c>
    </row>
    <row r="30" spans="3:7" s="11" customFormat="1" x14ac:dyDescent="0.2">
      <c r="C30" s="19" t="s">
        <v>47</v>
      </c>
      <c r="D30" s="54">
        <v>88006</v>
      </c>
      <c r="E30" s="55">
        <f t="shared" si="1"/>
        <v>1.4280269145249481E-2</v>
      </c>
      <c r="F30" s="54">
        <v>2419</v>
      </c>
      <c r="G30" s="42">
        <f t="shared" si="0"/>
        <v>2.2542146545385757E-3</v>
      </c>
    </row>
    <row r="31" spans="3:7" s="11" customFormat="1" x14ac:dyDescent="0.2">
      <c r="C31" s="19" t="s">
        <v>18</v>
      </c>
      <c r="D31" s="54">
        <v>13238</v>
      </c>
      <c r="E31" s="55">
        <f t="shared" si="1"/>
        <v>2.1480603929824402E-3</v>
      </c>
      <c r="F31" s="54">
        <v>2873</v>
      </c>
      <c r="G31" s="42">
        <f t="shared" si="0"/>
        <v>2.6772875992101394E-3</v>
      </c>
    </row>
    <row r="32" spans="3:7" s="11" customFormat="1" x14ac:dyDescent="0.2">
      <c r="C32" s="19" t="s">
        <v>48</v>
      </c>
      <c r="D32" s="54">
        <v>142331</v>
      </c>
      <c r="E32" s="55">
        <f t="shared" si="1"/>
        <v>2.309530018081158E-2</v>
      </c>
      <c r="F32" s="54">
        <v>38442</v>
      </c>
      <c r="G32" s="42">
        <f t="shared" si="0"/>
        <v>3.5823282244634942E-2</v>
      </c>
    </row>
    <row r="33" spans="3:7" s="11" customFormat="1" x14ac:dyDescent="0.2">
      <c r="C33" s="19" t="s">
        <v>19</v>
      </c>
      <c r="D33" s="54">
        <v>42043</v>
      </c>
      <c r="E33" s="55">
        <f t="shared" si="1"/>
        <v>6.8220957170388834E-3</v>
      </c>
      <c r="F33" s="54">
        <v>14901</v>
      </c>
      <c r="G33" s="42">
        <f t="shared" si="0"/>
        <v>1.3885924996808316E-2</v>
      </c>
    </row>
    <row r="34" spans="3:7" s="11" customFormat="1" x14ac:dyDescent="0.2">
      <c r="C34" s="19" t="s">
        <v>49</v>
      </c>
      <c r="D34" s="54">
        <v>1111</v>
      </c>
      <c r="E34" s="55">
        <f t="shared" si="1"/>
        <v>1.8027610640606519E-4</v>
      </c>
      <c r="F34" s="54">
        <v>620</v>
      </c>
      <c r="G34" s="42">
        <f t="shared" si="0"/>
        <v>5.7776481430918435E-4</v>
      </c>
    </row>
    <row r="35" spans="3:7" s="11" customFormat="1" x14ac:dyDescent="0.2">
      <c r="C35" s="19" t="s">
        <v>20</v>
      </c>
      <c r="D35" s="54">
        <v>53612</v>
      </c>
      <c r="E35" s="55">
        <f t="shared" si="1"/>
        <v>8.6993362886066319E-3</v>
      </c>
      <c r="F35" s="54">
        <v>11971</v>
      </c>
      <c r="G35" s="42">
        <f t="shared" si="0"/>
        <v>1.1155520309831041E-2</v>
      </c>
    </row>
    <row r="36" spans="3:7" s="11" customFormat="1" x14ac:dyDescent="0.2">
      <c r="C36" s="19" t="s">
        <v>21</v>
      </c>
      <c r="D36" s="54">
        <v>15749</v>
      </c>
      <c r="E36" s="55">
        <f t="shared" si="1"/>
        <v>2.5555071105212608E-3</v>
      </c>
      <c r="F36" s="54">
        <v>3401</v>
      </c>
      <c r="G36" s="42">
        <f t="shared" si="0"/>
        <v>3.169319570105703E-3</v>
      </c>
    </row>
    <row r="37" spans="3:7" s="11" customFormat="1" x14ac:dyDescent="0.2">
      <c r="C37" s="19" t="s">
        <v>22</v>
      </c>
      <c r="D37" s="54">
        <v>16433</v>
      </c>
      <c r="E37" s="55">
        <f t="shared" si="1"/>
        <v>2.6664961805318355E-3</v>
      </c>
      <c r="F37" s="54">
        <v>3666</v>
      </c>
      <c r="G37" s="42">
        <f t="shared" si="0"/>
        <v>3.4162674342862413E-3</v>
      </c>
    </row>
    <row r="38" spans="3:7" s="11" customFormat="1" x14ac:dyDescent="0.2">
      <c r="C38" s="19" t="s">
        <v>23</v>
      </c>
      <c r="D38" s="54">
        <v>16088</v>
      </c>
      <c r="E38" s="55">
        <f t="shared" si="1"/>
        <v>2.610514851359835E-3</v>
      </c>
      <c r="F38" s="54">
        <v>4159</v>
      </c>
      <c r="G38" s="42">
        <f t="shared" si="0"/>
        <v>3.8756836495353188E-3</v>
      </c>
    </row>
    <row r="39" spans="3:7" s="11" customFormat="1" x14ac:dyDescent="0.2">
      <c r="C39" s="19" t="s">
        <v>50</v>
      </c>
      <c r="D39" s="54">
        <v>12310</v>
      </c>
      <c r="E39" s="55">
        <f t="shared" si="1"/>
        <v>1.9974787307458709E-3</v>
      </c>
      <c r="F39" s="54">
        <v>1879</v>
      </c>
      <c r="G39" s="42">
        <f t="shared" si="0"/>
        <v>1.7510001388499313E-3</v>
      </c>
    </row>
    <row r="40" spans="3:7" s="11" customFormat="1" x14ac:dyDescent="0.2">
      <c r="C40" s="19" t="s">
        <v>51</v>
      </c>
      <c r="D40" s="54">
        <v>23946</v>
      </c>
      <c r="E40" s="55">
        <f t="shared" si="1"/>
        <v>3.8855910387035437E-3</v>
      </c>
      <c r="F40" s="54">
        <v>6316</v>
      </c>
      <c r="G40" s="42">
        <f t="shared" si="0"/>
        <v>5.8857460760916259E-3</v>
      </c>
    </row>
    <row r="41" spans="3:7" s="11" customFormat="1" x14ac:dyDescent="0.2">
      <c r="C41" s="19" t="s">
        <v>52</v>
      </c>
      <c r="D41" s="54">
        <v>367</v>
      </c>
      <c r="E41" s="55">
        <f t="shared" si="1"/>
        <v>5.9551153061229455E-5</v>
      </c>
      <c r="F41" s="54">
        <v>192</v>
      </c>
      <c r="G41" s="42">
        <f t="shared" si="0"/>
        <v>1.789207166892958E-4</v>
      </c>
    </row>
    <row r="42" spans="3:7" s="11" customFormat="1" x14ac:dyDescent="0.2">
      <c r="C42" s="19" t="s">
        <v>24</v>
      </c>
      <c r="D42" s="54">
        <v>195614</v>
      </c>
      <c r="E42" s="55">
        <f t="shared" si="1"/>
        <v>3.1741251375802013E-2</v>
      </c>
      <c r="F42" s="54">
        <v>43714</v>
      </c>
      <c r="G42" s="42">
        <f t="shared" si="0"/>
        <v>4.0736146923728518E-2</v>
      </c>
    </row>
    <row r="43" spans="3:7" s="11" customFormat="1" x14ac:dyDescent="0.2">
      <c r="C43" s="19" t="s">
        <v>25</v>
      </c>
      <c r="D43" s="54">
        <v>8244</v>
      </c>
      <c r="E43" s="55">
        <f t="shared" si="1"/>
        <v>1.3377103701274541E-3</v>
      </c>
      <c r="F43" s="54">
        <v>3924</v>
      </c>
      <c r="G43" s="42">
        <f t="shared" si="0"/>
        <v>3.6566921473374825E-3</v>
      </c>
    </row>
    <row r="44" spans="3:7" s="11" customFormat="1" x14ac:dyDescent="0.2">
      <c r="C44" s="19" t="s">
        <v>53</v>
      </c>
      <c r="D44" s="54">
        <v>282</v>
      </c>
      <c r="E44" s="55">
        <f t="shared" si="1"/>
        <v>4.5758651671026452E-5</v>
      </c>
      <c r="F44" s="54">
        <v>18</v>
      </c>
      <c r="G44" s="42">
        <f t="shared" si="0"/>
        <v>1.677381718962148E-5</v>
      </c>
    </row>
    <row r="45" spans="3:7" s="11" customFormat="1" x14ac:dyDescent="0.2">
      <c r="C45" s="19" t="s">
        <v>26</v>
      </c>
      <c r="D45" s="54">
        <v>30974</v>
      </c>
      <c r="E45" s="55">
        <f t="shared" si="1"/>
        <v>5.0259875065899757E-3</v>
      </c>
      <c r="F45" s="54">
        <v>2194</v>
      </c>
      <c r="G45" s="42">
        <f t="shared" si="0"/>
        <v>2.0445419396683071E-3</v>
      </c>
    </row>
    <row r="46" spans="3:7" s="11" customFormat="1" x14ac:dyDescent="0.2">
      <c r="C46" s="19" t="s">
        <v>27</v>
      </c>
      <c r="D46" s="54">
        <v>19497</v>
      </c>
      <c r="E46" s="55">
        <f t="shared" si="1"/>
        <v>3.1636752894680948E-3</v>
      </c>
      <c r="F46" s="54">
        <v>4652</v>
      </c>
      <c r="G46" s="42">
        <f t="shared" si="0"/>
        <v>4.3350998647843962E-3</v>
      </c>
    </row>
    <row r="47" spans="3:7" s="11" customFormat="1" x14ac:dyDescent="0.2">
      <c r="C47" s="19" t="s">
        <v>54</v>
      </c>
      <c r="D47" s="54">
        <v>532</v>
      </c>
      <c r="E47" s="55">
        <f t="shared" si="1"/>
        <v>8.6324832230447055E-5</v>
      </c>
      <c r="F47" s="54">
        <v>280</v>
      </c>
      <c r="G47" s="42">
        <f t="shared" si="0"/>
        <v>2.609260451718897E-4</v>
      </c>
    </row>
    <row r="48" spans="3:7" s="11" customFormat="1" x14ac:dyDescent="0.2">
      <c r="C48" s="19" t="s">
        <v>28</v>
      </c>
      <c r="D48" s="54">
        <v>5227</v>
      </c>
      <c r="E48" s="55">
        <f t="shared" si="1"/>
        <v>8.4815770313636618E-4</v>
      </c>
      <c r="F48" s="54">
        <v>1242</v>
      </c>
      <c r="G48" s="42">
        <f t="shared" si="0"/>
        <v>1.1573933860838821E-3</v>
      </c>
    </row>
    <row r="49" spans="3:7" s="11" customFormat="1" x14ac:dyDescent="0.2">
      <c r="C49" s="19" t="s">
        <v>29</v>
      </c>
      <c r="D49" s="54">
        <v>457335</v>
      </c>
      <c r="E49" s="55">
        <f t="shared" si="1"/>
        <v>7.4209336744570503E-2</v>
      </c>
      <c r="F49" s="54">
        <v>99594</v>
      </c>
      <c r="G49" s="42">
        <f t="shared" si="0"/>
        <v>9.2809530510175653E-2</v>
      </c>
    </row>
    <row r="50" spans="3:7" s="11" customFormat="1" x14ac:dyDescent="0.2">
      <c r="C50" s="19" t="s">
        <v>30</v>
      </c>
      <c r="D50" s="54">
        <v>7134</v>
      </c>
      <c r="E50" s="55">
        <f t="shared" si="1"/>
        <v>1.1575965284436266E-3</v>
      </c>
      <c r="F50" s="54">
        <v>1289</v>
      </c>
      <c r="G50" s="42">
        <f t="shared" si="0"/>
        <v>1.2011916865234493E-3</v>
      </c>
    </row>
    <row r="51" spans="3:7" s="11" customFormat="1" x14ac:dyDescent="0.2">
      <c r="C51" s="19" t="s">
        <v>55</v>
      </c>
      <c r="D51" s="54">
        <v>21694</v>
      </c>
      <c r="E51" s="55">
        <f t="shared" si="1"/>
        <v>3.5201708842242828E-3</v>
      </c>
      <c r="F51" s="54">
        <v>5700</v>
      </c>
      <c r="G51" s="42">
        <f t="shared" si="0"/>
        <v>5.3117087767134688E-3</v>
      </c>
    </row>
    <row r="52" spans="3:7" s="11" customFormat="1" x14ac:dyDescent="0.2">
      <c r="C52" s="19" t="s">
        <v>56</v>
      </c>
      <c r="D52" s="54">
        <v>2424</v>
      </c>
      <c r="E52" s="55">
        <f t="shared" si="1"/>
        <v>3.9332968670414227E-4</v>
      </c>
      <c r="F52" s="54">
        <v>4</v>
      </c>
      <c r="G52" s="42">
        <f t="shared" si="0"/>
        <v>3.7275149310269957E-6</v>
      </c>
    </row>
    <row r="53" spans="3:7" s="11" customFormat="1" x14ac:dyDescent="0.2">
      <c r="C53" s="19" t="s">
        <v>31</v>
      </c>
      <c r="D53" s="54">
        <v>33296</v>
      </c>
      <c r="E53" s="55">
        <f t="shared" si="1"/>
        <v>5.4027661916258747E-3</v>
      </c>
      <c r="F53" s="54">
        <v>10651</v>
      </c>
      <c r="G53" s="42">
        <f t="shared" si="0"/>
        <v>9.9254403825921322E-3</v>
      </c>
    </row>
    <row r="54" spans="3:7" s="11" customFormat="1" x14ac:dyDescent="0.2">
      <c r="C54" s="19" t="s">
        <v>32</v>
      </c>
      <c r="D54" s="54">
        <v>7048</v>
      </c>
      <c r="E54" s="55">
        <f t="shared" si="1"/>
        <v>1.143641762331186E-3</v>
      </c>
      <c r="F54" s="54">
        <v>605</v>
      </c>
      <c r="G54" s="42">
        <f t="shared" si="0"/>
        <v>5.6378663331783311E-4</v>
      </c>
    </row>
    <row r="55" spans="3:7" s="11" customFormat="1" x14ac:dyDescent="0.2">
      <c r="C55" s="19" t="s">
        <v>33</v>
      </c>
      <c r="D55" s="54">
        <v>20495</v>
      </c>
      <c r="E55" s="55">
        <f t="shared" si="1"/>
        <v>3.3256154822613017E-3</v>
      </c>
      <c r="F55" s="54">
        <v>4255</v>
      </c>
      <c r="G55" s="42">
        <f t="shared" si="0"/>
        <v>3.965144007879967E-3</v>
      </c>
    </row>
    <row r="56" spans="3:7" s="11" customFormat="1" x14ac:dyDescent="0.2">
      <c r="C56" s="22" t="s">
        <v>34</v>
      </c>
      <c r="D56" s="56">
        <v>17818</v>
      </c>
      <c r="E56" s="57">
        <f t="shared" si="1"/>
        <v>2.8912328208310256E-3</v>
      </c>
      <c r="F56" s="56">
        <v>4278</v>
      </c>
      <c r="G56" s="45">
        <f t="shared" si="0"/>
        <v>3.9865772187333715E-3</v>
      </c>
    </row>
    <row r="57" spans="3:7" s="11" customFormat="1" x14ac:dyDescent="0.2">
      <c r="C57" s="58" t="s">
        <v>35</v>
      </c>
      <c r="D57" s="59">
        <v>2415033</v>
      </c>
      <c r="E57" s="60">
        <f t="shared" si="1"/>
        <v>0.39187465893983697</v>
      </c>
      <c r="F57" s="59">
        <v>252501</v>
      </c>
      <c r="G57" s="61">
        <f t="shared" si="0"/>
        <v>0.23530031189981185</v>
      </c>
    </row>
    <row r="58" spans="3:7" s="11" customFormat="1" x14ac:dyDescent="0.2">
      <c r="C58" s="19" t="s">
        <v>36</v>
      </c>
      <c r="D58" s="54">
        <v>158078</v>
      </c>
      <c r="E58" s="55">
        <f t="shared" si="1"/>
        <v>2.5650482761888367E-2</v>
      </c>
      <c r="F58" s="54">
        <v>51920</v>
      </c>
      <c r="G58" s="42">
        <f t="shared" si="0"/>
        <v>4.8383143804730404E-2</v>
      </c>
    </row>
    <row r="59" spans="3:7" s="11" customFormat="1" x14ac:dyDescent="0.2">
      <c r="C59" s="19" t="s">
        <v>37</v>
      </c>
      <c r="D59" s="54">
        <v>7154</v>
      </c>
      <c r="E59" s="55">
        <f t="shared" si="1"/>
        <v>1.1608418228883802E-3</v>
      </c>
      <c r="F59" s="54">
        <v>10</v>
      </c>
      <c r="G59" s="42">
        <f t="shared" si="0"/>
        <v>9.3187873275674891E-6</v>
      </c>
    </row>
    <row r="60" spans="3:7" s="11" customFormat="1" x14ac:dyDescent="0.2">
      <c r="C60" s="19" t="s">
        <v>57</v>
      </c>
      <c r="D60" s="54">
        <v>231326</v>
      </c>
      <c r="E60" s="55">
        <f t="shared" si="1"/>
        <v>3.7536049136354131E-2</v>
      </c>
      <c r="F60" s="54">
        <v>64608</v>
      </c>
      <c r="G60" s="42">
        <f t="shared" si="0"/>
        <v>6.0206821165948034E-2</v>
      </c>
    </row>
    <row r="61" spans="3:7" s="11" customFormat="1" x14ac:dyDescent="0.2">
      <c r="C61" s="19" t="s">
        <v>58</v>
      </c>
      <c r="D61" s="54">
        <v>58246</v>
      </c>
      <c r="E61" s="55">
        <f t="shared" si="1"/>
        <v>9.4512710114560521E-3</v>
      </c>
      <c r="F61" s="54">
        <v>19659</v>
      </c>
      <c r="G61" s="42">
        <f t="shared" si="0"/>
        <v>1.8319804007264927E-2</v>
      </c>
    </row>
    <row r="62" spans="3:7" s="11" customFormat="1" x14ac:dyDescent="0.2">
      <c r="C62" s="19" t="s">
        <v>59</v>
      </c>
      <c r="D62" s="54">
        <v>178538</v>
      </c>
      <c r="E62" s="55">
        <f t="shared" si="1"/>
        <v>2.897041897887135E-2</v>
      </c>
      <c r="F62" s="54">
        <v>52406</v>
      </c>
      <c r="G62" s="42">
        <f t="shared" si="0"/>
        <v>4.8836036868850186E-2</v>
      </c>
    </row>
    <row r="63" spans="3:7" s="11" customFormat="1" x14ac:dyDescent="0.2">
      <c r="C63" s="19" t="s">
        <v>60</v>
      </c>
      <c r="D63" s="54">
        <v>143</v>
      </c>
      <c r="E63" s="55">
        <f t="shared" si="1"/>
        <v>2.3203855279988591E-5</v>
      </c>
      <c r="F63" s="54">
        <v>84</v>
      </c>
      <c r="G63" s="42">
        <f t="shared" si="0"/>
        <v>7.8277813551566903E-5</v>
      </c>
    </row>
    <row r="64" spans="3:7" s="11" customFormat="1" x14ac:dyDescent="0.2">
      <c r="C64" s="19" t="s">
        <v>61</v>
      </c>
      <c r="D64" s="54">
        <v>1971</v>
      </c>
      <c r="E64" s="55">
        <f t="shared" si="1"/>
        <v>3.1982376753047207E-4</v>
      </c>
      <c r="F64" s="54">
        <v>644</v>
      </c>
      <c r="G64" s="42">
        <f t="shared" si="0"/>
        <v>6.0012990389534629E-4</v>
      </c>
    </row>
    <row r="65" spans="3:7" s="11" customFormat="1" x14ac:dyDescent="0.2">
      <c r="C65" s="19" t="s">
        <v>62</v>
      </c>
      <c r="D65" s="54">
        <v>6193</v>
      </c>
      <c r="E65" s="55">
        <f t="shared" si="1"/>
        <v>1.0049054248179674E-3</v>
      </c>
      <c r="F65" s="54">
        <v>3</v>
      </c>
      <c r="G65" s="42">
        <f t="shared" si="0"/>
        <v>2.7956361982702469E-6</v>
      </c>
    </row>
    <row r="66" spans="3:7" s="11" customFormat="1" x14ac:dyDescent="0.2">
      <c r="C66" s="19" t="s">
        <v>38</v>
      </c>
      <c r="D66" s="54">
        <v>92216</v>
      </c>
      <c r="E66" s="55">
        <f t="shared" si="1"/>
        <v>1.4963403625870125E-2</v>
      </c>
      <c r="F66" s="54">
        <v>32103</v>
      </c>
      <c r="G66" s="42">
        <f t="shared" si="0"/>
        <v>2.991610295768991E-2</v>
      </c>
    </row>
    <row r="67" spans="3:7" s="11" customFormat="1" x14ac:dyDescent="0.2">
      <c r="C67" s="22" t="s">
        <v>39</v>
      </c>
      <c r="D67" s="56">
        <v>58651</v>
      </c>
      <c r="E67" s="57">
        <f t="shared" si="1"/>
        <v>9.5169882239623128E-3</v>
      </c>
      <c r="F67" s="56">
        <v>15765</v>
      </c>
      <c r="G67" s="45">
        <f t="shared" si="0"/>
        <v>1.4691068221910146E-2</v>
      </c>
    </row>
    <row r="68" spans="3:7" s="11" customFormat="1" ht="17.25" customHeight="1" x14ac:dyDescent="0.2">
      <c r="C68" s="114" t="s">
        <v>40</v>
      </c>
      <c r="D68" s="114"/>
      <c r="E68" s="114"/>
      <c r="F68" s="114"/>
      <c r="G68" s="114"/>
    </row>
    <row r="69" spans="3:7" s="11" customFormat="1" x14ac:dyDescent="0.2"/>
  </sheetData>
  <mergeCells count="8">
    <mergeCell ref="C68:G68"/>
    <mergeCell ref="C8:G8"/>
    <mergeCell ref="C9:G9"/>
    <mergeCell ref="C10:G10"/>
    <mergeCell ref="C11:G11"/>
    <mergeCell ref="C13:C14"/>
    <mergeCell ref="D13:E13"/>
    <mergeCell ref="F13:G13"/>
  </mergeCells>
  <printOptions horizontalCentered="1"/>
  <pageMargins left="0.15748031496062992" right="0.15748031496062992" top="0.74803149606299213" bottom="0.35433070866141736" header="0.31496062992125984" footer="0.31496062992125984"/>
  <pageSetup scale="88" orientation="portrait" r:id="rId1"/>
  <rowBreaks count="2" manualBreakCount="2">
    <brk id="56" max="6" man="1"/>
    <brk id="69" min="1" max="8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5"/>
  <dimension ref="C1:M69"/>
  <sheetViews>
    <sheetView showGridLines="0" view="pageBreakPreview" zoomScaleNormal="70" zoomScaleSheetLayoutView="100" workbookViewId="0">
      <pane xSplit="2" ySplit="15" topLeftCell="C16" activePane="bottomRight" state="frozen"/>
      <selection pane="topRight" activeCell="B1" sqref="B1"/>
      <selection pane="bottomLeft" activeCell="A16" sqref="A16"/>
      <selection pane="bottomRight" activeCell="C13" sqref="C13:C14"/>
    </sheetView>
  </sheetViews>
  <sheetFormatPr baseColWidth="10" defaultRowHeight="15" x14ac:dyDescent="0.25"/>
  <cols>
    <col min="1" max="1" width="1.28515625" customWidth="1"/>
    <col min="2" max="2" width="0.5703125" customWidth="1"/>
    <col min="3" max="3" width="40.28515625" customWidth="1"/>
    <col min="6" max="6" width="17.140625" customWidth="1"/>
  </cols>
  <sheetData>
    <row r="1" spans="3:13" ht="4.5" customHeight="1" thickBot="1" x14ac:dyDescent="0.3"/>
    <row r="2" spans="3:13" x14ac:dyDescent="0.25">
      <c r="C2" s="1"/>
      <c r="D2" s="2"/>
      <c r="E2" s="2"/>
      <c r="F2" s="2"/>
      <c r="G2" s="3"/>
      <c r="H2" s="4"/>
    </row>
    <row r="3" spans="3:13" x14ac:dyDescent="0.25">
      <c r="C3" s="5"/>
      <c r="D3" s="6"/>
      <c r="E3" s="6"/>
      <c r="F3" s="6"/>
      <c r="G3" s="7"/>
    </row>
    <row r="4" spans="3:13" x14ac:dyDescent="0.25">
      <c r="C4" s="5"/>
      <c r="D4" s="6"/>
      <c r="E4" s="6"/>
      <c r="F4" s="6"/>
      <c r="G4" s="7"/>
    </row>
    <row r="5" spans="3:13" x14ac:dyDescent="0.25">
      <c r="C5" s="5"/>
      <c r="D5" s="6"/>
      <c r="E5" s="6"/>
      <c r="F5" s="6"/>
      <c r="G5" s="7"/>
    </row>
    <row r="6" spans="3:13" x14ac:dyDescent="0.25">
      <c r="C6" s="5"/>
      <c r="D6" s="6"/>
      <c r="E6" s="6"/>
      <c r="F6" s="6"/>
      <c r="G6" s="7"/>
    </row>
    <row r="7" spans="3:13" ht="5.25" customHeight="1" x14ac:dyDescent="0.25">
      <c r="C7" s="8"/>
      <c r="D7" s="9"/>
      <c r="E7" s="9"/>
      <c r="F7" s="9"/>
      <c r="G7" s="10"/>
    </row>
    <row r="8" spans="3:13" ht="15.75" x14ac:dyDescent="0.25">
      <c r="C8" s="115" t="s">
        <v>0</v>
      </c>
      <c r="D8" s="116"/>
      <c r="E8" s="116"/>
      <c r="F8" s="116"/>
      <c r="G8" s="117"/>
    </row>
    <row r="9" spans="3:13" s="11" customFormat="1" ht="15.75" x14ac:dyDescent="0.25">
      <c r="C9" s="115" t="s">
        <v>1</v>
      </c>
      <c r="D9" s="116"/>
      <c r="E9" s="116"/>
      <c r="F9" s="116"/>
      <c r="G9" s="117"/>
    </row>
    <row r="10" spans="3:13" s="11" customFormat="1" ht="15.75" x14ac:dyDescent="0.25">
      <c r="C10" s="115" t="s">
        <v>2</v>
      </c>
      <c r="D10" s="116"/>
      <c r="E10" s="116"/>
      <c r="F10" s="116"/>
      <c r="G10" s="117"/>
    </row>
    <row r="11" spans="3:13" s="11" customFormat="1" ht="15.75" x14ac:dyDescent="0.25">
      <c r="C11" s="115" t="s">
        <v>95</v>
      </c>
      <c r="D11" s="116"/>
      <c r="E11" s="116"/>
      <c r="F11" s="116"/>
      <c r="G11" s="117"/>
    </row>
    <row r="12" spans="3:13" s="11" customFormat="1" ht="5.25" customHeight="1" x14ac:dyDescent="0.2">
      <c r="C12" s="8"/>
      <c r="D12" s="9"/>
      <c r="E12" s="9"/>
      <c r="F12" s="9"/>
      <c r="G12" s="10"/>
    </row>
    <row r="13" spans="3:13" s="11" customFormat="1" ht="31.5" customHeight="1" x14ac:dyDescent="0.2">
      <c r="C13" s="118" t="s">
        <v>3</v>
      </c>
      <c r="D13" s="120" t="s">
        <v>4</v>
      </c>
      <c r="E13" s="120"/>
      <c r="F13" s="120" t="s">
        <v>5</v>
      </c>
      <c r="G13" s="121"/>
      <c r="J13" s="12"/>
    </row>
    <row r="14" spans="3:13" s="11" customFormat="1" ht="15.75" x14ac:dyDescent="0.2">
      <c r="C14" s="119"/>
      <c r="D14" s="13" t="s">
        <v>6</v>
      </c>
      <c r="E14" s="13" t="s">
        <v>7</v>
      </c>
      <c r="F14" s="13" t="s">
        <v>6</v>
      </c>
      <c r="G14" s="14" t="s">
        <v>7</v>
      </c>
      <c r="J14" s="63"/>
      <c r="K14" s="63"/>
      <c r="L14" s="63"/>
      <c r="M14" s="63"/>
    </row>
    <row r="15" spans="3:13" s="11" customFormat="1" x14ac:dyDescent="0.2">
      <c r="C15" s="36" t="s">
        <v>8</v>
      </c>
      <c r="D15" s="37">
        <f>SUM(D16:D67)</f>
        <v>6254793</v>
      </c>
      <c r="E15" s="38">
        <f>SUM(E16:E67)</f>
        <v>1.0000000000000002</v>
      </c>
      <c r="F15" s="37">
        <f>SUM(F16:F67)</f>
        <v>1073102</v>
      </c>
      <c r="G15" s="62">
        <f>SUM(G16:G67)</f>
        <v>0.99999999999999989</v>
      </c>
      <c r="I15" s="63"/>
      <c r="J15" s="63"/>
      <c r="K15" s="63"/>
      <c r="L15" s="63"/>
      <c r="M15" s="63"/>
    </row>
    <row r="16" spans="3:13" s="11" customFormat="1" x14ac:dyDescent="0.2">
      <c r="C16" s="19" t="s">
        <v>9</v>
      </c>
      <c r="D16" s="54">
        <v>15551</v>
      </c>
      <c r="E16" s="55">
        <f>D16/$D$15</f>
        <v>2.4862533420370587E-3</v>
      </c>
      <c r="F16" s="54">
        <v>8524</v>
      </c>
      <c r="G16" s="42">
        <f t="shared" ref="G16:G67" si="0">F16/$F$15</f>
        <v>7.9433269158011074E-3</v>
      </c>
    </row>
    <row r="17" spans="3:7" s="11" customFormat="1" x14ac:dyDescent="0.2">
      <c r="C17" s="19" t="s">
        <v>10</v>
      </c>
      <c r="D17" s="54">
        <v>9752</v>
      </c>
      <c r="E17" s="55">
        <f>D17/$D$15</f>
        <v>1.5591243387271169E-3</v>
      </c>
      <c r="F17" s="54">
        <v>2511</v>
      </c>
      <c r="G17" s="42">
        <f t="shared" si="0"/>
        <v>2.3399453174069193E-3</v>
      </c>
    </row>
    <row r="18" spans="3:7" s="11" customFormat="1" x14ac:dyDescent="0.2">
      <c r="C18" s="19" t="s">
        <v>42</v>
      </c>
      <c r="D18" s="54">
        <v>75</v>
      </c>
      <c r="E18" s="55">
        <f>D18/$D$15</f>
        <v>1.1990804491851288E-5</v>
      </c>
      <c r="F18" s="54">
        <v>50</v>
      </c>
      <c r="G18" s="42">
        <f t="shared" si="0"/>
        <v>4.6593893217979276E-5</v>
      </c>
    </row>
    <row r="19" spans="3:7" s="11" customFormat="1" x14ac:dyDescent="0.2">
      <c r="C19" s="19" t="s">
        <v>11</v>
      </c>
      <c r="D19" s="54">
        <v>71946</v>
      </c>
      <c r="E19" s="55">
        <f t="shared" ref="E19:E67" si="1">D19/$D$15</f>
        <v>1.1502538932943104E-2</v>
      </c>
      <c r="F19" s="54">
        <v>22554</v>
      </c>
      <c r="G19" s="42">
        <f t="shared" si="0"/>
        <v>2.1017573352766092E-2</v>
      </c>
    </row>
    <row r="20" spans="3:7" s="11" customFormat="1" x14ac:dyDescent="0.2">
      <c r="C20" s="19" t="s">
        <v>43</v>
      </c>
      <c r="D20" s="54">
        <v>470</v>
      </c>
      <c r="E20" s="55">
        <f t="shared" si="1"/>
        <v>7.5142374815601414E-5</v>
      </c>
      <c r="F20" s="54">
        <v>195</v>
      </c>
      <c r="G20" s="42">
        <f t="shared" si="0"/>
        <v>1.8171618355011917E-4</v>
      </c>
    </row>
    <row r="21" spans="3:7" s="11" customFormat="1" x14ac:dyDescent="0.2">
      <c r="C21" s="19" t="s">
        <v>44</v>
      </c>
      <c r="D21" s="54">
        <v>11791</v>
      </c>
      <c r="E21" s="55">
        <f t="shared" si="1"/>
        <v>1.8851143435122473E-3</v>
      </c>
      <c r="F21" s="54">
        <v>3441</v>
      </c>
      <c r="G21" s="42">
        <f t="shared" si="0"/>
        <v>3.206591731261334E-3</v>
      </c>
    </row>
    <row r="22" spans="3:7" s="11" customFormat="1" x14ac:dyDescent="0.2">
      <c r="C22" s="19" t="s">
        <v>12</v>
      </c>
      <c r="D22" s="54">
        <v>36960</v>
      </c>
      <c r="E22" s="55">
        <f t="shared" si="1"/>
        <v>5.909068453584315E-3</v>
      </c>
      <c r="F22" s="54">
        <v>8912</v>
      </c>
      <c r="G22" s="42">
        <f t="shared" si="0"/>
        <v>8.3048955271726264E-3</v>
      </c>
    </row>
    <row r="23" spans="3:7" s="11" customFormat="1" x14ac:dyDescent="0.2">
      <c r="C23" s="19" t="s">
        <v>45</v>
      </c>
      <c r="D23" s="54">
        <v>104</v>
      </c>
      <c r="E23" s="55">
        <f t="shared" si="1"/>
        <v>1.6627248895367121E-5</v>
      </c>
      <c r="F23" s="54">
        <v>73</v>
      </c>
      <c r="G23" s="42">
        <f t="shared" si="0"/>
        <v>6.8027084098249744E-5</v>
      </c>
    </row>
    <row r="24" spans="3:7" s="11" customFormat="1" x14ac:dyDescent="0.2">
      <c r="C24" s="19" t="s">
        <v>13</v>
      </c>
      <c r="D24" s="54">
        <v>2101</v>
      </c>
      <c r="E24" s="55">
        <f t="shared" si="1"/>
        <v>3.3590240316506075E-4</v>
      </c>
      <c r="F24" s="54">
        <v>723</v>
      </c>
      <c r="G24" s="42">
        <f t="shared" si="0"/>
        <v>6.7374769593198038E-4</v>
      </c>
    </row>
    <row r="25" spans="3:7" s="11" customFormat="1" x14ac:dyDescent="0.2">
      <c r="C25" s="19" t="s">
        <v>14</v>
      </c>
      <c r="D25" s="54">
        <v>1264163</v>
      </c>
      <c r="E25" s="55">
        <f t="shared" si="1"/>
        <v>0.20211108505109601</v>
      </c>
      <c r="F25" s="54">
        <v>173081</v>
      </c>
      <c r="G25" s="42">
        <f t="shared" si="0"/>
        <v>0.16129035264122144</v>
      </c>
    </row>
    <row r="26" spans="3:7" s="11" customFormat="1" x14ac:dyDescent="0.2">
      <c r="C26" s="19" t="s">
        <v>15</v>
      </c>
      <c r="D26" s="54">
        <v>270748</v>
      </c>
      <c r="E26" s="55">
        <f t="shared" si="1"/>
        <v>4.3286484460796706E-2</v>
      </c>
      <c r="F26" s="54">
        <v>76739</v>
      </c>
      <c r="G26" s="42">
        <f t="shared" si="0"/>
        <v>7.1511375433090232E-2</v>
      </c>
    </row>
    <row r="27" spans="3:7" s="11" customFormat="1" x14ac:dyDescent="0.2">
      <c r="C27" s="19" t="s">
        <v>16</v>
      </c>
      <c r="D27" s="54">
        <v>11166</v>
      </c>
      <c r="E27" s="55">
        <f t="shared" si="1"/>
        <v>1.78519097274682E-3</v>
      </c>
      <c r="F27" s="54">
        <v>1448</v>
      </c>
      <c r="G27" s="42">
        <f t="shared" si="0"/>
        <v>1.3493591475926799E-3</v>
      </c>
    </row>
    <row r="28" spans="3:7" s="11" customFormat="1" x14ac:dyDescent="0.2">
      <c r="C28" s="19" t="s">
        <v>46</v>
      </c>
      <c r="D28" s="54">
        <v>277</v>
      </c>
      <c r="E28" s="55">
        <f t="shared" si="1"/>
        <v>4.4286037923237429E-5</v>
      </c>
      <c r="F28" s="54">
        <v>22</v>
      </c>
      <c r="G28" s="42">
        <f t="shared" si="0"/>
        <v>2.0501313015910882E-5</v>
      </c>
    </row>
    <row r="29" spans="3:7" s="11" customFormat="1" x14ac:dyDescent="0.2">
      <c r="C29" s="19" t="s">
        <v>17</v>
      </c>
      <c r="D29" s="54">
        <v>31481</v>
      </c>
      <c r="E29" s="55">
        <f t="shared" si="1"/>
        <v>5.0331002161062722E-3</v>
      </c>
      <c r="F29" s="54">
        <v>11886</v>
      </c>
      <c r="G29" s="42">
        <f t="shared" si="0"/>
        <v>1.1076300295778035E-2</v>
      </c>
    </row>
    <row r="30" spans="3:7" s="11" customFormat="1" x14ac:dyDescent="0.2">
      <c r="C30" s="19" t="s">
        <v>47</v>
      </c>
      <c r="D30" s="54">
        <v>88681</v>
      </c>
      <c r="E30" s="55">
        <f t="shared" si="1"/>
        <v>1.4178087108558189E-2</v>
      </c>
      <c r="F30" s="54">
        <v>2419</v>
      </c>
      <c r="G30" s="42">
        <f t="shared" si="0"/>
        <v>2.2542125538858376E-3</v>
      </c>
    </row>
    <row r="31" spans="3:7" s="11" customFormat="1" x14ac:dyDescent="0.2">
      <c r="C31" s="19" t="s">
        <v>18</v>
      </c>
      <c r="D31" s="54">
        <v>13573</v>
      </c>
      <c r="E31" s="55">
        <f t="shared" si="1"/>
        <v>2.1700158582386338E-3</v>
      </c>
      <c r="F31" s="54">
        <v>2873</v>
      </c>
      <c r="G31" s="42">
        <f t="shared" si="0"/>
        <v>2.6772851043050895E-3</v>
      </c>
    </row>
    <row r="32" spans="3:7" s="11" customFormat="1" x14ac:dyDescent="0.2">
      <c r="C32" s="19" t="s">
        <v>48</v>
      </c>
      <c r="D32" s="54">
        <v>144953</v>
      </c>
      <c r="E32" s="55">
        <f t="shared" si="1"/>
        <v>2.31747077800976E-2</v>
      </c>
      <c r="F32" s="54">
        <v>38443</v>
      </c>
      <c r="G32" s="42">
        <f t="shared" si="0"/>
        <v>3.5824180739575551E-2</v>
      </c>
    </row>
    <row r="33" spans="3:7" s="11" customFormat="1" x14ac:dyDescent="0.2">
      <c r="C33" s="19" t="s">
        <v>19</v>
      </c>
      <c r="D33" s="54">
        <v>42481</v>
      </c>
      <c r="E33" s="55">
        <f t="shared" si="1"/>
        <v>6.7917515415777951E-3</v>
      </c>
      <c r="F33" s="54">
        <v>14901</v>
      </c>
      <c r="G33" s="42">
        <f t="shared" si="0"/>
        <v>1.3885912056822184E-2</v>
      </c>
    </row>
    <row r="34" spans="3:7" s="11" customFormat="1" x14ac:dyDescent="0.2">
      <c r="C34" s="19" t="s">
        <v>49</v>
      </c>
      <c r="D34" s="54">
        <v>1111</v>
      </c>
      <c r="E34" s="55">
        <f t="shared" si="1"/>
        <v>1.7762378387262376E-4</v>
      </c>
      <c r="F34" s="54">
        <v>620</v>
      </c>
      <c r="G34" s="42">
        <f t="shared" si="0"/>
        <v>5.777642759029431E-4</v>
      </c>
    </row>
    <row r="35" spans="3:7" s="11" customFormat="1" x14ac:dyDescent="0.2">
      <c r="C35" s="19" t="s">
        <v>20</v>
      </c>
      <c r="D35" s="54">
        <v>54638</v>
      </c>
      <c r="E35" s="55">
        <f t="shared" si="1"/>
        <v>8.7353810110102764E-3</v>
      </c>
      <c r="F35" s="54">
        <v>11971</v>
      </c>
      <c r="G35" s="42">
        <f t="shared" si="0"/>
        <v>1.11555099142486E-2</v>
      </c>
    </row>
    <row r="36" spans="3:7" s="11" customFormat="1" x14ac:dyDescent="0.2">
      <c r="C36" s="19" t="s">
        <v>21</v>
      </c>
      <c r="D36" s="54">
        <v>16109</v>
      </c>
      <c r="E36" s="55">
        <f t="shared" si="1"/>
        <v>2.5754649274564324E-3</v>
      </c>
      <c r="F36" s="54">
        <v>3401</v>
      </c>
      <c r="G36" s="42">
        <f t="shared" si="0"/>
        <v>3.1693166166869504E-3</v>
      </c>
    </row>
    <row r="37" spans="3:7" s="11" customFormat="1" x14ac:dyDescent="0.2">
      <c r="C37" s="19" t="s">
        <v>22</v>
      </c>
      <c r="D37" s="54">
        <v>16823</v>
      </c>
      <c r="E37" s="55">
        <f t="shared" si="1"/>
        <v>2.6896173862188564E-3</v>
      </c>
      <c r="F37" s="54">
        <v>3666</v>
      </c>
      <c r="G37" s="42">
        <f t="shared" si="0"/>
        <v>3.4162642507422408E-3</v>
      </c>
    </row>
    <row r="38" spans="3:7" s="11" customFormat="1" x14ac:dyDescent="0.2">
      <c r="C38" s="19" t="s">
        <v>23</v>
      </c>
      <c r="D38" s="54">
        <v>16417</v>
      </c>
      <c r="E38" s="55">
        <f t="shared" si="1"/>
        <v>2.6247071645696348E-3</v>
      </c>
      <c r="F38" s="54">
        <v>4159</v>
      </c>
      <c r="G38" s="42">
        <f t="shared" si="0"/>
        <v>3.8756800378715165E-3</v>
      </c>
    </row>
    <row r="39" spans="3:7" s="11" customFormat="1" x14ac:dyDescent="0.2">
      <c r="C39" s="19" t="s">
        <v>50</v>
      </c>
      <c r="D39" s="54">
        <v>12310</v>
      </c>
      <c r="E39" s="55">
        <f t="shared" si="1"/>
        <v>1.9680907105958582E-3</v>
      </c>
      <c r="F39" s="54">
        <v>1879</v>
      </c>
      <c r="G39" s="42">
        <f t="shared" si="0"/>
        <v>1.7509985071316612E-3</v>
      </c>
    </row>
    <row r="40" spans="3:7" s="11" customFormat="1" x14ac:dyDescent="0.2">
      <c r="C40" s="19" t="s">
        <v>51</v>
      </c>
      <c r="D40" s="54">
        <v>24099</v>
      </c>
      <c r="E40" s="55">
        <f t="shared" si="1"/>
        <v>3.8528852993216563E-3</v>
      </c>
      <c r="F40" s="54">
        <v>6316</v>
      </c>
      <c r="G40" s="42">
        <f t="shared" si="0"/>
        <v>5.8857405912951426E-3</v>
      </c>
    </row>
    <row r="41" spans="3:7" s="11" customFormat="1" x14ac:dyDescent="0.2">
      <c r="C41" s="19" t="s">
        <v>52</v>
      </c>
      <c r="D41" s="54">
        <v>367</v>
      </c>
      <c r="E41" s="55">
        <f t="shared" si="1"/>
        <v>5.8675003313458974E-5</v>
      </c>
      <c r="F41" s="54">
        <v>192</v>
      </c>
      <c r="G41" s="42">
        <f t="shared" si="0"/>
        <v>1.7892054995704044E-4</v>
      </c>
    </row>
    <row r="42" spans="3:7" s="11" customFormat="1" x14ac:dyDescent="0.2">
      <c r="C42" s="19" t="s">
        <v>24</v>
      </c>
      <c r="D42" s="54">
        <v>199477</v>
      </c>
      <c r="E42" s="55">
        <f t="shared" si="1"/>
        <v>3.1891862768280259E-2</v>
      </c>
      <c r="F42" s="54">
        <v>43714</v>
      </c>
      <c r="G42" s="42">
        <f t="shared" si="0"/>
        <v>4.0736108962614925E-2</v>
      </c>
    </row>
    <row r="43" spans="3:7" s="11" customFormat="1" x14ac:dyDescent="0.2">
      <c r="C43" s="19" t="s">
        <v>25</v>
      </c>
      <c r="D43" s="54">
        <v>8246</v>
      </c>
      <c r="E43" s="55">
        <f t="shared" si="1"/>
        <v>1.318348984530743E-3</v>
      </c>
      <c r="F43" s="54">
        <v>3924</v>
      </c>
      <c r="G43" s="42">
        <f t="shared" si="0"/>
        <v>3.6566887397470136E-3</v>
      </c>
    </row>
    <row r="44" spans="3:7" s="11" customFormat="1" x14ac:dyDescent="0.2">
      <c r="C44" s="19" t="s">
        <v>53</v>
      </c>
      <c r="D44" s="54">
        <v>282</v>
      </c>
      <c r="E44" s="55">
        <f t="shared" si="1"/>
        <v>4.508542488936085E-5</v>
      </c>
      <c r="F44" s="54">
        <v>18</v>
      </c>
      <c r="G44" s="42">
        <f t="shared" si="0"/>
        <v>1.677380155847254E-5</v>
      </c>
    </row>
    <row r="45" spans="3:7" s="11" customFormat="1" x14ac:dyDescent="0.2">
      <c r="C45" s="19" t="s">
        <v>26</v>
      </c>
      <c r="D45" s="54">
        <v>31399</v>
      </c>
      <c r="E45" s="55">
        <f t="shared" si="1"/>
        <v>5.0199902698618484E-3</v>
      </c>
      <c r="F45" s="54">
        <v>2194</v>
      </c>
      <c r="G45" s="42">
        <f t="shared" si="0"/>
        <v>2.0445400344049308E-3</v>
      </c>
    </row>
    <row r="46" spans="3:7" s="11" customFormat="1" x14ac:dyDescent="0.2">
      <c r="C46" s="19" t="s">
        <v>27</v>
      </c>
      <c r="D46" s="54">
        <v>19878</v>
      </c>
      <c r="E46" s="55">
        <f t="shared" si="1"/>
        <v>3.1780428225202657E-3</v>
      </c>
      <c r="F46" s="54">
        <v>4652</v>
      </c>
      <c r="G46" s="42">
        <f t="shared" si="0"/>
        <v>4.3350958250007923E-3</v>
      </c>
    </row>
    <row r="47" spans="3:7" s="11" customFormat="1" x14ac:dyDescent="0.2">
      <c r="C47" s="19" t="s">
        <v>54</v>
      </c>
      <c r="D47" s="54">
        <v>532</v>
      </c>
      <c r="E47" s="55">
        <f t="shared" si="1"/>
        <v>8.5054773195531813E-5</v>
      </c>
      <c r="F47" s="54">
        <v>280</v>
      </c>
      <c r="G47" s="42">
        <f t="shared" si="0"/>
        <v>2.6092580202068398E-4</v>
      </c>
    </row>
    <row r="48" spans="3:7" s="11" customFormat="1" x14ac:dyDescent="0.2">
      <c r="C48" s="19" t="s">
        <v>28</v>
      </c>
      <c r="D48" s="54">
        <v>5264</v>
      </c>
      <c r="E48" s="55">
        <f t="shared" si="1"/>
        <v>8.4159459793473577E-4</v>
      </c>
      <c r="F48" s="54">
        <v>1242</v>
      </c>
      <c r="G48" s="42">
        <f t="shared" si="0"/>
        <v>1.1573923075346053E-3</v>
      </c>
    </row>
    <row r="49" spans="3:7" s="11" customFormat="1" x14ac:dyDescent="0.2">
      <c r="C49" s="19" t="s">
        <v>29</v>
      </c>
      <c r="D49" s="54">
        <v>466849</v>
      </c>
      <c r="E49" s="55">
        <f t="shared" si="1"/>
        <v>7.4638601149550426E-2</v>
      </c>
      <c r="F49" s="54">
        <v>99594</v>
      </c>
      <c r="G49" s="42">
        <f t="shared" si="0"/>
        <v>9.280944402302857E-2</v>
      </c>
    </row>
    <row r="50" spans="3:7" s="11" customFormat="1" x14ac:dyDescent="0.2">
      <c r="C50" s="19" t="s">
        <v>30</v>
      </c>
      <c r="D50" s="54">
        <v>7328</v>
      </c>
      <c r="E50" s="55">
        <f t="shared" si="1"/>
        <v>1.1715815375504834E-3</v>
      </c>
      <c r="F50" s="54">
        <v>1289</v>
      </c>
      <c r="G50" s="42">
        <f t="shared" si="0"/>
        <v>1.2011905671595058E-3</v>
      </c>
    </row>
    <row r="51" spans="3:7" s="11" customFormat="1" x14ac:dyDescent="0.2">
      <c r="C51" s="19" t="s">
        <v>55</v>
      </c>
      <c r="D51" s="54">
        <v>22093</v>
      </c>
      <c r="E51" s="55">
        <f t="shared" si="1"/>
        <v>3.5321712485129404E-3</v>
      </c>
      <c r="F51" s="54">
        <v>5700</v>
      </c>
      <c r="G51" s="42">
        <f t="shared" si="0"/>
        <v>5.3117038268496375E-3</v>
      </c>
    </row>
    <row r="52" spans="3:7" s="11" customFormat="1" x14ac:dyDescent="0.2">
      <c r="C52" s="19" t="s">
        <v>56</v>
      </c>
      <c r="D52" s="54">
        <v>2424</v>
      </c>
      <c r="E52" s="55">
        <f t="shared" si="1"/>
        <v>3.8754280117663366E-4</v>
      </c>
      <c r="F52" s="54">
        <v>4</v>
      </c>
      <c r="G52" s="42">
        <f t="shared" si="0"/>
        <v>3.7275114574383424E-6</v>
      </c>
    </row>
    <row r="53" spans="3:7" s="11" customFormat="1" x14ac:dyDescent="0.2">
      <c r="C53" s="19" t="s">
        <v>31</v>
      </c>
      <c r="D53" s="54">
        <v>33784</v>
      </c>
      <c r="E53" s="55">
        <f t="shared" si="1"/>
        <v>5.4012978527027194E-3</v>
      </c>
      <c r="F53" s="54">
        <v>10651</v>
      </c>
      <c r="G53" s="42">
        <f t="shared" si="0"/>
        <v>9.9254311332939455E-3</v>
      </c>
    </row>
    <row r="54" spans="3:7" s="11" customFormat="1" x14ac:dyDescent="0.2">
      <c r="C54" s="19" t="s">
        <v>32</v>
      </c>
      <c r="D54" s="54">
        <v>7184</v>
      </c>
      <c r="E54" s="55">
        <f t="shared" si="1"/>
        <v>1.1485591929261288E-3</v>
      </c>
      <c r="F54" s="54">
        <v>605</v>
      </c>
      <c r="G54" s="42">
        <f t="shared" si="0"/>
        <v>5.6378610793754924E-4</v>
      </c>
    </row>
    <row r="55" spans="3:7" s="11" customFormat="1" x14ac:dyDescent="0.2">
      <c r="C55" s="19" t="s">
        <v>33</v>
      </c>
      <c r="D55" s="54">
        <v>20998</v>
      </c>
      <c r="E55" s="55">
        <f t="shared" si="1"/>
        <v>3.3571055029319114E-3</v>
      </c>
      <c r="F55" s="54">
        <v>4255</v>
      </c>
      <c r="G55" s="42">
        <f t="shared" si="0"/>
        <v>3.9651403128500365E-3</v>
      </c>
    </row>
    <row r="56" spans="3:7" s="11" customFormat="1" x14ac:dyDescent="0.2">
      <c r="C56" s="22" t="s">
        <v>34</v>
      </c>
      <c r="D56" s="56">
        <v>18211</v>
      </c>
      <c r="E56" s="57">
        <f t="shared" si="1"/>
        <v>2.9115272080147176E-3</v>
      </c>
      <c r="F56" s="56">
        <v>4278</v>
      </c>
      <c r="G56" s="45">
        <f t="shared" si="0"/>
        <v>3.9865735037303068E-3</v>
      </c>
    </row>
    <row r="57" spans="3:7" s="11" customFormat="1" x14ac:dyDescent="0.2">
      <c r="C57" s="58" t="s">
        <v>35</v>
      </c>
      <c r="D57" s="59">
        <v>2449370</v>
      </c>
      <c r="E57" s="60">
        <f t="shared" si="1"/>
        <v>0.39159889064274389</v>
      </c>
      <c r="F57" s="59">
        <v>252501</v>
      </c>
      <c r="G57" s="61">
        <f t="shared" si="0"/>
        <v>0.23530009262865972</v>
      </c>
    </row>
    <row r="58" spans="3:7" s="11" customFormat="1" x14ac:dyDescent="0.2">
      <c r="C58" s="19" t="s">
        <v>36</v>
      </c>
      <c r="D58" s="54">
        <v>160886</v>
      </c>
      <c r="E58" s="55">
        <f t="shared" si="1"/>
        <v>2.5722034286346486E-2</v>
      </c>
      <c r="F58" s="54">
        <v>51920</v>
      </c>
      <c r="G58" s="42">
        <f t="shared" si="0"/>
        <v>4.8383098717549686E-2</v>
      </c>
    </row>
    <row r="59" spans="3:7" s="11" customFormat="1" x14ac:dyDescent="0.2">
      <c r="C59" s="19" t="s">
        <v>37</v>
      </c>
      <c r="D59" s="54">
        <v>7299</v>
      </c>
      <c r="E59" s="55">
        <f t="shared" si="1"/>
        <v>1.1669450931469675E-3</v>
      </c>
      <c r="F59" s="54">
        <v>10</v>
      </c>
      <c r="G59" s="42">
        <f t="shared" si="0"/>
        <v>9.3187786435958565E-6</v>
      </c>
    </row>
    <row r="60" spans="3:7" s="11" customFormat="1" x14ac:dyDescent="0.2">
      <c r="C60" s="19" t="s">
        <v>57</v>
      </c>
      <c r="D60" s="54">
        <v>234222</v>
      </c>
      <c r="E60" s="55">
        <f t="shared" si="1"/>
        <v>3.7446802795871904E-2</v>
      </c>
      <c r="F60" s="54">
        <v>64608</v>
      </c>
      <c r="G60" s="42">
        <f t="shared" si="0"/>
        <v>6.0206765060544107E-2</v>
      </c>
    </row>
    <row r="61" spans="3:7" s="11" customFormat="1" x14ac:dyDescent="0.2">
      <c r="C61" s="19" t="s">
        <v>58</v>
      </c>
      <c r="D61" s="54">
        <v>59493</v>
      </c>
      <c r="E61" s="55">
        <f t="shared" si="1"/>
        <v>9.5115857551161167E-3</v>
      </c>
      <c r="F61" s="54">
        <v>19659</v>
      </c>
      <c r="G61" s="42">
        <f t="shared" si="0"/>
        <v>1.8319786935445094E-2</v>
      </c>
    </row>
    <row r="62" spans="3:7" s="11" customFormat="1" x14ac:dyDescent="0.2">
      <c r="C62" s="19" t="s">
        <v>59</v>
      </c>
      <c r="D62" s="54">
        <v>180358</v>
      </c>
      <c r="E62" s="55">
        <f t="shared" si="1"/>
        <v>2.8835166887217531E-2</v>
      </c>
      <c r="F62" s="54">
        <v>52406</v>
      </c>
      <c r="G62" s="42">
        <f t="shared" si="0"/>
        <v>4.883599135962844E-2</v>
      </c>
    </row>
    <row r="63" spans="3:7" s="11" customFormat="1" x14ac:dyDescent="0.2">
      <c r="C63" s="19" t="s">
        <v>60</v>
      </c>
      <c r="D63" s="54">
        <v>143</v>
      </c>
      <c r="E63" s="55">
        <f t="shared" si="1"/>
        <v>2.2862467231129792E-5</v>
      </c>
      <c r="F63" s="54">
        <v>84</v>
      </c>
      <c r="G63" s="42">
        <f t="shared" si="0"/>
        <v>7.8277740606205184E-5</v>
      </c>
    </row>
    <row r="64" spans="3:7" s="11" customFormat="1" x14ac:dyDescent="0.2">
      <c r="C64" s="19" t="s">
        <v>61</v>
      </c>
      <c r="D64" s="54">
        <v>1971</v>
      </c>
      <c r="E64" s="55">
        <f t="shared" si="1"/>
        <v>3.151183420458519E-4</v>
      </c>
      <c r="F64" s="54">
        <v>644</v>
      </c>
      <c r="G64" s="42">
        <f t="shared" si="0"/>
        <v>6.0012934464757309E-4</v>
      </c>
    </row>
    <row r="65" spans="3:7" s="11" customFormat="1" x14ac:dyDescent="0.2">
      <c r="C65" s="19" t="s">
        <v>62</v>
      </c>
      <c r="D65" s="54">
        <v>6193</v>
      </c>
      <c r="E65" s="55">
        <f t="shared" si="1"/>
        <v>9.9012069624046712E-4</v>
      </c>
      <c r="F65" s="54">
        <v>3</v>
      </c>
      <c r="G65" s="42">
        <f t="shared" si="0"/>
        <v>2.7956335930787569E-6</v>
      </c>
    </row>
    <row r="66" spans="3:7" s="11" customFormat="1" x14ac:dyDescent="0.2">
      <c r="C66" s="19" t="s">
        <v>38</v>
      </c>
      <c r="D66" s="54">
        <v>93128</v>
      </c>
      <c r="E66" s="55">
        <f t="shared" si="1"/>
        <v>1.4889061876228358E-2</v>
      </c>
      <c r="F66" s="54">
        <v>32103</v>
      </c>
      <c r="G66" s="42">
        <f t="shared" si="0"/>
        <v>2.9916075079535774E-2</v>
      </c>
    </row>
    <row r="67" spans="3:7" s="11" customFormat="1" x14ac:dyDescent="0.2">
      <c r="C67" s="22" t="s">
        <v>39</v>
      </c>
      <c r="D67" s="56">
        <v>59634</v>
      </c>
      <c r="E67" s="57">
        <f t="shared" si="1"/>
        <v>9.5341284675607967E-3</v>
      </c>
      <c r="F67" s="56">
        <v>15765</v>
      </c>
      <c r="G67" s="45">
        <f t="shared" si="0"/>
        <v>1.4691054531628866E-2</v>
      </c>
    </row>
    <row r="68" spans="3:7" s="11" customFormat="1" ht="17.25" customHeight="1" x14ac:dyDescent="0.2">
      <c r="C68" s="114" t="s">
        <v>40</v>
      </c>
      <c r="D68" s="114"/>
      <c r="E68" s="114"/>
      <c r="F68" s="114"/>
      <c r="G68" s="114"/>
    </row>
    <row r="69" spans="3:7" s="11" customFormat="1" x14ac:dyDescent="0.2"/>
  </sheetData>
  <mergeCells count="8">
    <mergeCell ref="C68:G68"/>
    <mergeCell ref="C8:G8"/>
    <mergeCell ref="C9:G9"/>
    <mergeCell ref="C10:G10"/>
    <mergeCell ref="C11:G11"/>
    <mergeCell ref="C13:C14"/>
    <mergeCell ref="D13:E13"/>
    <mergeCell ref="F13:G13"/>
  </mergeCells>
  <printOptions horizontalCentered="1"/>
  <pageMargins left="0.15748031496062992" right="0.15748031496062992" top="0.74803149606299213" bottom="0.35433070866141736" header="0.31496062992125984" footer="0.31496062992125984"/>
  <pageSetup scale="88" orientation="portrait" r:id="rId1"/>
  <rowBreaks count="2" manualBreakCount="2">
    <brk id="56" max="6" man="1"/>
    <brk id="69" min="1" max="8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26"/>
  <dimension ref="C1:M69"/>
  <sheetViews>
    <sheetView showGridLines="0" view="pageBreakPreview" zoomScaleNormal="70" zoomScaleSheetLayoutView="100" workbookViewId="0">
      <pane xSplit="2" ySplit="15" topLeftCell="C16" activePane="bottomRight" state="frozen"/>
      <selection pane="topRight" activeCell="B1" sqref="B1"/>
      <selection pane="bottomLeft" activeCell="A16" sqref="A16"/>
      <selection pane="bottomRight" activeCell="C15" sqref="C15"/>
    </sheetView>
  </sheetViews>
  <sheetFormatPr baseColWidth="10" defaultRowHeight="15" x14ac:dyDescent="0.25"/>
  <cols>
    <col min="1" max="1" width="1.28515625" customWidth="1"/>
    <col min="2" max="2" width="0.5703125" customWidth="1"/>
    <col min="3" max="3" width="40.28515625" customWidth="1"/>
    <col min="6" max="6" width="17.140625" customWidth="1"/>
  </cols>
  <sheetData>
    <row r="1" spans="3:13" ht="4.5" customHeight="1" thickBot="1" x14ac:dyDescent="0.3"/>
    <row r="2" spans="3:13" x14ac:dyDescent="0.25">
      <c r="C2" s="1"/>
      <c r="D2" s="2"/>
      <c r="E2" s="2"/>
      <c r="F2" s="2"/>
      <c r="G2" s="3"/>
      <c r="H2" s="4"/>
    </row>
    <row r="3" spans="3:13" x14ac:dyDescent="0.25">
      <c r="C3" s="5"/>
      <c r="D3" s="6"/>
      <c r="E3" s="6"/>
      <c r="F3" s="6"/>
      <c r="G3" s="7"/>
    </row>
    <row r="4" spans="3:13" x14ac:dyDescent="0.25">
      <c r="C4" s="5"/>
      <c r="D4" s="6"/>
      <c r="E4" s="6"/>
      <c r="F4" s="6"/>
      <c r="G4" s="7"/>
    </row>
    <row r="5" spans="3:13" x14ac:dyDescent="0.25">
      <c r="C5" s="5"/>
      <c r="D5" s="6"/>
      <c r="E5" s="6"/>
      <c r="F5" s="6"/>
      <c r="G5" s="7"/>
    </row>
    <row r="6" spans="3:13" x14ac:dyDescent="0.25">
      <c r="C6" s="5"/>
      <c r="D6" s="6"/>
      <c r="E6" s="6"/>
      <c r="F6" s="6"/>
      <c r="G6" s="7"/>
    </row>
    <row r="7" spans="3:13" ht="5.25" customHeight="1" x14ac:dyDescent="0.25">
      <c r="C7" s="8"/>
      <c r="D7" s="9"/>
      <c r="E7" s="9"/>
      <c r="F7" s="9"/>
      <c r="G7" s="10"/>
    </row>
    <row r="8" spans="3:13" ht="15.75" x14ac:dyDescent="0.25">
      <c r="C8" s="115" t="s">
        <v>0</v>
      </c>
      <c r="D8" s="116"/>
      <c r="E8" s="116"/>
      <c r="F8" s="116"/>
      <c r="G8" s="117"/>
    </row>
    <row r="9" spans="3:13" s="11" customFormat="1" ht="15.75" x14ac:dyDescent="0.25">
      <c r="C9" s="115" t="s">
        <v>1</v>
      </c>
      <c r="D9" s="116"/>
      <c r="E9" s="116"/>
      <c r="F9" s="116"/>
      <c r="G9" s="117"/>
    </row>
    <row r="10" spans="3:13" s="11" customFormat="1" ht="15.75" x14ac:dyDescent="0.25">
      <c r="C10" s="115" t="s">
        <v>2</v>
      </c>
      <c r="D10" s="116"/>
      <c r="E10" s="116"/>
      <c r="F10" s="116"/>
      <c r="G10" s="117"/>
    </row>
    <row r="11" spans="3:13" s="11" customFormat="1" ht="15.75" x14ac:dyDescent="0.25">
      <c r="C11" s="115" t="s">
        <v>96</v>
      </c>
      <c r="D11" s="116"/>
      <c r="E11" s="116"/>
      <c r="F11" s="116"/>
      <c r="G11" s="117"/>
    </row>
    <row r="12" spans="3:13" s="11" customFormat="1" ht="5.25" customHeight="1" x14ac:dyDescent="0.2">
      <c r="C12" s="8"/>
      <c r="D12" s="9"/>
      <c r="E12" s="9"/>
      <c r="F12" s="9"/>
      <c r="G12" s="10"/>
    </row>
    <row r="13" spans="3:13" s="11" customFormat="1" ht="31.5" customHeight="1" x14ac:dyDescent="0.2">
      <c r="C13" s="118" t="s">
        <v>3</v>
      </c>
      <c r="D13" s="120" t="s">
        <v>4</v>
      </c>
      <c r="E13" s="120"/>
      <c r="F13" s="120" t="s">
        <v>5</v>
      </c>
      <c r="G13" s="121"/>
      <c r="J13" s="12"/>
    </row>
    <row r="14" spans="3:13" s="11" customFormat="1" ht="15.75" x14ac:dyDescent="0.2">
      <c r="C14" s="119"/>
      <c r="D14" s="13" t="s">
        <v>6</v>
      </c>
      <c r="E14" s="13" t="s">
        <v>7</v>
      </c>
      <c r="F14" s="13" t="s">
        <v>6</v>
      </c>
      <c r="G14" s="14" t="s">
        <v>7</v>
      </c>
      <c r="J14" s="63"/>
      <c r="K14" s="63"/>
      <c r="L14" s="63"/>
      <c r="M14" s="63"/>
    </row>
    <row r="15" spans="3:13" s="11" customFormat="1" x14ac:dyDescent="0.2">
      <c r="C15" s="36" t="s">
        <v>8</v>
      </c>
      <c r="D15" s="37">
        <f>SUM(D16:D67)</f>
        <v>6347021</v>
      </c>
      <c r="E15" s="38">
        <f>SUM(E16:E67)</f>
        <v>1.0000000000000002</v>
      </c>
      <c r="F15" s="37">
        <f>SUM(F16:F67)</f>
        <v>1073108</v>
      </c>
      <c r="G15" s="62">
        <f>SUM(G16:G67)</f>
        <v>0.99999999999999989</v>
      </c>
      <c r="I15" s="63"/>
      <c r="J15" s="63"/>
      <c r="K15" s="63"/>
      <c r="L15" s="63"/>
      <c r="M15" s="63"/>
    </row>
    <row r="16" spans="3:13" s="11" customFormat="1" x14ac:dyDescent="0.2">
      <c r="C16" s="19" t="s">
        <v>9</v>
      </c>
      <c r="D16" s="54">
        <v>15578</v>
      </c>
      <c r="E16" s="55">
        <f>D16/$D$15</f>
        <v>2.4543797791121221E-3</v>
      </c>
      <c r="F16" s="54">
        <v>8524</v>
      </c>
      <c r="G16" s="42">
        <f t="shared" ref="G16:G67" si="0">F16/$F$15</f>
        <v>7.9432825027862999E-3</v>
      </c>
    </row>
    <row r="17" spans="3:7" s="11" customFormat="1" x14ac:dyDescent="0.2">
      <c r="C17" s="19" t="s">
        <v>10</v>
      </c>
      <c r="D17" s="54">
        <v>9870</v>
      </c>
      <c r="E17" s="55">
        <f>D17/$D$15</f>
        <v>1.5550602400716809E-3</v>
      </c>
      <c r="F17" s="54">
        <v>2511</v>
      </c>
      <c r="G17" s="42">
        <f t="shared" si="0"/>
        <v>2.3399322342206002E-3</v>
      </c>
    </row>
    <row r="18" spans="3:7" s="11" customFormat="1" x14ac:dyDescent="0.2">
      <c r="C18" s="19" t="s">
        <v>42</v>
      </c>
      <c r="D18" s="54">
        <v>75</v>
      </c>
      <c r="E18" s="55">
        <f>D18/$D$15</f>
        <v>1.1816567173796967E-5</v>
      </c>
      <c r="F18" s="54">
        <v>50</v>
      </c>
      <c r="G18" s="42">
        <f t="shared" si="0"/>
        <v>4.6593632700529676E-5</v>
      </c>
    </row>
    <row r="19" spans="3:7" s="11" customFormat="1" x14ac:dyDescent="0.2">
      <c r="C19" s="19" t="s">
        <v>11</v>
      </c>
      <c r="D19" s="54">
        <v>72832</v>
      </c>
      <c r="E19" s="55">
        <f t="shared" ref="E19:E67" si="1">D19/$D$15</f>
        <v>1.1474989605359743E-2</v>
      </c>
      <c r="F19" s="54">
        <v>22554</v>
      </c>
      <c r="G19" s="42">
        <f t="shared" si="0"/>
        <v>2.1017455838554928E-2</v>
      </c>
    </row>
    <row r="20" spans="3:7" s="11" customFormat="1" x14ac:dyDescent="0.2">
      <c r="C20" s="19" t="s">
        <v>43</v>
      </c>
      <c r="D20" s="54">
        <v>470</v>
      </c>
      <c r="E20" s="55">
        <f t="shared" si="1"/>
        <v>7.4050487622460989E-5</v>
      </c>
      <c r="F20" s="54">
        <v>195</v>
      </c>
      <c r="G20" s="42">
        <f t="shared" si="0"/>
        <v>1.8171516753206574E-4</v>
      </c>
    </row>
    <row r="21" spans="3:7" s="11" customFormat="1" x14ac:dyDescent="0.2">
      <c r="C21" s="19" t="s">
        <v>44</v>
      </c>
      <c r="D21" s="54">
        <v>11944</v>
      </c>
      <c r="E21" s="55">
        <f t="shared" si="1"/>
        <v>1.881827710984413E-3</v>
      </c>
      <c r="F21" s="54">
        <v>3441</v>
      </c>
      <c r="G21" s="42">
        <f t="shared" si="0"/>
        <v>3.2065738024504523E-3</v>
      </c>
    </row>
    <row r="22" spans="3:7" s="11" customFormat="1" x14ac:dyDescent="0.2">
      <c r="C22" s="19" t="s">
        <v>12</v>
      </c>
      <c r="D22" s="54">
        <v>37813</v>
      </c>
      <c r="E22" s="55">
        <f t="shared" si="1"/>
        <v>5.9575980605704633E-3</v>
      </c>
      <c r="F22" s="54">
        <v>8912</v>
      </c>
      <c r="G22" s="42">
        <f t="shared" si="0"/>
        <v>8.3048490925424091E-3</v>
      </c>
    </row>
    <row r="23" spans="3:7" s="11" customFormat="1" x14ac:dyDescent="0.2">
      <c r="C23" s="19" t="s">
        <v>45</v>
      </c>
      <c r="D23" s="54">
        <v>104</v>
      </c>
      <c r="E23" s="55">
        <f t="shared" si="1"/>
        <v>1.6385639814331795E-5</v>
      </c>
      <c r="F23" s="54">
        <v>73</v>
      </c>
      <c r="G23" s="42">
        <f t="shared" si="0"/>
        <v>6.8026703742773327E-5</v>
      </c>
    </row>
    <row r="24" spans="3:7" s="11" customFormat="1" x14ac:dyDescent="0.2">
      <c r="C24" s="19" t="s">
        <v>13</v>
      </c>
      <c r="D24" s="54">
        <v>2107</v>
      </c>
      <c r="E24" s="55">
        <f t="shared" si="1"/>
        <v>3.319667604692028E-4</v>
      </c>
      <c r="F24" s="54">
        <v>723</v>
      </c>
      <c r="G24" s="42">
        <f t="shared" si="0"/>
        <v>6.7374392884965916E-4</v>
      </c>
    </row>
    <row r="25" spans="3:7" s="11" customFormat="1" x14ac:dyDescent="0.2">
      <c r="C25" s="19" t="s">
        <v>14</v>
      </c>
      <c r="D25" s="54">
        <v>1283576</v>
      </c>
      <c r="E25" s="55">
        <f t="shared" si="1"/>
        <v>0.20223282702231488</v>
      </c>
      <c r="F25" s="54">
        <v>173081</v>
      </c>
      <c r="G25" s="42">
        <f t="shared" si="0"/>
        <v>0.16128945082880755</v>
      </c>
    </row>
    <row r="26" spans="3:7" s="11" customFormat="1" x14ac:dyDescent="0.2">
      <c r="C26" s="19" t="s">
        <v>15</v>
      </c>
      <c r="D26" s="54">
        <v>273768</v>
      </c>
      <c r="E26" s="55">
        <f t="shared" si="1"/>
        <v>4.3133306160480639E-2</v>
      </c>
      <c r="F26" s="54">
        <v>76739</v>
      </c>
      <c r="G26" s="42">
        <f t="shared" si="0"/>
        <v>7.1510975596118936E-2</v>
      </c>
    </row>
    <row r="27" spans="3:7" s="11" customFormat="1" x14ac:dyDescent="0.2">
      <c r="C27" s="19" t="s">
        <v>16</v>
      </c>
      <c r="D27" s="54">
        <v>11250</v>
      </c>
      <c r="E27" s="55">
        <f t="shared" si="1"/>
        <v>1.7724850760695451E-3</v>
      </c>
      <c r="F27" s="54">
        <v>1448</v>
      </c>
      <c r="G27" s="42">
        <f t="shared" si="0"/>
        <v>1.3493516030073395E-3</v>
      </c>
    </row>
    <row r="28" spans="3:7" s="11" customFormat="1" x14ac:dyDescent="0.2">
      <c r="C28" s="19" t="s">
        <v>46</v>
      </c>
      <c r="D28" s="54">
        <v>277</v>
      </c>
      <c r="E28" s="55">
        <f t="shared" si="1"/>
        <v>4.3642521428556799E-5</v>
      </c>
      <c r="F28" s="54">
        <v>22</v>
      </c>
      <c r="G28" s="42">
        <f t="shared" si="0"/>
        <v>2.0501198388233056E-5</v>
      </c>
    </row>
    <row r="29" spans="3:7" s="11" customFormat="1" x14ac:dyDescent="0.2">
      <c r="C29" s="19" t="s">
        <v>17</v>
      </c>
      <c r="D29" s="54">
        <v>31607</v>
      </c>
      <c r="E29" s="55">
        <f t="shared" si="1"/>
        <v>4.9798165154960102E-3</v>
      </c>
      <c r="F29" s="54">
        <v>11886</v>
      </c>
      <c r="G29" s="42">
        <f t="shared" si="0"/>
        <v>1.1076238365569915E-2</v>
      </c>
    </row>
    <row r="30" spans="3:7" s="11" customFormat="1" x14ac:dyDescent="0.2">
      <c r="C30" s="19" t="s">
        <v>47</v>
      </c>
      <c r="D30" s="54">
        <v>89228</v>
      </c>
      <c r="E30" s="55">
        <f t="shared" si="1"/>
        <v>1.4058248743780744E-2</v>
      </c>
      <c r="F30" s="54">
        <v>2419</v>
      </c>
      <c r="G30" s="42">
        <f t="shared" si="0"/>
        <v>2.2541999500516256E-3</v>
      </c>
    </row>
    <row r="31" spans="3:7" s="11" customFormat="1" x14ac:dyDescent="0.2">
      <c r="C31" s="19" t="s">
        <v>18</v>
      </c>
      <c r="D31" s="54">
        <v>13871</v>
      </c>
      <c r="E31" s="55">
        <f t="shared" si="1"/>
        <v>2.1854347102365033E-3</v>
      </c>
      <c r="F31" s="54">
        <v>2873</v>
      </c>
      <c r="G31" s="42">
        <f t="shared" si="0"/>
        <v>2.6772701349724354E-3</v>
      </c>
    </row>
    <row r="32" spans="3:7" s="11" customFormat="1" x14ac:dyDescent="0.2">
      <c r="C32" s="19" t="s">
        <v>48</v>
      </c>
      <c r="D32" s="54">
        <v>147692</v>
      </c>
      <c r="E32" s="55">
        <f t="shared" si="1"/>
        <v>2.3269499187098957E-2</v>
      </c>
      <c r="F32" s="54">
        <v>38443</v>
      </c>
      <c r="G32" s="42">
        <f t="shared" si="0"/>
        <v>3.5823980438129246E-2</v>
      </c>
    </row>
    <row r="33" spans="3:7" s="11" customFormat="1" x14ac:dyDescent="0.2">
      <c r="C33" s="19" t="s">
        <v>19</v>
      </c>
      <c r="D33" s="54">
        <v>42855</v>
      </c>
      <c r="E33" s="55">
        <f t="shared" si="1"/>
        <v>6.7519864831075867E-3</v>
      </c>
      <c r="F33" s="54">
        <v>14901</v>
      </c>
      <c r="G33" s="42">
        <f t="shared" si="0"/>
        <v>1.3885834417411855E-2</v>
      </c>
    </row>
    <row r="34" spans="3:7" s="11" customFormat="1" x14ac:dyDescent="0.2">
      <c r="C34" s="19" t="s">
        <v>49</v>
      </c>
      <c r="D34" s="54">
        <v>1111</v>
      </c>
      <c r="E34" s="55">
        <f t="shared" si="1"/>
        <v>1.7504274840117906E-4</v>
      </c>
      <c r="F34" s="54">
        <v>620</v>
      </c>
      <c r="G34" s="42">
        <f t="shared" si="0"/>
        <v>5.7776104548656795E-4</v>
      </c>
    </row>
    <row r="35" spans="3:7" s="11" customFormat="1" x14ac:dyDescent="0.2">
      <c r="C35" s="19" t="s">
        <v>20</v>
      </c>
      <c r="D35" s="54">
        <v>55483</v>
      </c>
      <c r="E35" s="55">
        <f t="shared" si="1"/>
        <v>8.7415812867170286E-3</v>
      </c>
      <c r="F35" s="54">
        <v>11973</v>
      </c>
      <c r="G35" s="42">
        <f t="shared" si="0"/>
        <v>1.1157311286468836E-2</v>
      </c>
    </row>
    <row r="36" spans="3:7" s="11" customFormat="1" x14ac:dyDescent="0.2">
      <c r="C36" s="19" t="s">
        <v>21</v>
      </c>
      <c r="D36" s="54">
        <v>16429</v>
      </c>
      <c r="E36" s="55">
        <f t="shared" si="1"/>
        <v>2.5884584279774717E-3</v>
      </c>
      <c r="F36" s="54">
        <v>3403</v>
      </c>
      <c r="G36" s="42">
        <f t="shared" si="0"/>
        <v>3.1711626415980498E-3</v>
      </c>
    </row>
    <row r="37" spans="3:7" s="11" customFormat="1" x14ac:dyDescent="0.2">
      <c r="C37" s="19" t="s">
        <v>22</v>
      </c>
      <c r="D37" s="54">
        <v>17090</v>
      </c>
      <c r="E37" s="55">
        <f t="shared" si="1"/>
        <v>2.6926017733358691E-3</v>
      </c>
      <c r="F37" s="54">
        <v>3667</v>
      </c>
      <c r="G37" s="42">
        <f t="shared" si="0"/>
        <v>3.4171770222568465E-3</v>
      </c>
    </row>
    <row r="38" spans="3:7" s="11" customFormat="1" x14ac:dyDescent="0.2">
      <c r="C38" s="19" t="s">
        <v>23</v>
      </c>
      <c r="D38" s="54">
        <v>16674</v>
      </c>
      <c r="E38" s="55">
        <f t="shared" si="1"/>
        <v>2.6270592140785415E-3</v>
      </c>
      <c r="F38" s="54">
        <v>4159</v>
      </c>
      <c r="G38" s="42">
        <f t="shared" si="0"/>
        <v>3.8756583680300584E-3</v>
      </c>
    </row>
    <row r="39" spans="3:7" s="11" customFormat="1" x14ac:dyDescent="0.2">
      <c r="C39" s="19" t="s">
        <v>50</v>
      </c>
      <c r="D39" s="54">
        <v>12310</v>
      </c>
      <c r="E39" s="55">
        <f t="shared" si="1"/>
        <v>1.9394925587925421E-3</v>
      </c>
      <c r="F39" s="54">
        <v>1879</v>
      </c>
      <c r="G39" s="42">
        <f t="shared" si="0"/>
        <v>1.7509887168859052E-3</v>
      </c>
    </row>
    <row r="40" spans="3:7" s="11" customFormat="1" x14ac:dyDescent="0.2">
      <c r="C40" s="19" t="s">
        <v>51</v>
      </c>
      <c r="D40" s="54">
        <v>24311</v>
      </c>
      <c r="E40" s="55">
        <f t="shared" si="1"/>
        <v>3.8303008608290409E-3</v>
      </c>
      <c r="F40" s="54">
        <v>6316</v>
      </c>
      <c r="G40" s="42">
        <f t="shared" si="0"/>
        <v>5.8857076827309087E-3</v>
      </c>
    </row>
    <row r="41" spans="3:7" s="11" customFormat="1" x14ac:dyDescent="0.2">
      <c r="C41" s="19" t="s">
        <v>52</v>
      </c>
      <c r="D41" s="54">
        <v>367</v>
      </c>
      <c r="E41" s="55">
        <f t="shared" si="1"/>
        <v>5.7822402037113158E-5</v>
      </c>
      <c r="F41" s="54">
        <v>192</v>
      </c>
      <c r="G41" s="42">
        <f t="shared" si="0"/>
        <v>1.7891954957003397E-4</v>
      </c>
    </row>
    <row r="42" spans="3:7" s="11" customFormat="1" x14ac:dyDescent="0.2">
      <c r="C42" s="19" t="s">
        <v>24</v>
      </c>
      <c r="D42" s="54">
        <v>203345</v>
      </c>
      <c r="E42" s="55">
        <f t="shared" si="1"/>
        <v>3.2037864692743258E-2</v>
      </c>
      <c r="F42" s="54">
        <v>43714</v>
      </c>
      <c r="G42" s="42">
        <f t="shared" si="0"/>
        <v>4.0735881197419083E-2</v>
      </c>
    </row>
    <row r="43" spans="3:7" s="11" customFormat="1" x14ac:dyDescent="0.2">
      <c r="C43" s="19" t="s">
        <v>25</v>
      </c>
      <c r="D43" s="54">
        <v>8249</v>
      </c>
      <c r="E43" s="55">
        <f t="shared" si="1"/>
        <v>1.2996648348886823E-3</v>
      </c>
      <c r="F43" s="54">
        <v>3924</v>
      </c>
      <c r="G43" s="42">
        <f t="shared" si="0"/>
        <v>3.6566682943375691E-3</v>
      </c>
    </row>
    <row r="44" spans="3:7" s="11" customFormat="1" x14ac:dyDescent="0.2">
      <c r="C44" s="19" t="s">
        <v>53</v>
      </c>
      <c r="D44" s="54">
        <v>282</v>
      </c>
      <c r="E44" s="55">
        <f t="shared" si="1"/>
        <v>4.4430292573476595E-5</v>
      </c>
      <c r="F44" s="54">
        <v>18</v>
      </c>
      <c r="G44" s="42">
        <f t="shared" si="0"/>
        <v>1.6773707772190682E-5</v>
      </c>
    </row>
    <row r="45" spans="3:7" s="11" customFormat="1" x14ac:dyDescent="0.2">
      <c r="C45" s="19" t="s">
        <v>26</v>
      </c>
      <c r="D45" s="54">
        <v>31678</v>
      </c>
      <c r="E45" s="55">
        <f t="shared" si="1"/>
        <v>4.991002865753871E-3</v>
      </c>
      <c r="F45" s="54">
        <v>2194</v>
      </c>
      <c r="G45" s="42">
        <f t="shared" si="0"/>
        <v>2.0445286028992421E-3</v>
      </c>
    </row>
    <row r="46" spans="3:7" s="11" customFormat="1" x14ac:dyDescent="0.2">
      <c r="C46" s="19" t="s">
        <v>27</v>
      </c>
      <c r="D46" s="54">
        <v>20212</v>
      </c>
      <c r="E46" s="55">
        <f t="shared" si="1"/>
        <v>3.1844860762237906E-3</v>
      </c>
      <c r="F46" s="54">
        <v>4652</v>
      </c>
      <c r="G46" s="42">
        <f t="shared" si="0"/>
        <v>4.3350715864572814E-3</v>
      </c>
    </row>
    <row r="47" spans="3:7" s="11" customFormat="1" x14ac:dyDescent="0.2">
      <c r="C47" s="19" t="s">
        <v>54</v>
      </c>
      <c r="D47" s="54">
        <v>532</v>
      </c>
      <c r="E47" s="55">
        <f t="shared" si="1"/>
        <v>8.3818849819466482E-5</v>
      </c>
      <c r="F47" s="54">
        <v>280</v>
      </c>
      <c r="G47" s="42">
        <f t="shared" si="0"/>
        <v>2.6092434312296618E-4</v>
      </c>
    </row>
    <row r="48" spans="3:7" s="11" customFormat="1" x14ac:dyDescent="0.2">
      <c r="C48" s="19" t="s">
        <v>28</v>
      </c>
      <c r="D48" s="54">
        <v>5291</v>
      </c>
      <c r="E48" s="55">
        <f t="shared" si="1"/>
        <v>8.3361942555413009E-4</v>
      </c>
      <c r="F48" s="54">
        <v>1242</v>
      </c>
      <c r="G48" s="42">
        <f t="shared" si="0"/>
        <v>1.1573858362811571E-3</v>
      </c>
    </row>
    <row r="49" spans="3:7" s="11" customFormat="1" x14ac:dyDescent="0.2">
      <c r="C49" s="19" t="s">
        <v>29</v>
      </c>
      <c r="D49" s="54">
        <v>476590</v>
      </c>
      <c r="E49" s="55">
        <f t="shared" si="1"/>
        <v>7.5088769991465285E-2</v>
      </c>
      <c r="F49" s="54">
        <v>99594</v>
      </c>
      <c r="G49" s="42">
        <f t="shared" si="0"/>
        <v>9.2808925103531045E-2</v>
      </c>
    </row>
    <row r="50" spans="3:7" s="11" customFormat="1" x14ac:dyDescent="0.2">
      <c r="C50" s="19" t="s">
        <v>30</v>
      </c>
      <c r="D50" s="54">
        <v>7407</v>
      </c>
      <c r="E50" s="55">
        <f t="shared" si="1"/>
        <v>1.1670041740841884E-3</v>
      </c>
      <c r="F50" s="54">
        <v>1289</v>
      </c>
      <c r="G50" s="42">
        <f t="shared" si="0"/>
        <v>1.2011838510196551E-3</v>
      </c>
    </row>
    <row r="51" spans="3:7" s="11" customFormat="1" x14ac:dyDescent="0.2">
      <c r="C51" s="19" t="s">
        <v>55</v>
      </c>
      <c r="D51" s="54">
        <v>22519</v>
      </c>
      <c r="E51" s="55">
        <f t="shared" si="1"/>
        <v>3.5479636824897855E-3</v>
      </c>
      <c r="F51" s="54">
        <v>5700</v>
      </c>
      <c r="G51" s="42">
        <f t="shared" si="0"/>
        <v>5.3116741278603835E-3</v>
      </c>
    </row>
    <row r="52" spans="3:7" s="11" customFormat="1" x14ac:dyDescent="0.2">
      <c r="C52" s="19" t="s">
        <v>56</v>
      </c>
      <c r="D52" s="54">
        <v>2424</v>
      </c>
      <c r="E52" s="55">
        <f t="shared" si="1"/>
        <v>3.81911451057118E-4</v>
      </c>
      <c r="F52" s="54">
        <v>4</v>
      </c>
      <c r="G52" s="42">
        <f t="shared" si="0"/>
        <v>3.7274906160423742E-6</v>
      </c>
    </row>
    <row r="53" spans="3:7" s="11" customFormat="1" x14ac:dyDescent="0.2">
      <c r="C53" s="19" t="s">
        <v>31</v>
      </c>
      <c r="D53" s="54">
        <v>34165</v>
      </c>
      <c r="E53" s="55">
        <f t="shared" si="1"/>
        <v>5.3828402332369782E-3</v>
      </c>
      <c r="F53" s="54">
        <v>10651</v>
      </c>
      <c r="G53" s="42">
        <f t="shared" si="0"/>
        <v>9.9253756378668324E-3</v>
      </c>
    </row>
    <row r="54" spans="3:7" s="11" customFormat="1" x14ac:dyDescent="0.2">
      <c r="C54" s="19" t="s">
        <v>32</v>
      </c>
      <c r="D54" s="54">
        <v>7245</v>
      </c>
      <c r="E54" s="55">
        <f t="shared" si="1"/>
        <v>1.141480388988787E-3</v>
      </c>
      <c r="F54" s="54">
        <v>605</v>
      </c>
      <c r="G54" s="42">
        <f t="shared" si="0"/>
        <v>5.6378295567640908E-4</v>
      </c>
    </row>
    <row r="55" spans="3:7" s="11" customFormat="1" x14ac:dyDescent="0.2">
      <c r="C55" s="19" t="s">
        <v>33</v>
      </c>
      <c r="D55" s="54">
        <v>21521</v>
      </c>
      <c r="E55" s="55">
        <f t="shared" si="1"/>
        <v>3.3907245619637935E-3</v>
      </c>
      <c r="F55" s="54">
        <v>4255</v>
      </c>
      <c r="G55" s="42">
        <f t="shared" si="0"/>
        <v>3.9651181428150759E-3</v>
      </c>
    </row>
    <row r="56" spans="3:7" s="11" customFormat="1" x14ac:dyDescent="0.2">
      <c r="C56" s="22" t="s">
        <v>34</v>
      </c>
      <c r="D56" s="56">
        <v>18548</v>
      </c>
      <c r="E56" s="57">
        <f t="shared" si="1"/>
        <v>2.9223158391944821E-3</v>
      </c>
      <c r="F56" s="56">
        <v>4278</v>
      </c>
      <c r="G56" s="45">
        <f t="shared" si="0"/>
        <v>3.9865512138573195E-3</v>
      </c>
    </row>
    <row r="57" spans="3:7" s="11" customFormat="1" x14ac:dyDescent="0.2">
      <c r="C57" s="58" t="s">
        <v>35</v>
      </c>
      <c r="D57" s="59">
        <v>2483891</v>
      </c>
      <c r="E57" s="60">
        <f t="shared" si="1"/>
        <v>0.39134753138519629</v>
      </c>
      <c r="F57" s="59">
        <v>252502</v>
      </c>
      <c r="G57" s="61">
        <f t="shared" si="0"/>
        <v>0.23529970888298288</v>
      </c>
    </row>
    <row r="58" spans="3:7" s="11" customFormat="1" x14ac:dyDescent="0.2">
      <c r="C58" s="19" t="s">
        <v>36</v>
      </c>
      <c r="D58" s="54">
        <v>163764</v>
      </c>
      <c r="E58" s="55">
        <f t="shared" si="1"/>
        <v>2.5801710755329152E-2</v>
      </c>
      <c r="F58" s="54">
        <v>51920</v>
      </c>
      <c r="G58" s="42">
        <f t="shared" si="0"/>
        <v>4.8382828196230014E-2</v>
      </c>
    </row>
    <row r="59" spans="3:7" s="11" customFormat="1" x14ac:dyDescent="0.2">
      <c r="C59" s="19" t="s">
        <v>37</v>
      </c>
      <c r="D59" s="54">
        <v>7388</v>
      </c>
      <c r="E59" s="55">
        <f t="shared" si="1"/>
        <v>1.1640106437334932E-3</v>
      </c>
      <c r="F59" s="54">
        <v>10</v>
      </c>
      <c r="G59" s="42">
        <f t="shared" si="0"/>
        <v>9.3187265401059346E-6</v>
      </c>
    </row>
    <row r="60" spans="3:7" s="11" customFormat="1" x14ac:dyDescent="0.2">
      <c r="C60" s="19" t="s">
        <v>57</v>
      </c>
      <c r="D60" s="54">
        <v>237000</v>
      </c>
      <c r="E60" s="55">
        <f t="shared" si="1"/>
        <v>3.7340352269198414E-2</v>
      </c>
      <c r="F60" s="54">
        <v>64608</v>
      </c>
      <c r="G60" s="42">
        <f t="shared" si="0"/>
        <v>6.0206428430316428E-2</v>
      </c>
    </row>
    <row r="61" spans="3:7" s="11" customFormat="1" x14ac:dyDescent="0.2">
      <c r="C61" s="19" t="s">
        <v>58</v>
      </c>
      <c r="D61" s="54">
        <v>60903</v>
      </c>
      <c r="E61" s="55">
        <f t="shared" si="1"/>
        <v>9.5955252078100892E-3</v>
      </c>
      <c r="F61" s="54">
        <v>19659</v>
      </c>
      <c r="G61" s="42">
        <f t="shared" si="0"/>
        <v>1.8319684505194257E-2</v>
      </c>
    </row>
    <row r="62" spans="3:7" s="11" customFormat="1" x14ac:dyDescent="0.2">
      <c r="C62" s="19" t="s">
        <v>59</v>
      </c>
      <c r="D62" s="54">
        <v>182215</v>
      </c>
      <c r="E62" s="55">
        <f t="shared" si="1"/>
        <v>2.8708743834312191E-2</v>
      </c>
      <c r="F62" s="54">
        <v>52406</v>
      </c>
      <c r="G62" s="42">
        <f t="shared" si="0"/>
        <v>4.8835718306079162E-2</v>
      </c>
    </row>
    <row r="63" spans="3:7" s="11" customFormat="1" x14ac:dyDescent="0.2">
      <c r="C63" s="19" t="s">
        <v>60</v>
      </c>
      <c r="D63" s="54">
        <v>143</v>
      </c>
      <c r="E63" s="55">
        <f t="shared" si="1"/>
        <v>2.2530254744706218E-5</v>
      </c>
      <c r="F63" s="54">
        <v>84</v>
      </c>
      <c r="G63" s="42">
        <f t="shared" si="0"/>
        <v>7.8277302936889857E-5</v>
      </c>
    </row>
    <row r="64" spans="3:7" s="11" customFormat="1" x14ac:dyDescent="0.2">
      <c r="C64" s="19" t="s">
        <v>61</v>
      </c>
      <c r="D64" s="54">
        <v>1971</v>
      </c>
      <c r="E64" s="55">
        <f t="shared" si="1"/>
        <v>3.1053938532738429E-4</v>
      </c>
      <c r="F64" s="54">
        <v>644</v>
      </c>
      <c r="G64" s="42">
        <f t="shared" si="0"/>
        <v>6.0012598918282221E-4</v>
      </c>
    </row>
    <row r="65" spans="3:7" s="11" customFormat="1" x14ac:dyDescent="0.2">
      <c r="C65" s="19" t="s">
        <v>62</v>
      </c>
      <c r="D65" s="54">
        <v>6193</v>
      </c>
      <c r="E65" s="55">
        <f t="shared" si="1"/>
        <v>9.7573334009766152E-4</v>
      </c>
      <c r="F65" s="54">
        <v>3</v>
      </c>
      <c r="G65" s="42">
        <f t="shared" si="0"/>
        <v>2.7956179620317808E-6</v>
      </c>
    </row>
    <row r="66" spans="3:7" s="11" customFormat="1" x14ac:dyDescent="0.2">
      <c r="C66" s="19" t="s">
        <v>38</v>
      </c>
      <c r="D66" s="54">
        <v>94190</v>
      </c>
      <c r="E66" s="55">
        <f t="shared" si="1"/>
        <v>1.4840032827999151E-2</v>
      </c>
      <c r="F66" s="54">
        <v>32103</v>
      </c>
      <c r="G66" s="42">
        <f t="shared" si="0"/>
        <v>2.9915907811702083E-2</v>
      </c>
    </row>
    <row r="67" spans="3:7" s="11" customFormat="1" x14ac:dyDescent="0.2">
      <c r="C67" s="22" t="s">
        <v>39</v>
      </c>
      <c r="D67" s="56">
        <v>60663</v>
      </c>
      <c r="E67" s="57">
        <f t="shared" si="1"/>
        <v>9.5577121928539389E-3</v>
      </c>
      <c r="F67" s="56">
        <v>15765</v>
      </c>
      <c r="G67" s="45">
        <f t="shared" si="0"/>
        <v>1.4690972390477007E-2</v>
      </c>
    </row>
    <row r="68" spans="3:7" s="11" customFormat="1" ht="17.25" customHeight="1" x14ac:dyDescent="0.2">
      <c r="C68" s="114" t="s">
        <v>40</v>
      </c>
      <c r="D68" s="114"/>
      <c r="E68" s="114"/>
      <c r="F68" s="114"/>
      <c r="G68" s="114"/>
    </row>
    <row r="69" spans="3:7" s="11" customFormat="1" x14ac:dyDescent="0.2"/>
  </sheetData>
  <mergeCells count="8">
    <mergeCell ref="C68:G68"/>
    <mergeCell ref="C8:G8"/>
    <mergeCell ref="C9:G9"/>
    <mergeCell ref="C10:G10"/>
    <mergeCell ref="C11:G11"/>
    <mergeCell ref="C13:C14"/>
    <mergeCell ref="D13:E13"/>
    <mergeCell ref="F13:G13"/>
  </mergeCells>
  <printOptions horizontalCentered="1"/>
  <pageMargins left="0.15748031496062992" right="0.15748031496062992" top="0.74803149606299213" bottom="0.35433070866141736" header="0.31496062992125984" footer="0.31496062992125984"/>
  <pageSetup scale="88" orientation="portrait" r:id="rId1"/>
  <rowBreaks count="2" manualBreakCount="2">
    <brk id="56" max="6" man="1"/>
    <brk id="69" min="1" max="8" man="1"/>
  </row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7"/>
  <dimension ref="C1:M69"/>
  <sheetViews>
    <sheetView showGridLines="0" view="pageBreakPreview" zoomScaleNormal="70" zoomScaleSheetLayoutView="100" workbookViewId="0">
      <pane xSplit="2" ySplit="15" topLeftCell="C16" activePane="bottomRight" state="frozen"/>
      <selection pane="topRight" activeCell="B1" sqref="B1"/>
      <selection pane="bottomLeft" activeCell="A16" sqref="A16"/>
      <selection pane="bottomRight" activeCell="C15" sqref="C15"/>
    </sheetView>
  </sheetViews>
  <sheetFormatPr baseColWidth="10" defaultRowHeight="15" x14ac:dyDescent="0.25"/>
  <cols>
    <col min="1" max="1" width="1.28515625" customWidth="1"/>
    <col min="2" max="2" width="0.5703125" customWidth="1"/>
    <col min="3" max="3" width="40.28515625" customWidth="1"/>
    <col min="6" max="6" width="17.140625" customWidth="1"/>
  </cols>
  <sheetData>
    <row r="1" spans="3:13" ht="4.5" customHeight="1" thickBot="1" x14ac:dyDescent="0.3"/>
    <row r="2" spans="3:13" x14ac:dyDescent="0.25">
      <c r="C2" s="1"/>
      <c r="D2" s="2"/>
      <c r="E2" s="2"/>
      <c r="F2" s="2"/>
      <c r="G2" s="3"/>
      <c r="H2" s="4"/>
    </row>
    <row r="3" spans="3:13" x14ac:dyDescent="0.25">
      <c r="C3" s="5"/>
      <c r="D3" s="6"/>
      <c r="E3" s="6"/>
      <c r="F3" s="6"/>
      <c r="G3" s="7"/>
    </row>
    <row r="4" spans="3:13" x14ac:dyDescent="0.25">
      <c r="C4" s="5"/>
      <c r="D4" s="6"/>
      <c r="E4" s="6"/>
      <c r="F4" s="6"/>
      <c r="G4" s="7"/>
    </row>
    <row r="5" spans="3:13" x14ac:dyDescent="0.25">
      <c r="C5" s="5"/>
      <c r="D5" s="6"/>
      <c r="E5" s="6"/>
      <c r="F5" s="6"/>
      <c r="G5" s="7"/>
    </row>
    <row r="6" spans="3:13" x14ac:dyDescent="0.25">
      <c r="C6" s="5"/>
      <c r="D6" s="6"/>
      <c r="E6" s="6"/>
      <c r="F6" s="6"/>
      <c r="G6" s="7"/>
    </row>
    <row r="7" spans="3:13" ht="5.25" customHeight="1" x14ac:dyDescent="0.25">
      <c r="C7" s="8"/>
      <c r="D7" s="9"/>
      <c r="E7" s="9"/>
      <c r="F7" s="9"/>
      <c r="G7" s="10"/>
    </row>
    <row r="8" spans="3:13" ht="15.75" x14ac:dyDescent="0.25">
      <c r="C8" s="115" t="s">
        <v>0</v>
      </c>
      <c r="D8" s="116"/>
      <c r="E8" s="116"/>
      <c r="F8" s="116"/>
      <c r="G8" s="117"/>
    </row>
    <row r="9" spans="3:13" s="11" customFormat="1" ht="15.75" x14ac:dyDescent="0.25">
      <c r="C9" s="115" t="s">
        <v>1</v>
      </c>
      <c r="D9" s="116"/>
      <c r="E9" s="116"/>
      <c r="F9" s="116"/>
      <c r="G9" s="117"/>
    </row>
    <row r="10" spans="3:13" s="11" customFormat="1" ht="15.75" x14ac:dyDescent="0.25">
      <c r="C10" s="115" t="s">
        <v>2</v>
      </c>
      <c r="D10" s="116"/>
      <c r="E10" s="116"/>
      <c r="F10" s="116"/>
      <c r="G10" s="117"/>
    </row>
    <row r="11" spans="3:13" s="11" customFormat="1" ht="15.75" x14ac:dyDescent="0.25">
      <c r="C11" s="115" t="s">
        <v>97</v>
      </c>
      <c r="D11" s="116"/>
      <c r="E11" s="116"/>
      <c r="F11" s="116"/>
      <c r="G11" s="117"/>
    </row>
    <row r="12" spans="3:13" s="11" customFormat="1" ht="5.25" customHeight="1" x14ac:dyDescent="0.2">
      <c r="C12" s="8"/>
      <c r="D12" s="9"/>
      <c r="E12" s="9"/>
      <c r="F12" s="9"/>
      <c r="G12" s="10"/>
    </row>
    <row r="13" spans="3:13" s="11" customFormat="1" ht="31.5" customHeight="1" x14ac:dyDescent="0.2">
      <c r="C13" s="118" t="s">
        <v>3</v>
      </c>
      <c r="D13" s="120" t="s">
        <v>4</v>
      </c>
      <c r="E13" s="120"/>
      <c r="F13" s="120" t="s">
        <v>5</v>
      </c>
      <c r="G13" s="121"/>
      <c r="J13" s="12"/>
    </row>
    <row r="14" spans="3:13" s="11" customFormat="1" ht="15.75" x14ac:dyDescent="0.2">
      <c r="C14" s="119"/>
      <c r="D14" s="13" t="s">
        <v>6</v>
      </c>
      <c r="E14" s="13" t="s">
        <v>7</v>
      </c>
      <c r="F14" s="13" t="s">
        <v>6</v>
      </c>
      <c r="G14" s="14" t="s">
        <v>7</v>
      </c>
      <c r="J14" s="63"/>
      <c r="K14" s="63"/>
      <c r="L14" s="63"/>
      <c r="M14" s="63"/>
    </row>
    <row r="15" spans="3:13" s="11" customFormat="1" x14ac:dyDescent="0.2">
      <c r="C15" s="36" t="s">
        <v>8</v>
      </c>
      <c r="D15" s="37">
        <f>SUM(D16:D67)</f>
        <v>6449263</v>
      </c>
      <c r="E15" s="38">
        <f>SUM(E16:E67)</f>
        <v>1</v>
      </c>
      <c r="F15" s="37">
        <f>SUM(F16:F67)</f>
        <v>1073108</v>
      </c>
      <c r="G15" s="62">
        <f>SUM(G16:G67)</f>
        <v>0.99999999999999989</v>
      </c>
      <c r="I15" s="63"/>
      <c r="J15" s="63"/>
      <c r="K15" s="63"/>
      <c r="L15" s="63"/>
      <c r="M15" s="63"/>
    </row>
    <row r="16" spans="3:13" s="11" customFormat="1" x14ac:dyDescent="0.2">
      <c r="C16" s="19" t="s">
        <v>9</v>
      </c>
      <c r="D16" s="54">
        <v>15594</v>
      </c>
      <c r="E16" s="55">
        <f>D16/$D$15</f>
        <v>2.4179507022740426E-3</v>
      </c>
      <c r="F16" s="54">
        <v>8524</v>
      </c>
      <c r="G16" s="42">
        <f t="shared" ref="G16:G67" si="0">F16/$F$15</f>
        <v>7.9432825027862999E-3</v>
      </c>
    </row>
    <row r="17" spans="3:7" s="11" customFormat="1" x14ac:dyDescent="0.2">
      <c r="C17" s="19" t="s">
        <v>10</v>
      </c>
      <c r="D17" s="54">
        <v>9979</v>
      </c>
      <c r="E17" s="55">
        <f>D17/$D$15</f>
        <v>1.5473085839420721E-3</v>
      </c>
      <c r="F17" s="54">
        <v>2511</v>
      </c>
      <c r="G17" s="42">
        <f t="shared" si="0"/>
        <v>2.3399322342206002E-3</v>
      </c>
    </row>
    <row r="18" spans="3:7" s="11" customFormat="1" x14ac:dyDescent="0.2">
      <c r="C18" s="19" t="s">
        <v>42</v>
      </c>
      <c r="D18" s="54">
        <v>75</v>
      </c>
      <c r="E18" s="55">
        <f>D18/$D$15</f>
        <v>1.1629235774692394E-5</v>
      </c>
      <c r="F18" s="54">
        <v>50</v>
      </c>
      <c r="G18" s="42">
        <f t="shared" si="0"/>
        <v>4.6593632700529676E-5</v>
      </c>
    </row>
    <row r="19" spans="3:7" s="11" customFormat="1" x14ac:dyDescent="0.2">
      <c r="C19" s="19" t="s">
        <v>11</v>
      </c>
      <c r="D19" s="54">
        <v>73833</v>
      </c>
      <c r="E19" s="55">
        <f t="shared" ref="E19:E67" si="1">D19/$D$15</f>
        <v>1.1448284866038182E-2</v>
      </c>
      <c r="F19" s="54">
        <v>22554</v>
      </c>
      <c r="G19" s="42">
        <f t="shared" si="0"/>
        <v>2.1017455838554928E-2</v>
      </c>
    </row>
    <row r="20" spans="3:7" s="11" customFormat="1" x14ac:dyDescent="0.2">
      <c r="C20" s="19" t="s">
        <v>43</v>
      </c>
      <c r="D20" s="54">
        <v>470</v>
      </c>
      <c r="E20" s="55">
        <f t="shared" si="1"/>
        <v>7.2876544188072342E-5</v>
      </c>
      <c r="F20" s="54">
        <v>195</v>
      </c>
      <c r="G20" s="42">
        <f t="shared" si="0"/>
        <v>1.8171516753206574E-4</v>
      </c>
    </row>
    <row r="21" spans="3:7" s="11" customFormat="1" x14ac:dyDescent="0.2">
      <c r="C21" s="19" t="s">
        <v>44</v>
      </c>
      <c r="D21" s="54">
        <v>12146</v>
      </c>
      <c r="E21" s="55">
        <f t="shared" si="1"/>
        <v>1.8833159695921843E-3</v>
      </c>
      <c r="F21" s="54">
        <v>3441</v>
      </c>
      <c r="G21" s="42">
        <f t="shared" si="0"/>
        <v>3.2065738024504523E-3</v>
      </c>
    </row>
    <row r="22" spans="3:7" s="11" customFormat="1" x14ac:dyDescent="0.2">
      <c r="C22" s="19" t="s">
        <v>12</v>
      </c>
      <c r="D22" s="54">
        <v>38594</v>
      </c>
      <c r="E22" s="55">
        <f t="shared" si="1"/>
        <v>5.9842496731797104E-3</v>
      </c>
      <c r="F22" s="54">
        <v>8912</v>
      </c>
      <c r="G22" s="42">
        <f t="shared" si="0"/>
        <v>8.3048490925424091E-3</v>
      </c>
    </row>
    <row r="23" spans="3:7" s="11" customFormat="1" x14ac:dyDescent="0.2">
      <c r="C23" s="19" t="s">
        <v>45</v>
      </c>
      <c r="D23" s="54">
        <v>104</v>
      </c>
      <c r="E23" s="55">
        <f t="shared" si="1"/>
        <v>1.6125873607573454E-5</v>
      </c>
      <c r="F23" s="54">
        <v>73</v>
      </c>
      <c r="G23" s="42">
        <f t="shared" si="0"/>
        <v>6.8026703742773327E-5</v>
      </c>
    </row>
    <row r="24" spans="3:7" s="11" customFormat="1" x14ac:dyDescent="0.2">
      <c r="C24" s="19" t="s">
        <v>13</v>
      </c>
      <c r="D24" s="54">
        <v>2118</v>
      </c>
      <c r="E24" s="55">
        <f t="shared" si="1"/>
        <v>3.2840961827731324E-4</v>
      </c>
      <c r="F24" s="54">
        <v>723</v>
      </c>
      <c r="G24" s="42">
        <f t="shared" si="0"/>
        <v>6.7374392884965916E-4</v>
      </c>
    </row>
    <row r="25" spans="3:7" s="11" customFormat="1" x14ac:dyDescent="0.2">
      <c r="C25" s="19" t="s">
        <v>14</v>
      </c>
      <c r="D25" s="54">
        <v>1303418</v>
      </c>
      <c r="E25" s="55">
        <f t="shared" si="1"/>
        <v>0.20210340313304015</v>
      </c>
      <c r="F25" s="54">
        <v>173081</v>
      </c>
      <c r="G25" s="42">
        <f t="shared" si="0"/>
        <v>0.16128945082880755</v>
      </c>
    </row>
    <row r="26" spans="3:7" s="11" customFormat="1" x14ac:dyDescent="0.2">
      <c r="C26" s="19" t="s">
        <v>15</v>
      </c>
      <c r="D26" s="54">
        <v>277883</v>
      </c>
      <c r="E26" s="55">
        <f t="shared" si="1"/>
        <v>4.3087558997051294E-2</v>
      </c>
      <c r="F26" s="54">
        <v>76739</v>
      </c>
      <c r="G26" s="42">
        <f t="shared" si="0"/>
        <v>7.1510975596118936E-2</v>
      </c>
    </row>
    <row r="27" spans="3:7" s="11" customFormat="1" x14ac:dyDescent="0.2">
      <c r="C27" s="19" t="s">
        <v>16</v>
      </c>
      <c r="D27" s="54">
        <v>11307</v>
      </c>
      <c r="E27" s="55">
        <f t="shared" si="1"/>
        <v>1.7532235853926256E-3</v>
      </c>
      <c r="F27" s="54">
        <v>1448</v>
      </c>
      <c r="G27" s="42">
        <f t="shared" si="0"/>
        <v>1.3493516030073395E-3</v>
      </c>
    </row>
    <row r="28" spans="3:7" s="11" customFormat="1" x14ac:dyDescent="0.2">
      <c r="C28" s="19" t="s">
        <v>46</v>
      </c>
      <c r="D28" s="54">
        <v>277</v>
      </c>
      <c r="E28" s="55">
        <f t="shared" si="1"/>
        <v>4.2950644127863915E-5</v>
      </c>
      <c r="F28" s="54">
        <v>22</v>
      </c>
      <c r="G28" s="42">
        <f t="shared" si="0"/>
        <v>2.0501198388233056E-5</v>
      </c>
    </row>
    <row r="29" spans="3:7" s="11" customFormat="1" x14ac:dyDescent="0.2">
      <c r="C29" s="19" t="s">
        <v>17</v>
      </c>
      <c r="D29" s="54">
        <v>31762</v>
      </c>
      <c r="E29" s="55">
        <f t="shared" si="1"/>
        <v>4.9249038223437317E-3</v>
      </c>
      <c r="F29" s="54">
        <v>11886</v>
      </c>
      <c r="G29" s="42">
        <f t="shared" si="0"/>
        <v>1.1076238365569915E-2</v>
      </c>
    </row>
    <row r="30" spans="3:7" s="11" customFormat="1" x14ac:dyDescent="0.2">
      <c r="C30" s="19" t="s">
        <v>47</v>
      </c>
      <c r="D30" s="54">
        <v>89704</v>
      </c>
      <c r="E30" s="55">
        <f t="shared" si="1"/>
        <v>1.3909186212440089E-2</v>
      </c>
      <c r="F30" s="54">
        <v>2419</v>
      </c>
      <c r="G30" s="42">
        <f t="shared" si="0"/>
        <v>2.2541999500516256E-3</v>
      </c>
    </row>
    <row r="31" spans="3:7" s="11" customFormat="1" x14ac:dyDescent="0.2">
      <c r="C31" s="19" t="s">
        <v>18</v>
      </c>
      <c r="D31" s="54">
        <v>14165</v>
      </c>
      <c r="E31" s="55">
        <f t="shared" si="1"/>
        <v>2.1963749966469035E-3</v>
      </c>
      <c r="F31" s="54">
        <v>2873</v>
      </c>
      <c r="G31" s="42">
        <f t="shared" si="0"/>
        <v>2.6772701349724354E-3</v>
      </c>
    </row>
    <row r="32" spans="3:7" s="11" customFormat="1" x14ac:dyDescent="0.2">
      <c r="C32" s="19" t="s">
        <v>48</v>
      </c>
      <c r="D32" s="54">
        <v>150689</v>
      </c>
      <c r="E32" s="55">
        <f t="shared" si="1"/>
        <v>2.3365305462034965E-2</v>
      </c>
      <c r="F32" s="54">
        <v>38443</v>
      </c>
      <c r="G32" s="42">
        <f t="shared" si="0"/>
        <v>3.5823980438129246E-2</v>
      </c>
    </row>
    <row r="33" spans="3:7" s="11" customFormat="1" x14ac:dyDescent="0.2">
      <c r="C33" s="19" t="s">
        <v>19</v>
      </c>
      <c r="D33" s="54">
        <v>43320</v>
      </c>
      <c r="E33" s="55">
        <f t="shared" si="1"/>
        <v>6.717046583462327E-3</v>
      </c>
      <c r="F33" s="54">
        <v>14901</v>
      </c>
      <c r="G33" s="42">
        <f t="shared" si="0"/>
        <v>1.3885834417411855E-2</v>
      </c>
    </row>
    <row r="34" spans="3:7" s="11" customFormat="1" x14ac:dyDescent="0.2">
      <c r="C34" s="19" t="s">
        <v>49</v>
      </c>
      <c r="D34" s="54">
        <v>1111</v>
      </c>
      <c r="E34" s="55">
        <f t="shared" si="1"/>
        <v>1.7226774594244335E-4</v>
      </c>
      <c r="F34" s="54">
        <v>620</v>
      </c>
      <c r="G34" s="42">
        <f t="shared" si="0"/>
        <v>5.7776104548656795E-4</v>
      </c>
    </row>
    <row r="35" spans="3:7" s="11" customFormat="1" x14ac:dyDescent="0.2">
      <c r="C35" s="19" t="s">
        <v>20</v>
      </c>
      <c r="D35" s="54">
        <v>56365</v>
      </c>
      <c r="E35" s="55">
        <f t="shared" si="1"/>
        <v>8.7397583258738247E-3</v>
      </c>
      <c r="F35" s="54">
        <v>11973</v>
      </c>
      <c r="G35" s="42">
        <f t="shared" si="0"/>
        <v>1.1157311286468836E-2</v>
      </c>
    </row>
    <row r="36" spans="3:7" s="11" customFormat="1" x14ac:dyDescent="0.2">
      <c r="C36" s="19" t="s">
        <v>21</v>
      </c>
      <c r="D36" s="54">
        <v>16745</v>
      </c>
      <c r="E36" s="55">
        <f t="shared" si="1"/>
        <v>2.5964207072963221E-3</v>
      </c>
      <c r="F36" s="54">
        <v>3403</v>
      </c>
      <c r="G36" s="42">
        <f t="shared" si="0"/>
        <v>3.1711626415980498E-3</v>
      </c>
    </row>
    <row r="37" spans="3:7" s="11" customFormat="1" x14ac:dyDescent="0.2">
      <c r="C37" s="19" t="s">
        <v>22</v>
      </c>
      <c r="D37" s="54">
        <v>17399</v>
      </c>
      <c r="E37" s="55">
        <f t="shared" si="1"/>
        <v>2.6978276432516398E-3</v>
      </c>
      <c r="F37" s="54">
        <v>3667</v>
      </c>
      <c r="G37" s="42">
        <f t="shared" si="0"/>
        <v>3.4171770222568465E-3</v>
      </c>
    </row>
    <row r="38" spans="3:7" s="11" customFormat="1" x14ac:dyDescent="0.2">
      <c r="C38" s="19" t="s">
        <v>23</v>
      </c>
      <c r="D38" s="54">
        <v>16967</v>
      </c>
      <c r="E38" s="55">
        <f t="shared" si="1"/>
        <v>2.6308432451894116E-3</v>
      </c>
      <c r="F38" s="54">
        <v>4159</v>
      </c>
      <c r="G38" s="42">
        <f t="shared" si="0"/>
        <v>3.8756583680300584E-3</v>
      </c>
    </row>
    <row r="39" spans="3:7" s="11" customFormat="1" x14ac:dyDescent="0.2">
      <c r="C39" s="19" t="s">
        <v>50</v>
      </c>
      <c r="D39" s="54">
        <v>12310</v>
      </c>
      <c r="E39" s="55">
        <f t="shared" si="1"/>
        <v>1.9087452318195118E-3</v>
      </c>
      <c r="F39" s="54">
        <v>1879</v>
      </c>
      <c r="G39" s="42">
        <f t="shared" si="0"/>
        <v>1.7509887168859052E-3</v>
      </c>
    </row>
    <row r="40" spans="3:7" s="11" customFormat="1" x14ac:dyDescent="0.2">
      <c r="C40" s="19" t="s">
        <v>51</v>
      </c>
      <c r="D40" s="54">
        <v>24509</v>
      </c>
      <c r="E40" s="55">
        <f t="shared" si="1"/>
        <v>3.8002791946924789E-3</v>
      </c>
      <c r="F40" s="54">
        <v>6316</v>
      </c>
      <c r="G40" s="42">
        <f t="shared" si="0"/>
        <v>5.8857076827309087E-3</v>
      </c>
    </row>
    <row r="41" spans="3:7" s="11" customFormat="1" x14ac:dyDescent="0.2">
      <c r="C41" s="19" t="s">
        <v>52</v>
      </c>
      <c r="D41" s="54">
        <v>367</v>
      </c>
      <c r="E41" s="55">
        <f t="shared" si="1"/>
        <v>5.6905727057494787E-5</v>
      </c>
      <c r="F41" s="54">
        <v>192</v>
      </c>
      <c r="G41" s="42">
        <f t="shared" si="0"/>
        <v>1.7891954957003397E-4</v>
      </c>
    </row>
    <row r="42" spans="3:7" s="11" customFormat="1" x14ac:dyDescent="0.2">
      <c r="C42" s="19" t="s">
        <v>24</v>
      </c>
      <c r="D42" s="54">
        <v>207313</v>
      </c>
      <c r="E42" s="55">
        <f t="shared" si="1"/>
        <v>3.214522341545073E-2</v>
      </c>
      <c r="F42" s="54">
        <v>43714</v>
      </c>
      <c r="G42" s="42">
        <f t="shared" si="0"/>
        <v>4.0735881197419083E-2</v>
      </c>
    </row>
    <row r="43" spans="3:7" s="11" customFormat="1" x14ac:dyDescent="0.2">
      <c r="C43" s="19" t="s">
        <v>25</v>
      </c>
      <c r="D43" s="54">
        <v>8255</v>
      </c>
      <c r="E43" s="55">
        <f t="shared" si="1"/>
        <v>1.2799912176011429E-3</v>
      </c>
      <c r="F43" s="54">
        <v>3924</v>
      </c>
      <c r="G43" s="42">
        <f t="shared" si="0"/>
        <v>3.6566682943375691E-3</v>
      </c>
    </row>
    <row r="44" spans="3:7" s="11" customFormat="1" x14ac:dyDescent="0.2">
      <c r="C44" s="19" t="s">
        <v>53</v>
      </c>
      <c r="D44" s="54">
        <v>282</v>
      </c>
      <c r="E44" s="55">
        <f t="shared" si="1"/>
        <v>4.3725926512843408E-5</v>
      </c>
      <c r="F44" s="54">
        <v>18</v>
      </c>
      <c r="G44" s="42">
        <f t="shared" si="0"/>
        <v>1.6773707772190682E-5</v>
      </c>
    </row>
    <row r="45" spans="3:7" s="11" customFormat="1" x14ac:dyDescent="0.2">
      <c r="C45" s="19" t="s">
        <v>26</v>
      </c>
      <c r="D45" s="54">
        <v>31941</v>
      </c>
      <c r="E45" s="55">
        <f t="shared" si="1"/>
        <v>4.9526589317259971E-3</v>
      </c>
      <c r="F45" s="54">
        <v>2194</v>
      </c>
      <c r="G45" s="42">
        <f t="shared" si="0"/>
        <v>2.0445286028992421E-3</v>
      </c>
    </row>
    <row r="46" spans="3:7" s="11" customFormat="1" x14ac:dyDescent="0.2">
      <c r="C46" s="19" t="s">
        <v>27</v>
      </c>
      <c r="D46" s="54">
        <v>20512</v>
      </c>
      <c r="E46" s="55">
        <f t="shared" si="1"/>
        <v>3.1805184561398722E-3</v>
      </c>
      <c r="F46" s="54">
        <v>4652</v>
      </c>
      <c r="G46" s="42">
        <f t="shared" si="0"/>
        <v>4.3350715864572814E-3</v>
      </c>
    </row>
    <row r="47" spans="3:7" s="11" customFormat="1" x14ac:dyDescent="0.2">
      <c r="C47" s="19" t="s">
        <v>54</v>
      </c>
      <c r="D47" s="54">
        <v>532</v>
      </c>
      <c r="E47" s="55">
        <f t="shared" si="1"/>
        <v>8.2490045761818059E-5</v>
      </c>
      <c r="F47" s="54">
        <v>280</v>
      </c>
      <c r="G47" s="42">
        <f t="shared" si="0"/>
        <v>2.6092434312296618E-4</v>
      </c>
    </row>
    <row r="48" spans="3:7" s="11" customFormat="1" x14ac:dyDescent="0.2">
      <c r="C48" s="19" t="s">
        <v>28</v>
      </c>
      <c r="D48" s="54">
        <v>5315</v>
      </c>
      <c r="E48" s="55">
        <f t="shared" si="1"/>
        <v>8.2412517523320109E-4</v>
      </c>
      <c r="F48" s="54">
        <v>1242</v>
      </c>
      <c r="G48" s="42">
        <f t="shared" si="0"/>
        <v>1.1573858362811571E-3</v>
      </c>
    </row>
    <row r="49" spans="3:7" s="11" customFormat="1" x14ac:dyDescent="0.2">
      <c r="C49" s="19" t="s">
        <v>29</v>
      </c>
      <c r="D49" s="54">
        <v>488249</v>
      </c>
      <c r="E49" s="55">
        <f t="shared" si="1"/>
        <v>7.570616983677049E-2</v>
      </c>
      <c r="F49" s="54">
        <v>99594</v>
      </c>
      <c r="G49" s="42">
        <f t="shared" si="0"/>
        <v>9.2808925103531045E-2</v>
      </c>
    </row>
    <row r="50" spans="3:7" s="11" customFormat="1" x14ac:dyDescent="0.2">
      <c r="C50" s="19" t="s">
        <v>30</v>
      </c>
      <c r="D50" s="54">
        <v>7499</v>
      </c>
      <c r="E50" s="55">
        <f t="shared" si="1"/>
        <v>1.1627685209922437E-3</v>
      </c>
      <c r="F50" s="54">
        <v>1289</v>
      </c>
      <c r="G50" s="42">
        <f t="shared" si="0"/>
        <v>1.2011838510196551E-3</v>
      </c>
    </row>
    <row r="51" spans="3:7" s="11" customFormat="1" x14ac:dyDescent="0.2">
      <c r="C51" s="19" t="s">
        <v>55</v>
      </c>
      <c r="D51" s="54">
        <v>23198</v>
      </c>
      <c r="E51" s="55">
        <f t="shared" si="1"/>
        <v>3.5970001533508558E-3</v>
      </c>
      <c r="F51" s="54">
        <v>5700</v>
      </c>
      <c r="G51" s="42">
        <f t="shared" si="0"/>
        <v>5.3116741278603835E-3</v>
      </c>
    </row>
    <row r="52" spans="3:7" s="11" customFormat="1" x14ac:dyDescent="0.2">
      <c r="C52" s="19" t="s">
        <v>56</v>
      </c>
      <c r="D52" s="54">
        <v>2424</v>
      </c>
      <c r="E52" s="55">
        <f t="shared" si="1"/>
        <v>3.7585690023805819E-4</v>
      </c>
      <c r="F52" s="54">
        <v>4</v>
      </c>
      <c r="G52" s="42">
        <f t="shared" si="0"/>
        <v>3.7274906160423742E-6</v>
      </c>
    </row>
    <row r="53" spans="3:7" s="11" customFormat="1" x14ac:dyDescent="0.2">
      <c r="C53" s="19" t="s">
        <v>31</v>
      </c>
      <c r="D53" s="54">
        <v>34562</v>
      </c>
      <c r="E53" s="55">
        <f t="shared" si="1"/>
        <v>5.3590619579322474E-3</v>
      </c>
      <c r="F53" s="54">
        <v>10651</v>
      </c>
      <c r="G53" s="42">
        <f t="shared" si="0"/>
        <v>9.9253756378668324E-3</v>
      </c>
    </row>
    <row r="54" spans="3:7" s="11" customFormat="1" x14ac:dyDescent="0.2">
      <c r="C54" s="19" t="s">
        <v>32</v>
      </c>
      <c r="D54" s="54">
        <v>7306</v>
      </c>
      <c r="E54" s="55">
        <f t="shared" si="1"/>
        <v>1.1328426209320352E-3</v>
      </c>
      <c r="F54" s="54">
        <v>605</v>
      </c>
      <c r="G54" s="42">
        <f t="shared" si="0"/>
        <v>5.6378295567640908E-4</v>
      </c>
    </row>
    <row r="55" spans="3:7" s="11" customFormat="1" x14ac:dyDescent="0.2">
      <c r="C55" s="19" t="s">
        <v>33</v>
      </c>
      <c r="D55" s="54">
        <v>22128</v>
      </c>
      <c r="E55" s="55">
        <f t="shared" si="1"/>
        <v>3.4310897229652441E-3</v>
      </c>
      <c r="F55" s="54">
        <v>4255</v>
      </c>
      <c r="G55" s="42">
        <f t="shared" si="0"/>
        <v>3.9651181428150759E-3</v>
      </c>
    </row>
    <row r="56" spans="3:7" s="11" customFormat="1" x14ac:dyDescent="0.2">
      <c r="C56" s="22" t="s">
        <v>34</v>
      </c>
      <c r="D56" s="56">
        <v>18871</v>
      </c>
      <c r="E56" s="57">
        <f t="shared" si="1"/>
        <v>2.9260707773896026E-3</v>
      </c>
      <c r="F56" s="56">
        <v>4278</v>
      </c>
      <c r="G56" s="45">
        <f t="shared" si="0"/>
        <v>3.9865512138573195E-3</v>
      </c>
    </row>
    <row r="57" spans="3:7" s="11" customFormat="1" x14ac:dyDescent="0.2">
      <c r="C57" s="58" t="s">
        <v>35</v>
      </c>
      <c r="D57" s="59">
        <v>2524455</v>
      </c>
      <c r="E57" s="60">
        <f t="shared" si="1"/>
        <v>0.39143309863468118</v>
      </c>
      <c r="F57" s="59">
        <v>252502</v>
      </c>
      <c r="G57" s="61">
        <f t="shared" si="0"/>
        <v>0.23529970888298288</v>
      </c>
    </row>
    <row r="58" spans="3:7" s="11" customFormat="1" x14ac:dyDescent="0.2">
      <c r="C58" s="19" t="s">
        <v>36</v>
      </c>
      <c r="D58" s="54">
        <v>166741</v>
      </c>
      <c r="E58" s="55">
        <f t="shared" si="1"/>
        <v>2.5854272030773128E-2</v>
      </c>
      <c r="F58" s="54">
        <v>51920</v>
      </c>
      <c r="G58" s="42">
        <f t="shared" si="0"/>
        <v>4.8382828196230014E-2</v>
      </c>
    </row>
    <row r="59" spans="3:7" s="11" customFormat="1" x14ac:dyDescent="0.2">
      <c r="C59" s="19" t="s">
        <v>37</v>
      </c>
      <c r="D59" s="54">
        <v>7466</v>
      </c>
      <c r="E59" s="55">
        <f t="shared" si="1"/>
        <v>1.157651657251379E-3</v>
      </c>
      <c r="F59" s="54">
        <v>10</v>
      </c>
      <c r="G59" s="42">
        <f t="shared" si="0"/>
        <v>9.3187265401059346E-6</v>
      </c>
    </row>
    <row r="60" spans="3:7" s="11" customFormat="1" x14ac:dyDescent="0.2">
      <c r="C60" s="19" t="s">
        <v>57</v>
      </c>
      <c r="D60" s="54">
        <v>239748</v>
      </c>
      <c r="E60" s="55">
        <f t="shared" si="1"/>
        <v>3.7174480246812698E-2</v>
      </c>
      <c r="F60" s="54">
        <v>64608</v>
      </c>
      <c r="G60" s="42">
        <f t="shared" si="0"/>
        <v>6.0206428430316428E-2</v>
      </c>
    </row>
    <row r="61" spans="3:7" s="11" customFormat="1" x14ac:dyDescent="0.2">
      <c r="C61" s="19" t="s">
        <v>58</v>
      </c>
      <c r="D61" s="54">
        <v>61874</v>
      </c>
      <c r="E61" s="55">
        <f t="shared" si="1"/>
        <v>9.5939644576442298E-3</v>
      </c>
      <c r="F61" s="54">
        <v>19659</v>
      </c>
      <c r="G61" s="42">
        <f t="shared" si="0"/>
        <v>1.8319684505194257E-2</v>
      </c>
    </row>
    <row r="62" spans="3:7" s="11" customFormat="1" x14ac:dyDescent="0.2">
      <c r="C62" s="19" t="s">
        <v>59</v>
      </c>
      <c r="D62" s="54">
        <v>184091</v>
      </c>
      <c r="E62" s="55">
        <f t="shared" si="1"/>
        <v>2.8544501906651969E-2</v>
      </c>
      <c r="F62" s="54">
        <v>52406</v>
      </c>
      <c r="G62" s="42">
        <f t="shared" si="0"/>
        <v>4.8835718306079162E-2</v>
      </c>
    </row>
    <row r="63" spans="3:7" s="11" customFormat="1" x14ac:dyDescent="0.2">
      <c r="C63" s="19" t="s">
        <v>60</v>
      </c>
      <c r="D63" s="54">
        <v>143</v>
      </c>
      <c r="E63" s="55">
        <f t="shared" si="1"/>
        <v>2.2173076210413501E-5</v>
      </c>
      <c r="F63" s="54">
        <v>84</v>
      </c>
      <c r="G63" s="42">
        <f t="shared" si="0"/>
        <v>7.8277302936889857E-5</v>
      </c>
    </row>
    <row r="64" spans="3:7" s="11" customFormat="1" x14ac:dyDescent="0.2">
      <c r="C64" s="19" t="s">
        <v>61</v>
      </c>
      <c r="D64" s="54">
        <v>1971</v>
      </c>
      <c r="E64" s="55">
        <f t="shared" si="1"/>
        <v>3.0561631615891614E-4</v>
      </c>
      <c r="F64" s="54">
        <v>644</v>
      </c>
      <c r="G64" s="42">
        <f t="shared" si="0"/>
        <v>6.0012598918282221E-4</v>
      </c>
    </row>
    <row r="65" spans="3:7" s="11" customFormat="1" x14ac:dyDescent="0.2">
      <c r="C65" s="19" t="s">
        <v>62</v>
      </c>
      <c r="D65" s="54">
        <v>6193</v>
      </c>
      <c r="E65" s="55">
        <f t="shared" si="1"/>
        <v>9.6026476203560005E-4</v>
      </c>
      <c r="F65" s="54">
        <v>3</v>
      </c>
      <c r="G65" s="42">
        <f t="shared" si="0"/>
        <v>2.7956179620317808E-6</v>
      </c>
    </row>
    <row r="66" spans="3:7" s="11" customFormat="1" x14ac:dyDescent="0.2">
      <c r="C66" s="19" t="s">
        <v>38</v>
      </c>
      <c r="D66" s="54">
        <v>95236</v>
      </c>
      <c r="E66" s="55">
        <f t="shared" si="1"/>
        <v>1.4766958643181399E-2</v>
      </c>
      <c r="F66" s="54">
        <v>32103</v>
      </c>
      <c r="G66" s="42">
        <f t="shared" si="0"/>
        <v>2.9915907811702083E-2</v>
      </c>
    </row>
    <row r="67" spans="3:7" s="11" customFormat="1" x14ac:dyDescent="0.2">
      <c r="C67" s="22" t="s">
        <v>39</v>
      </c>
      <c r="D67" s="56">
        <v>61747</v>
      </c>
      <c r="E67" s="57">
        <f t="shared" si="1"/>
        <v>9.5742722850657505E-3</v>
      </c>
      <c r="F67" s="56">
        <v>15765</v>
      </c>
      <c r="G67" s="45">
        <f t="shared" si="0"/>
        <v>1.4690972390477007E-2</v>
      </c>
    </row>
    <row r="68" spans="3:7" s="11" customFormat="1" ht="17.25" customHeight="1" x14ac:dyDescent="0.2">
      <c r="C68" s="114" t="s">
        <v>40</v>
      </c>
      <c r="D68" s="114"/>
      <c r="E68" s="114"/>
      <c r="F68" s="114"/>
      <c r="G68" s="114"/>
    </row>
    <row r="69" spans="3:7" s="11" customFormat="1" x14ac:dyDescent="0.2"/>
  </sheetData>
  <mergeCells count="8">
    <mergeCell ref="C68:G68"/>
    <mergeCell ref="C8:G8"/>
    <mergeCell ref="C9:G9"/>
    <mergeCell ref="C10:G10"/>
    <mergeCell ref="C11:G11"/>
    <mergeCell ref="C13:C14"/>
    <mergeCell ref="D13:E13"/>
    <mergeCell ref="F13:G13"/>
  </mergeCells>
  <printOptions horizontalCentered="1"/>
  <pageMargins left="0.15748031496062992" right="0.15748031496062992" top="0.74803149606299213" bottom="0.35433070866141736" header="0.31496062992125984" footer="0.31496062992125984"/>
  <pageSetup scale="88" orientation="portrait" r:id="rId1"/>
  <rowBreaks count="2" manualBreakCount="2">
    <brk id="56" max="6" man="1"/>
    <brk id="69" min="1" max="8" man="1"/>
  </row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C1:M70"/>
  <sheetViews>
    <sheetView showGridLines="0" view="pageBreakPreview" zoomScaleNormal="70" zoomScaleSheetLayoutView="100" workbookViewId="0">
      <pane xSplit="2" ySplit="15" topLeftCell="C16" activePane="bottomRight" state="frozen"/>
      <selection pane="topRight" activeCell="B1" sqref="B1"/>
      <selection pane="bottomLeft" activeCell="A16" sqref="A16"/>
      <selection pane="bottomRight" activeCell="C15" sqref="C15"/>
    </sheetView>
  </sheetViews>
  <sheetFormatPr baseColWidth="10" defaultRowHeight="15" x14ac:dyDescent="0.25"/>
  <cols>
    <col min="1" max="1" width="1.28515625" customWidth="1"/>
    <col min="2" max="2" width="0.5703125" customWidth="1"/>
    <col min="3" max="3" width="40.28515625" customWidth="1"/>
    <col min="6" max="6" width="17.140625" customWidth="1"/>
  </cols>
  <sheetData>
    <row r="1" spans="3:13" ht="4.5" customHeight="1" thickBot="1" x14ac:dyDescent="0.3"/>
    <row r="2" spans="3:13" x14ac:dyDescent="0.25">
      <c r="C2" s="1"/>
      <c r="D2" s="2"/>
      <c r="E2" s="2"/>
      <c r="F2" s="2"/>
      <c r="G2" s="3"/>
      <c r="H2" s="4"/>
    </row>
    <row r="3" spans="3:13" x14ac:dyDescent="0.25">
      <c r="C3" s="5"/>
      <c r="D3" s="6"/>
      <c r="E3" s="6"/>
      <c r="F3" s="6"/>
      <c r="G3" s="7"/>
    </row>
    <row r="4" spans="3:13" x14ac:dyDescent="0.25">
      <c r="C4" s="5"/>
      <c r="D4" s="6"/>
      <c r="E4" s="6"/>
      <c r="F4" s="6"/>
      <c r="G4" s="7"/>
    </row>
    <row r="5" spans="3:13" x14ac:dyDescent="0.25">
      <c r="C5" s="5"/>
      <c r="D5" s="6"/>
      <c r="E5" s="6"/>
      <c r="F5" s="6"/>
      <c r="G5" s="7"/>
    </row>
    <row r="6" spans="3:13" x14ac:dyDescent="0.25">
      <c r="C6" s="5"/>
      <c r="D6" s="6"/>
      <c r="E6" s="6"/>
      <c r="F6" s="6"/>
      <c r="G6" s="7"/>
    </row>
    <row r="7" spans="3:13" ht="5.25" customHeight="1" x14ac:dyDescent="0.25">
      <c r="C7" s="8"/>
      <c r="D7" s="9"/>
      <c r="E7" s="9"/>
      <c r="F7" s="9"/>
      <c r="G7" s="10"/>
    </row>
    <row r="8" spans="3:13" ht="15.75" x14ac:dyDescent="0.25">
      <c r="C8" s="115" t="s">
        <v>0</v>
      </c>
      <c r="D8" s="116"/>
      <c r="E8" s="116"/>
      <c r="F8" s="116"/>
      <c r="G8" s="117"/>
    </row>
    <row r="9" spans="3:13" s="11" customFormat="1" ht="15.75" x14ac:dyDescent="0.25">
      <c r="C9" s="115" t="s">
        <v>1</v>
      </c>
      <c r="D9" s="116"/>
      <c r="E9" s="116"/>
      <c r="F9" s="116"/>
      <c r="G9" s="117"/>
    </row>
    <row r="10" spans="3:13" s="11" customFormat="1" ht="15.75" x14ac:dyDescent="0.25">
      <c r="C10" s="115" t="s">
        <v>2</v>
      </c>
      <c r="D10" s="116"/>
      <c r="E10" s="116"/>
      <c r="F10" s="116"/>
      <c r="G10" s="117"/>
    </row>
    <row r="11" spans="3:13" s="11" customFormat="1" ht="15.75" x14ac:dyDescent="0.25">
      <c r="C11" s="115" t="s">
        <v>98</v>
      </c>
      <c r="D11" s="116"/>
      <c r="E11" s="116"/>
      <c r="F11" s="116"/>
      <c r="G11" s="117"/>
    </row>
    <row r="12" spans="3:13" s="11" customFormat="1" ht="5.25" customHeight="1" x14ac:dyDescent="0.2">
      <c r="C12" s="8"/>
      <c r="D12" s="9"/>
      <c r="E12" s="9"/>
      <c r="F12" s="9"/>
      <c r="G12" s="10"/>
    </row>
    <row r="13" spans="3:13" s="11" customFormat="1" ht="31.5" customHeight="1" x14ac:dyDescent="0.2">
      <c r="C13" s="118" t="s">
        <v>3</v>
      </c>
      <c r="D13" s="120" t="s">
        <v>4</v>
      </c>
      <c r="E13" s="120"/>
      <c r="F13" s="120" t="s">
        <v>5</v>
      </c>
      <c r="G13" s="121"/>
      <c r="J13" s="12"/>
    </row>
    <row r="14" spans="3:13" s="11" customFormat="1" ht="15.75" x14ac:dyDescent="0.2">
      <c r="C14" s="119"/>
      <c r="D14" s="13" t="s">
        <v>6</v>
      </c>
      <c r="E14" s="13" t="s">
        <v>7</v>
      </c>
      <c r="F14" s="13" t="s">
        <v>6</v>
      </c>
      <c r="G14" s="14" t="s">
        <v>7</v>
      </c>
      <c r="J14" s="63"/>
      <c r="K14" s="63"/>
      <c r="L14" s="63"/>
      <c r="M14" s="63"/>
    </row>
    <row r="15" spans="3:13" s="11" customFormat="1" x14ac:dyDescent="0.2">
      <c r="C15" s="36" t="s">
        <v>8</v>
      </c>
      <c r="D15" s="37">
        <f>SUM(D16:D68)</f>
        <v>6449263</v>
      </c>
      <c r="E15" s="38">
        <f>SUM(E16:E68)</f>
        <v>1</v>
      </c>
      <c r="F15" s="37">
        <f>SUM(F16:F68)</f>
        <v>1073108</v>
      </c>
      <c r="G15" s="62">
        <f>SUM(G16:G68)</f>
        <v>0.99999999999999989</v>
      </c>
      <c r="I15" s="63"/>
      <c r="J15" s="63"/>
      <c r="K15" s="63"/>
      <c r="L15" s="63"/>
      <c r="M15" s="63"/>
    </row>
    <row r="16" spans="3:13" s="11" customFormat="1" x14ac:dyDescent="0.2">
      <c r="C16" s="19" t="s">
        <v>9</v>
      </c>
      <c r="D16" s="54">
        <v>15499</v>
      </c>
      <c r="E16" s="55">
        <f>D16/$D$15</f>
        <v>2.4032203369594323E-3</v>
      </c>
      <c r="F16" s="54">
        <v>8524</v>
      </c>
      <c r="G16" s="42">
        <f t="shared" ref="G16:G68" si="0">F16/$F$15</f>
        <v>7.9432825027862999E-3</v>
      </c>
    </row>
    <row r="17" spans="3:7" s="11" customFormat="1" x14ac:dyDescent="0.2">
      <c r="C17" s="19" t="s">
        <v>10</v>
      </c>
      <c r="D17" s="54">
        <v>9419</v>
      </c>
      <c r="E17" s="55">
        <f>D17/$D$15</f>
        <v>1.4604769568243689E-3</v>
      </c>
      <c r="F17" s="54">
        <v>2511</v>
      </c>
      <c r="G17" s="42">
        <f t="shared" si="0"/>
        <v>2.3399322342206002E-3</v>
      </c>
    </row>
    <row r="18" spans="3:7" s="11" customFormat="1" x14ac:dyDescent="0.2">
      <c r="C18" s="19" t="s">
        <v>42</v>
      </c>
      <c r="D18" s="54">
        <v>75</v>
      </c>
      <c r="E18" s="55">
        <f>D18/$D$15</f>
        <v>1.1629235774692394E-5</v>
      </c>
      <c r="F18" s="54">
        <v>50</v>
      </c>
      <c r="G18" s="42">
        <f t="shared" si="0"/>
        <v>4.6593632700529676E-5</v>
      </c>
    </row>
    <row r="19" spans="3:7" s="11" customFormat="1" x14ac:dyDescent="0.2">
      <c r="C19" s="19" t="s">
        <v>11</v>
      </c>
      <c r="D19" s="54">
        <v>69680</v>
      </c>
      <c r="E19" s="55">
        <f t="shared" ref="E19:E68" si="1">D19/$D$15</f>
        <v>1.0804335317074214E-2</v>
      </c>
      <c r="F19" s="54">
        <v>22554</v>
      </c>
      <c r="G19" s="42">
        <f t="shared" si="0"/>
        <v>2.1017455838554928E-2</v>
      </c>
    </row>
    <row r="20" spans="3:7" s="11" customFormat="1" x14ac:dyDescent="0.2">
      <c r="C20" s="19" t="s">
        <v>43</v>
      </c>
      <c r="D20" s="54">
        <v>470</v>
      </c>
      <c r="E20" s="55">
        <f t="shared" si="1"/>
        <v>7.2876544188072342E-5</v>
      </c>
      <c r="F20" s="54">
        <v>195</v>
      </c>
      <c r="G20" s="42">
        <f t="shared" si="0"/>
        <v>1.8171516753206574E-4</v>
      </c>
    </row>
    <row r="21" spans="3:7" s="11" customFormat="1" x14ac:dyDescent="0.2">
      <c r="C21" s="19" t="s">
        <v>44</v>
      </c>
      <c r="D21" s="54">
        <v>11425</v>
      </c>
      <c r="E21" s="55">
        <f t="shared" si="1"/>
        <v>1.7715202496781416E-3</v>
      </c>
      <c r="F21" s="54">
        <v>3441</v>
      </c>
      <c r="G21" s="42">
        <f t="shared" si="0"/>
        <v>3.2065738024504523E-3</v>
      </c>
    </row>
    <row r="22" spans="3:7" s="11" customFormat="1" x14ac:dyDescent="0.2">
      <c r="C22" s="19" t="s">
        <v>12</v>
      </c>
      <c r="D22" s="54">
        <v>34799</v>
      </c>
      <c r="E22" s="55">
        <f t="shared" si="1"/>
        <v>5.3958103429802753E-3</v>
      </c>
      <c r="F22" s="54">
        <v>8912</v>
      </c>
      <c r="G22" s="42">
        <f t="shared" si="0"/>
        <v>8.3048490925424091E-3</v>
      </c>
    </row>
    <row r="23" spans="3:7" s="11" customFormat="1" x14ac:dyDescent="0.2">
      <c r="C23" s="19" t="s">
        <v>45</v>
      </c>
      <c r="D23" s="54">
        <v>104</v>
      </c>
      <c r="E23" s="55">
        <f t="shared" si="1"/>
        <v>1.6125873607573454E-5</v>
      </c>
      <c r="F23" s="54">
        <v>73</v>
      </c>
      <c r="G23" s="42">
        <f t="shared" si="0"/>
        <v>6.8026703742773327E-5</v>
      </c>
    </row>
    <row r="24" spans="3:7" s="11" customFormat="1" x14ac:dyDescent="0.2">
      <c r="C24" s="19" t="s">
        <v>13</v>
      </c>
      <c r="D24" s="54">
        <v>2086</v>
      </c>
      <c r="E24" s="55">
        <f t="shared" si="1"/>
        <v>3.2344781101344448E-4</v>
      </c>
      <c r="F24" s="54">
        <v>723</v>
      </c>
      <c r="G24" s="42">
        <f t="shared" si="0"/>
        <v>6.7374392884965916E-4</v>
      </c>
    </row>
    <row r="25" spans="3:7" s="11" customFormat="1" x14ac:dyDescent="0.2">
      <c r="C25" s="19" t="s">
        <v>14</v>
      </c>
      <c r="D25" s="54">
        <v>1220569</v>
      </c>
      <c r="E25" s="55">
        <f t="shared" si="1"/>
        <v>0.18925712907040695</v>
      </c>
      <c r="F25" s="54">
        <v>173079</v>
      </c>
      <c r="G25" s="42">
        <f t="shared" si="0"/>
        <v>0.16128758708349952</v>
      </c>
    </row>
    <row r="26" spans="3:7" s="11" customFormat="1" x14ac:dyDescent="0.2">
      <c r="C26" s="19" t="s">
        <v>15</v>
      </c>
      <c r="D26" s="54">
        <v>263384</v>
      </c>
      <c r="E26" s="55">
        <f t="shared" si="1"/>
        <v>4.0839395137087758E-2</v>
      </c>
      <c r="F26" s="54">
        <v>76739</v>
      </c>
      <c r="G26" s="42">
        <f t="shared" si="0"/>
        <v>7.1510975596118936E-2</v>
      </c>
    </row>
    <row r="27" spans="3:7" s="11" customFormat="1" x14ac:dyDescent="0.2">
      <c r="C27" s="19" t="s">
        <v>16</v>
      </c>
      <c r="D27" s="54">
        <v>10894</v>
      </c>
      <c r="E27" s="55">
        <f t="shared" si="1"/>
        <v>1.6891852603933193E-3</v>
      </c>
      <c r="F27" s="54">
        <v>1448</v>
      </c>
      <c r="G27" s="42">
        <f t="shared" si="0"/>
        <v>1.3493516030073395E-3</v>
      </c>
    </row>
    <row r="28" spans="3:7" s="11" customFormat="1" x14ac:dyDescent="0.2">
      <c r="C28" s="19" t="s">
        <v>46</v>
      </c>
      <c r="D28" s="54">
        <v>277</v>
      </c>
      <c r="E28" s="55">
        <f t="shared" si="1"/>
        <v>4.2950644127863915E-5</v>
      </c>
      <c r="F28" s="54">
        <v>22</v>
      </c>
      <c r="G28" s="42">
        <f t="shared" si="0"/>
        <v>2.0501198388233056E-5</v>
      </c>
    </row>
    <row r="29" spans="3:7" s="11" customFormat="1" x14ac:dyDescent="0.2">
      <c r="C29" s="19" t="s">
        <v>17</v>
      </c>
      <c r="D29" s="54">
        <v>31049</v>
      </c>
      <c r="E29" s="55">
        <f t="shared" si="1"/>
        <v>4.8143485542456559E-3</v>
      </c>
      <c r="F29" s="54">
        <v>11885</v>
      </c>
      <c r="G29" s="42">
        <f t="shared" si="0"/>
        <v>1.1075306492915904E-2</v>
      </c>
    </row>
    <row r="30" spans="3:7" s="11" customFormat="1" x14ac:dyDescent="0.2">
      <c r="C30" s="19" t="s">
        <v>47</v>
      </c>
      <c r="D30" s="54">
        <v>87183</v>
      </c>
      <c r="E30" s="55">
        <f t="shared" si="1"/>
        <v>1.3518288833933427E-2</v>
      </c>
      <c r="F30" s="54">
        <v>2419</v>
      </c>
      <c r="G30" s="42">
        <f t="shared" si="0"/>
        <v>2.2541999500516256E-3</v>
      </c>
    </row>
    <row r="31" spans="3:7" s="11" customFormat="1" x14ac:dyDescent="0.2">
      <c r="C31" s="19" t="s">
        <v>18</v>
      </c>
      <c r="D31" s="54">
        <v>12786</v>
      </c>
      <c r="E31" s="55">
        <f t="shared" si="1"/>
        <v>1.9825521148695594E-3</v>
      </c>
      <c r="F31" s="54">
        <v>2873</v>
      </c>
      <c r="G31" s="42">
        <f t="shared" si="0"/>
        <v>2.6772701349724354E-3</v>
      </c>
    </row>
    <row r="32" spans="3:7" s="11" customFormat="1" x14ac:dyDescent="0.2">
      <c r="C32" s="19" t="s">
        <v>48</v>
      </c>
      <c r="D32" s="54">
        <v>139207</v>
      </c>
      <c r="E32" s="55">
        <f t="shared" si="1"/>
        <v>2.1584946993168055E-2</v>
      </c>
      <c r="F32" s="54">
        <v>38442</v>
      </c>
      <c r="G32" s="42">
        <f t="shared" si="0"/>
        <v>3.5823048565475239E-2</v>
      </c>
    </row>
    <row r="33" spans="3:7" s="11" customFormat="1" x14ac:dyDescent="0.2">
      <c r="C33" s="19" t="s">
        <v>19</v>
      </c>
      <c r="D33" s="54">
        <v>41367</v>
      </c>
      <c r="E33" s="55">
        <f t="shared" si="1"/>
        <v>6.4142212838893377E-3</v>
      </c>
      <c r="F33" s="54">
        <v>14901</v>
      </c>
      <c r="G33" s="42">
        <f t="shared" si="0"/>
        <v>1.3885834417411855E-2</v>
      </c>
    </row>
    <row r="34" spans="3:7" s="11" customFormat="1" x14ac:dyDescent="0.2">
      <c r="C34" s="19" t="s">
        <v>49</v>
      </c>
      <c r="D34" s="54">
        <v>1111</v>
      </c>
      <c r="E34" s="55">
        <f t="shared" si="1"/>
        <v>1.7226774594244335E-4</v>
      </c>
      <c r="F34" s="54">
        <v>620</v>
      </c>
      <c r="G34" s="42">
        <f t="shared" si="0"/>
        <v>5.7776104548656795E-4</v>
      </c>
    </row>
    <row r="35" spans="3:7" s="11" customFormat="1" x14ac:dyDescent="0.2">
      <c r="C35" s="19" t="s">
        <v>20</v>
      </c>
      <c r="D35" s="54">
        <v>52242</v>
      </c>
      <c r="E35" s="55">
        <f t="shared" si="1"/>
        <v>8.1004604712197354E-3</v>
      </c>
      <c r="F35" s="54">
        <v>11971</v>
      </c>
      <c r="G35" s="42">
        <f t="shared" si="0"/>
        <v>1.1155447541160815E-2</v>
      </c>
    </row>
    <row r="36" spans="3:7" s="11" customFormat="1" x14ac:dyDescent="0.2">
      <c r="C36" s="19" t="s">
        <v>21</v>
      </c>
      <c r="D36" s="54">
        <v>15350</v>
      </c>
      <c r="E36" s="55">
        <f t="shared" si="1"/>
        <v>2.3801169218870435E-3</v>
      </c>
      <c r="F36" s="54">
        <v>3401</v>
      </c>
      <c r="G36" s="42">
        <f t="shared" si="0"/>
        <v>3.1692988962900284E-3</v>
      </c>
    </row>
    <row r="37" spans="3:7" s="11" customFormat="1" x14ac:dyDescent="0.2">
      <c r="C37" s="19" t="s">
        <v>22</v>
      </c>
      <c r="D37" s="54">
        <v>15941</v>
      </c>
      <c r="E37" s="55">
        <f t="shared" si="1"/>
        <v>2.4717552997916194E-3</v>
      </c>
      <c r="F37" s="54">
        <v>3666</v>
      </c>
      <c r="G37" s="42">
        <f t="shared" si="0"/>
        <v>3.4162451496028358E-3</v>
      </c>
    </row>
    <row r="38" spans="3:7" s="11" customFormat="1" x14ac:dyDescent="0.2">
      <c r="C38" s="19" t="s">
        <v>23</v>
      </c>
      <c r="D38" s="54">
        <v>15663</v>
      </c>
      <c r="E38" s="55">
        <f t="shared" si="1"/>
        <v>2.4286495991867598E-3</v>
      </c>
      <c r="F38" s="54">
        <v>4159</v>
      </c>
      <c r="G38" s="42">
        <f t="shared" si="0"/>
        <v>3.8756583680300584E-3</v>
      </c>
    </row>
    <row r="39" spans="3:7" s="11" customFormat="1" x14ac:dyDescent="0.2">
      <c r="C39" s="19" t="s">
        <v>50</v>
      </c>
      <c r="D39" s="54">
        <v>12310</v>
      </c>
      <c r="E39" s="55">
        <f t="shared" si="1"/>
        <v>1.9087452318195118E-3</v>
      </c>
      <c r="F39" s="54">
        <v>1879</v>
      </c>
      <c r="G39" s="42">
        <f t="shared" si="0"/>
        <v>1.7509887168859052E-3</v>
      </c>
    </row>
    <row r="40" spans="3:7" s="11" customFormat="1" x14ac:dyDescent="0.2">
      <c r="C40" s="19" t="s">
        <v>51</v>
      </c>
      <c r="D40" s="54">
        <v>23631</v>
      </c>
      <c r="E40" s="55">
        <f t="shared" si="1"/>
        <v>3.6641396078900797E-3</v>
      </c>
      <c r="F40" s="54">
        <v>6316</v>
      </c>
      <c r="G40" s="42">
        <f t="shared" si="0"/>
        <v>5.8857076827309087E-3</v>
      </c>
    </row>
    <row r="41" spans="3:7" s="11" customFormat="1" x14ac:dyDescent="0.2">
      <c r="C41" s="19" t="s">
        <v>52</v>
      </c>
      <c r="D41" s="54">
        <v>367</v>
      </c>
      <c r="E41" s="55">
        <f t="shared" si="1"/>
        <v>5.6905727057494787E-5</v>
      </c>
      <c r="F41" s="54">
        <v>192</v>
      </c>
      <c r="G41" s="42">
        <f t="shared" si="0"/>
        <v>1.7891954957003397E-4</v>
      </c>
    </row>
    <row r="42" spans="3:7" s="11" customFormat="1" x14ac:dyDescent="0.2">
      <c r="C42" s="19" t="s">
        <v>24</v>
      </c>
      <c r="D42" s="54">
        <v>190311</v>
      </c>
      <c r="E42" s="55">
        <f t="shared" si="1"/>
        <v>2.9508953193566459E-2</v>
      </c>
      <c r="F42" s="54">
        <v>43714</v>
      </c>
      <c r="G42" s="42">
        <f t="shared" si="0"/>
        <v>4.0735881197419083E-2</v>
      </c>
    </row>
    <row r="43" spans="3:7" s="11" customFormat="1" x14ac:dyDescent="0.2">
      <c r="C43" s="19" t="s">
        <v>25</v>
      </c>
      <c r="D43" s="54">
        <v>8237</v>
      </c>
      <c r="E43" s="55">
        <f t="shared" si="1"/>
        <v>1.2772002010152169E-3</v>
      </c>
      <c r="F43" s="54">
        <v>3924</v>
      </c>
      <c r="G43" s="42">
        <f t="shared" si="0"/>
        <v>3.6566682943375691E-3</v>
      </c>
    </row>
    <row r="44" spans="3:7" s="11" customFormat="1" x14ac:dyDescent="0.2">
      <c r="C44" s="19" t="s">
        <v>53</v>
      </c>
      <c r="D44" s="54">
        <v>282</v>
      </c>
      <c r="E44" s="55">
        <f t="shared" si="1"/>
        <v>4.3725926512843408E-5</v>
      </c>
      <c r="F44" s="54">
        <v>18</v>
      </c>
      <c r="G44" s="42">
        <f t="shared" si="0"/>
        <v>1.6773707772190682E-5</v>
      </c>
    </row>
    <row r="45" spans="3:7" s="11" customFormat="1" x14ac:dyDescent="0.2">
      <c r="C45" s="19" t="s">
        <v>26</v>
      </c>
      <c r="D45" s="54">
        <v>30467</v>
      </c>
      <c r="E45" s="55">
        <f t="shared" si="1"/>
        <v>4.7241056846340423E-3</v>
      </c>
      <c r="F45" s="54">
        <v>2194</v>
      </c>
      <c r="G45" s="42">
        <f t="shared" si="0"/>
        <v>2.0445286028992421E-3</v>
      </c>
    </row>
    <row r="46" spans="3:7" s="11" customFormat="1" x14ac:dyDescent="0.2">
      <c r="C46" s="19" t="s">
        <v>27</v>
      </c>
      <c r="D46" s="54">
        <v>19027</v>
      </c>
      <c r="E46" s="55">
        <f t="shared" si="1"/>
        <v>2.9502595878009626E-3</v>
      </c>
      <c r="F46" s="54">
        <v>4652</v>
      </c>
      <c r="G46" s="42">
        <f t="shared" si="0"/>
        <v>4.3350715864572814E-3</v>
      </c>
    </row>
    <row r="47" spans="3:7" s="11" customFormat="1" x14ac:dyDescent="0.2">
      <c r="C47" s="19" t="s">
        <v>54</v>
      </c>
      <c r="D47" s="54">
        <v>532</v>
      </c>
      <c r="E47" s="55">
        <f t="shared" si="1"/>
        <v>8.2490045761818059E-5</v>
      </c>
      <c r="F47" s="54">
        <v>280</v>
      </c>
      <c r="G47" s="42">
        <f t="shared" si="0"/>
        <v>2.6092434312296618E-4</v>
      </c>
    </row>
    <row r="48" spans="3:7" s="11" customFormat="1" x14ac:dyDescent="0.2">
      <c r="C48" s="19" t="s">
        <v>28</v>
      </c>
      <c r="D48" s="54">
        <v>5145</v>
      </c>
      <c r="E48" s="55">
        <f t="shared" si="1"/>
        <v>7.9776557414389831E-4</v>
      </c>
      <c r="F48" s="54">
        <v>1242</v>
      </c>
      <c r="G48" s="42">
        <f t="shared" si="0"/>
        <v>1.1573858362811571E-3</v>
      </c>
    </row>
    <row r="49" spans="3:7" s="11" customFormat="1" x14ac:dyDescent="0.2">
      <c r="C49" s="19" t="s">
        <v>29</v>
      </c>
      <c r="D49" s="54">
        <v>446496</v>
      </c>
      <c r="E49" s="55">
        <f t="shared" si="1"/>
        <v>6.9232096752760736E-2</v>
      </c>
      <c r="F49" s="54">
        <v>99594</v>
      </c>
      <c r="G49" s="42">
        <f t="shared" si="0"/>
        <v>9.2808925103531045E-2</v>
      </c>
    </row>
    <row r="50" spans="3:7" s="11" customFormat="1" x14ac:dyDescent="0.2">
      <c r="C50" s="19" t="s">
        <v>30</v>
      </c>
      <c r="D50" s="54">
        <v>6902</v>
      </c>
      <c r="E50" s="55">
        <f t="shared" si="1"/>
        <v>1.0701998042256921E-3</v>
      </c>
      <c r="F50" s="54">
        <v>1289</v>
      </c>
      <c r="G50" s="42">
        <f t="shared" si="0"/>
        <v>1.2011838510196551E-3</v>
      </c>
    </row>
    <row r="51" spans="3:7" s="11" customFormat="1" x14ac:dyDescent="0.2">
      <c r="C51" s="19" t="s">
        <v>55</v>
      </c>
      <c r="D51" s="54">
        <v>21166</v>
      </c>
      <c r="E51" s="55">
        <f t="shared" si="1"/>
        <v>3.2819253920951899E-3</v>
      </c>
      <c r="F51" s="54">
        <v>5700</v>
      </c>
      <c r="G51" s="42">
        <f t="shared" si="0"/>
        <v>5.3116741278603835E-3</v>
      </c>
    </row>
    <row r="52" spans="3:7" s="11" customFormat="1" x14ac:dyDescent="0.2">
      <c r="C52" s="19" t="s">
        <v>75</v>
      </c>
      <c r="D52" s="54">
        <v>416876</v>
      </c>
      <c r="E52" s="55">
        <f t="shared" si="1"/>
        <v>6.4639323904142232E-2</v>
      </c>
      <c r="F52" s="54">
        <v>11</v>
      </c>
      <c r="G52" s="42">
        <f t="shared" si="0"/>
        <v>1.0250599194116528E-5</v>
      </c>
    </row>
    <row r="53" spans="3:7" s="11" customFormat="1" x14ac:dyDescent="0.2">
      <c r="C53" s="19" t="s">
        <v>56</v>
      </c>
      <c r="D53" s="54">
        <v>2424</v>
      </c>
      <c r="E53" s="55">
        <f t="shared" si="1"/>
        <v>3.7585690023805819E-4</v>
      </c>
      <c r="F53" s="54">
        <v>4</v>
      </c>
      <c r="G53" s="42">
        <f t="shared" si="0"/>
        <v>3.7274906160423742E-6</v>
      </c>
    </row>
    <row r="54" spans="3:7" s="11" customFormat="1" x14ac:dyDescent="0.2">
      <c r="C54" s="19" t="s">
        <v>31</v>
      </c>
      <c r="D54" s="54">
        <v>32659</v>
      </c>
      <c r="E54" s="55">
        <f t="shared" si="1"/>
        <v>5.0639894822090527E-3</v>
      </c>
      <c r="F54" s="54">
        <v>10651</v>
      </c>
      <c r="G54" s="42">
        <f t="shared" si="0"/>
        <v>9.9253756378668324E-3</v>
      </c>
    </row>
    <row r="55" spans="3:7" s="11" customFormat="1" x14ac:dyDescent="0.2">
      <c r="C55" s="19" t="s">
        <v>32</v>
      </c>
      <c r="D55" s="54">
        <v>6910</v>
      </c>
      <c r="E55" s="55">
        <f t="shared" si="1"/>
        <v>1.0714402560416593E-3</v>
      </c>
      <c r="F55" s="54">
        <v>605</v>
      </c>
      <c r="G55" s="42">
        <f t="shared" si="0"/>
        <v>5.6378295567640908E-4</v>
      </c>
    </row>
    <row r="56" spans="3:7" s="11" customFormat="1" x14ac:dyDescent="0.2">
      <c r="C56" s="22" t="s">
        <v>33</v>
      </c>
      <c r="D56" s="56">
        <v>19796</v>
      </c>
      <c r="E56" s="57">
        <f t="shared" si="1"/>
        <v>3.0694980186108086E-3</v>
      </c>
      <c r="F56" s="56">
        <v>4255</v>
      </c>
      <c r="G56" s="45">
        <f t="shared" si="0"/>
        <v>3.9651181428150759E-3</v>
      </c>
    </row>
    <row r="57" spans="3:7" s="11" customFormat="1" x14ac:dyDescent="0.2">
      <c r="C57" s="58" t="s">
        <v>34</v>
      </c>
      <c r="D57" s="59">
        <v>17276</v>
      </c>
      <c r="E57" s="60">
        <f t="shared" si="1"/>
        <v>2.6787556965811444E-3</v>
      </c>
      <c r="F57" s="59">
        <v>4278</v>
      </c>
      <c r="G57" s="61">
        <f t="shared" si="0"/>
        <v>3.9865512138573195E-3</v>
      </c>
    </row>
    <row r="58" spans="3:7" s="11" customFormat="1" x14ac:dyDescent="0.2">
      <c r="C58" s="19" t="s">
        <v>35</v>
      </c>
      <c r="D58" s="54">
        <v>2359545</v>
      </c>
      <c r="E58" s="55">
        <f t="shared" si="1"/>
        <v>0.36586273501328759</v>
      </c>
      <c r="F58" s="54">
        <v>252501</v>
      </c>
      <c r="G58" s="42">
        <f t="shared" si="0"/>
        <v>0.23529877701032886</v>
      </c>
    </row>
    <row r="59" spans="3:7" s="11" customFormat="1" x14ac:dyDescent="0.2">
      <c r="C59" s="19" t="s">
        <v>36</v>
      </c>
      <c r="D59" s="54">
        <v>153011</v>
      </c>
      <c r="E59" s="55">
        <f t="shared" si="1"/>
        <v>2.372534660161944E-2</v>
      </c>
      <c r="F59" s="54">
        <v>51919</v>
      </c>
      <c r="G59" s="42">
        <f t="shared" si="0"/>
        <v>4.8381896323576007E-2</v>
      </c>
    </row>
    <row r="60" spans="3:7" s="11" customFormat="1" x14ac:dyDescent="0.2">
      <c r="C60" s="19" t="s">
        <v>37</v>
      </c>
      <c r="D60" s="54">
        <v>6966</v>
      </c>
      <c r="E60" s="55">
        <f t="shared" si="1"/>
        <v>1.0801234187534296E-3</v>
      </c>
      <c r="F60" s="54">
        <v>10</v>
      </c>
      <c r="G60" s="42">
        <f t="shared" si="0"/>
        <v>9.3187265401059346E-6</v>
      </c>
    </row>
    <row r="61" spans="3:7" s="11" customFormat="1" x14ac:dyDescent="0.2">
      <c r="C61" s="19" t="s">
        <v>57</v>
      </c>
      <c r="D61" s="54">
        <v>227837</v>
      </c>
      <c r="E61" s="55">
        <f t="shared" si="1"/>
        <v>3.5327602549314552E-2</v>
      </c>
      <c r="F61" s="54">
        <v>64608</v>
      </c>
      <c r="G61" s="42">
        <f t="shared" si="0"/>
        <v>6.0206428430316428E-2</v>
      </c>
    </row>
    <row r="62" spans="3:7" s="11" customFormat="1" x14ac:dyDescent="0.2">
      <c r="C62" s="19" t="s">
        <v>58</v>
      </c>
      <c r="D62" s="54">
        <v>57133</v>
      </c>
      <c r="E62" s="55">
        <f t="shared" si="1"/>
        <v>8.8588417002066749E-3</v>
      </c>
      <c r="F62" s="54">
        <v>19659</v>
      </c>
      <c r="G62" s="42">
        <f t="shared" si="0"/>
        <v>1.8319684505194257E-2</v>
      </c>
    </row>
    <row r="63" spans="3:7" s="11" customFormat="1" x14ac:dyDescent="0.2">
      <c r="C63" s="19" t="s">
        <v>59</v>
      </c>
      <c r="D63" s="54">
        <v>176809</v>
      </c>
      <c r="E63" s="55">
        <f t="shared" si="1"/>
        <v>2.7415380641167837E-2</v>
      </c>
      <c r="F63" s="54">
        <v>52406</v>
      </c>
      <c r="G63" s="42">
        <f t="shared" si="0"/>
        <v>4.8835718306079162E-2</v>
      </c>
    </row>
    <row r="64" spans="3:7" s="11" customFormat="1" x14ac:dyDescent="0.2">
      <c r="C64" s="19" t="s">
        <v>60</v>
      </c>
      <c r="D64" s="54">
        <v>143</v>
      </c>
      <c r="E64" s="55">
        <f t="shared" si="1"/>
        <v>2.2173076210413501E-5</v>
      </c>
      <c r="F64" s="54">
        <v>84</v>
      </c>
      <c r="G64" s="42">
        <f t="shared" si="0"/>
        <v>7.8277302936889857E-5</v>
      </c>
    </row>
    <row r="65" spans="3:7" s="11" customFormat="1" x14ac:dyDescent="0.2">
      <c r="C65" s="19" t="s">
        <v>61</v>
      </c>
      <c r="D65" s="54">
        <v>1971</v>
      </c>
      <c r="E65" s="55">
        <f t="shared" si="1"/>
        <v>3.0561631615891614E-4</v>
      </c>
      <c r="F65" s="54">
        <v>644</v>
      </c>
      <c r="G65" s="42">
        <f t="shared" si="0"/>
        <v>6.0012598918282221E-4</v>
      </c>
    </row>
    <row r="66" spans="3:7" s="11" customFormat="1" x14ac:dyDescent="0.2">
      <c r="C66" s="19" t="s">
        <v>62</v>
      </c>
      <c r="D66" s="54">
        <v>6193</v>
      </c>
      <c r="E66" s="55">
        <f t="shared" si="1"/>
        <v>9.6026476203560005E-4</v>
      </c>
      <c r="F66" s="54">
        <v>3</v>
      </c>
      <c r="G66" s="42">
        <f t="shared" si="0"/>
        <v>2.7956179620317808E-6</v>
      </c>
    </row>
    <row r="67" spans="3:7" s="11" customFormat="1" x14ac:dyDescent="0.2">
      <c r="C67" s="19" t="s">
        <v>38</v>
      </c>
      <c r="D67" s="54">
        <v>91019</v>
      </c>
      <c r="E67" s="55">
        <f t="shared" si="1"/>
        <v>1.4113085479689695E-2</v>
      </c>
      <c r="F67" s="54">
        <v>32103</v>
      </c>
      <c r="G67" s="42">
        <f t="shared" si="0"/>
        <v>2.9915907811702083E-2</v>
      </c>
    </row>
    <row r="68" spans="3:7" s="11" customFormat="1" x14ac:dyDescent="0.2">
      <c r="C68" s="22" t="s">
        <v>39</v>
      </c>
      <c r="D68" s="56">
        <v>57242</v>
      </c>
      <c r="E68" s="57">
        <f t="shared" si="1"/>
        <v>8.8757428561992285E-3</v>
      </c>
      <c r="F68" s="56">
        <v>15765</v>
      </c>
      <c r="G68" s="45">
        <f t="shared" si="0"/>
        <v>1.4690972390477007E-2</v>
      </c>
    </row>
    <row r="69" spans="3:7" s="11" customFormat="1" ht="17.25" customHeight="1" x14ac:dyDescent="0.2">
      <c r="C69" s="114" t="s">
        <v>40</v>
      </c>
      <c r="D69" s="114"/>
      <c r="E69" s="114"/>
      <c r="F69" s="114"/>
      <c r="G69" s="114"/>
    </row>
    <row r="70" spans="3:7" s="11" customFormat="1" x14ac:dyDescent="0.2"/>
  </sheetData>
  <mergeCells count="8">
    <mergeCell ref="C69:G69"/>
    <mergeCell ref="C8:G8"/>
    <mergeCell ref="C9:G9"/>
    <mergeCell ref="C10:G10"/>
    <mergeCell ref="C11:G11"/>
    <mergeCell ref="C13:C14"/>
    <mergeCell ref="D13:E13"/>
    <mergeCell ref="F13:G13"/>
  </mergeCells>
  <printOptions horizontalCentered="1"/>
  <pageMargins left="0.15748031496062992" right="0.15748031496062992" top="0.74803149606299213" bottom="0.35433070866141736" header="0.31496062992125984" footer="0.31496062992125984"/>
  <pageSetup scale="88" orientation="portrait" r:id="rId1"/>
  <rowBreaks count="2" manualBreakCount="2">
    <brk id="56" max="6" man="1"/>
    <brk id="70" min="1" max="8" man="1"/>
  </row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C1:M70"/>
  <sheetViews>
    <sheetView showGridLines="0" view="pageBreakPreview" zoomScaleNormal="70" zoomScaleSheetLayoutView="100" workbookViewId="0">
      <pane xSplit="2" ySplit="15" topLeftCell="C16" activePane="bottomRight" state="frozen"/>
      <selection pane="topRight" activeCell="B1" sqref="B1"/>
      <selection pane="bottomLeft" activeCell="A16" sqref="A16"/>
      <selection pane="bottomRight" activeCell="C15" sqref="C15"/>
    </sheetView>
  </sheetViews>
  <sheetFormatPr baseColWidth="10" defaultRowHeight="15" x14ac:dyDescent="0.25"/>
  <cols>
    <col min="1" max="1" width="1.28515625" customWidth="1"/>
    <col min="2" max="2" width="0.5703125" customWidth="1"/>
    <col min="3" max="3" width="40.28515625" customWidth="1"/>
    <col min="6" max="6" width="17.140625" customWidth="1"/>
  </cols>
  <sheetData>
    <row r="1" spans="3:13" ht="4.5" customHeight="1" thickBot="1" x14ac:dyDescent="0.3"/>
    <row r="2" spans="3:13" x14ac:dyDescent="0.25">
      <c r="C2" s="1"/>
      <c r="D2" s="2"/>
      <c r="E2" s="2"/>
      <c r="F2" s="2"/>
      <c r="G2" s="3"/>
      <c r="H2" s="4"/>
    </row>
    <row r="3" spans="3:13" x14ac:dyDescent="0.25">
      <c r="C3" s="5"/>
      <c r="D3" s="6"/>
      <c r="E3" s="6"/>
      <c r="F3" s="6"/>
      <c r="G3" s="7"/>
    </row>
    <row r="4" spans="3:13" x14ac:dyDescent="0.25">
      <c r="C4" s="5"/>
      <c r="D4" s="6"/>
      <c r="E4" s="6"/>
      <c r="F4" s="6"/>
      <c r="G4" s="7"/>
    </row>
    <row r="5" spans="3:13" x14ac:dyDescent="0.25">
      <c r="C5" s="5"/>
      <c r="D5" s="6"/>
      <c r="E5" s="6"/>
      <c r="F5" s="6"/>
      <c r="G5" s="7"/>
    </row>
    <row r="6" spans="3:13" x14ac:dyDescent="0.25">
      <c r="C6" s="5"/>
      <c r="D6" s="6"/>
      <c r="E6" s="6"/>
      <c r="F6" s="6"/>
      <c r="G6" s="7"/>
    </row>
    <row r="7" spans="3:13" ht="5.25" customHeight="1" x14ac:dyDescent="0.25">
      <c r="C7" s="8"/>
      <c r="D7" s="9"/>
      <c r="E7" s="9"/>
      <c r="F7" s="9"/>
      <c r="G7" s="10"/>
    </row>
    <row r="8" spans="3:13" ht="15.75" x14ac:dyDescent="0.25">
      <c r="C8" s="115" t="s">
        <v>0</v>
      </c>
      <c r="D8" s="116"/>
      <c r="E8" s="116"/>
      <c r="F8" s="116"/>
      <c r="G8" s="117"/>
    </row>
    <row r="9" spans="3:13" s="11" customFormat="1" ht="15.75" x14ac:dyDescent="0.25">
      <c r="C9" s="115" t="s">
        <v>1</v>
      </c>
      <c r="D9" s="116"/>
      <c r="E9" s="116"/>
      <c r="F9" s="116"/>
      <c r="G9" s="117"/>
    </row>
    <row r="10" spans="3:13" s="11" customFormat="1" ht="15.75" x14ac:dyDescent="0.25">
      <c r="C10" s="115" t="s">
        <v>2</v>
      </c>
      <c r="D10" s="116"/>
      <c r="E10" s="116"/>
      <c r="F10" s="116"/>
      <c r="G10" s="117"/>
    </row>
    <row r="11" spans="3:13" s="11" customFormat="1" ht="15.75" x14ac:dyDescent="0.25">
      <c r="C11" s="115" t="s">
        <v>99</v>
      </c>
      <c r="D11" s="116"/>
      <c r="E11" s="116"/>
      <c r="F11" s="116"/>
      <c r="G11" s="117"/>
    </row>
    <row r="12" spans="3:13" s="11" customFormat="1" ht="5.25" customHeight="1" x14ac:dyDescent="0.2">
      <c r="C12" s="8"/>
      <c r="D12" s="9"/>
      <c r="E12" s="9"/>
      <c r="F12" s="9"/>
      <c r="G12" s="10"/>
    </row>
    <row r="13" spans="3:13" s="11" customFormat="1" ht="31.5" customHeight="1" x14ac:dyDescent="0.2">
      <c r="C13" s="118" t="s">
        <v>3</v>
      </c>
      <c r="D13" s="120" t="s">
        <v>4</v>
      </c>
      <c r="E13" s="120"/>
      <c r="F13" s="120" t="s">
        <v>5</v>
      </c>
      <c r="G13" s="121"/>
      <c r="J13" s="12"/>
    </row>
    <row r="14" spans="3:13" s="11" customFormat="1" ht="15.75" x14ac:dyDescent="0.2">
      <c r="C14" s="119"/>
      <c r="D14" s="13" t="s">
        <v>6</v>
      </c>
      <c r="E14" s="13" t="s">
        <v>7</v>
      </c>
      <c r="F14" s="13" t="s">
        <v>6</v>
      </c>
      <c r="G14" s="14" t="s">
        <v>7</v>
      </c>
      <c r="J14" s="63"/>
      <c r="K14" s="63"/>
      <c r="L14" s="63"/>
      <c r="M14" s="63"/>
    </row>
    <row r="15" spans="3:13" s="11" customFormat="1" x14ac:dyDescent="0.2">
      <c r="C15" s="36" t="s">
        <v>8</v>
      </c>
      <c r="D15" s="37">
        <f>SUM(D16:D68)</f>
        <v>12229057</v>
      </c>
      <c r="E15" s="38">
        <f>SUM(E16:E68)</f>
        <v>1</v>
      </c>
      <c r="F15" s="37">
        <f>SUM(F16:F68)</f>
        <v>1511352</v>
      </c>
      <c r="G15" s="62">
        <f>SUM(G16:G68)</f>
        <v>0.99999999999999989</v>
      </c>
      <c r="I15" s="63"/>
      <c r="J15" s="63"/>
      <c r="K15" s="63"/>
      <c r="L15" s="63"/>
      <c r="M15" s="63"/>
    </row>
    <row r="16" spans="3:13" s="11" customFormat="1" x14ac:dyDescent="0.2">
      <c r="C16" s="19" t="s">
        <v>9</v>
      </c>
      <c r="D16" s="54">
        <v>15500</v>
      </c>
      <c r="E16" s="55">
        <f>D16/$D$15</f>
        <v>1.2674730357377514E-3</v>
      </c>
      <c r="F16" s="54">
        <v>8524</v>
      </c>
      <c r="G16" s="42">
        <f t="shared" ref="G16:G68" si="0">F16/$F$15</f>
        <v>5.6399832732546753E-3</v>
      </c>
    </row>
    <row r="17" spans="3:7" s="11" customFormat="1" x14ac:dyDescent="0.2">
      <c r="C17" s="19" t="s">
        <v>10</v>
      </c>
      <c r="D17" s="54">
        <v>9419</v>
      </c>
      <c r="E17" s="55">
        <f>D17/$D$15</f>
        <v>7.7021474345896005E-4</v>
      </c>
      <c r="F17" s="54">
        <v>2511</v>
      </c>
      <c r="G17" s="42">
        <f t="shared" si="0"/>
        <v>1.6614263255681006E-3</v>
      </c>
    </row>
    <row r="18" spans="3:7" s="11" customFormat="1" x14ac:dyDescent="0.2">
      <c r="C18" s="19" t="s">
        <v>42</v>
      </c>
      <c r="D18" s="54">
        <v>75</v>
      </c>
      <c r="E18" s="55">
        <f>D18/$D$15</f>
        <v>6.1329340438923459E-6</v>
      </c>
      <c r="F18" s="54">
        <v>50</v>
      </c>
      <c r="G18" s="42">
        <f t="shared" si="0"/>
        <v>3.3082961480846287E-5</v>
      </c>
    </row>
    <row r="19" spans="3:7" s="11" customFormat="1" x14ac:dyDescent="0.2">
      <c r="C19" s="19" t="s">
        <v>11</v>
      </c>
      <c r="D19" s="54">
        <v>69680</v>
      </c>
      <c r="E19" s="55">
        <f t="shared" ref="E19:E68" si="1">D19/$D$15</f>
        <v>5.6979045890455824E-3</v>
      </c>
      <c r="F19" s="54">
        <v>22554</v>
      </c>
      <c r="G19" s="42">
        <f t="shared" si="0"/>
        <v>1.4923062264780143E-2</v>
      </c>
    </row>
    <row r="20" spans="3:7" s="11" customFormat="1" x14ac:dyDescent="0.2">
      <c r="C20" s="19" t="s">
        <v>43</v>
      </c>
      <c r="D20" s="54">
        <v>470</v>
      </c>
      <c r="E20" s="55">
        <f t="shared" si="1"/>
        <v>3.8433053341725367E-5</v>
      </c>
      <c r="F20" s="54">
        <v>195</v>
      </c>
      <c r="G20" s="42">
        <f t="shared" si="0"/>
        <v>1.2902354977530054E-4</v>
      </c>
    </row>
    <row r="21" spans="3:7" s="11" customFormat="1" x14ac:dyDescent="0.2">
      <c r="C21" s="19" t="s">
        <v>44</v>
      </c>
      <c r="D21" s="54">
        <v>11426</v>
      </c>
      <c r="E21" s="55">
        <f t="shared" si="1"/>
        <v>9.3433205847351928E-4</v>
      </c>
      <c r="F21" s="54">
        <v>3441</v>
      </c>
      <c r="G21" s="42">
        <f t="shared" si="0"/>
        <v>2.2767694091118417E-3</v>
      </c>
    </row>
    <row r="22" spans="3:7" s="11" customFormat="1" x14ac:dyDescent="0.2">
      <c r="C22" s="19" t="s">
        <v>12</v>
      </c>
      <c r="D22" s="54">
        <v>34800</v>
      </c>
      <c r="E22" s="55">
        <f t="shared" si="1"/>
        <v>2.8456813963660486E-3</v>
      </c>
      <c r="F22" s="54">
        <v>8912</v>
      </c>
      <c r="G22" s="42">
        <f t="shared" si="0"/>
        <v>5.8967070543460426E-3</v>
      </c>
    </row>
    <row r="23" spans="3:7" s="11" customFormat="1" x14ac:dyDescent="0.2">
      <c r="C23" s="19" t="s">
        <v>45</v>
      </c>
      <c r="D23" s="54">
        <v>104</v>
      </c>
      <c r="E23" s="55">
        <f t="shared" si="1"/>
        <v>8.504335207530719E-6</v>
      </c>
      <c r="F23" s="54">
        <v>73</v>
      </c>
      <c r="G23" s="42">
        <f t="shared" si="0"/>
        <v>4.8301123762035583E-5</v>
      </c>
    </row>
    <row r="24" spans="3:7" s="11" customFormat="1" x14ac:dyDescent="0.2">
      <c r="C24" s="19" t="s">
        <v>13</v>
      </c>
      <c r="D24" s="54">
        <v>2086</v>
      </c>
      <c r="E24" s="55">
        <f t="shared" si="1"/>
        <v>1.7057733887412577E-4</v>
      </c>
      <c r="F24" s="54">
        <v>723</v>
      </c>
      <c r="G24" s="42">
        <f t="shared" si="0"/>
        <v>4.7837962301303734E-4</v>
      </c>
    </row>
    <row r="25" spans="3:7" s="11" customFormat="1" x14ac:dyDescent="0.2">
      <c r="C25" s="19" t="s">
        <v>14</v>
      </c>
      <c r="D25" s="54">
        <v>1220580</v>
      </c>
      <c r="E25" s="55">
        <f t="shared" si="1"/>
        <v>9.9809821803921589E-2</v>
      </c>
      <c r="F25" s="54">
        <v>173079</v>
      </c>
      <c r="G25" s="42">
        <f t="shared" si="0"/>
        <v>0.11451931780286789</v>
      </c>
    </row>
    <row r="26" spans="3:7" s="11" customFormat="1" x14ac:dyDescent="0.2">
      <c r="C26" s="19" t="s">
        <v>15</v>
      </c>
      <c r="D26" s="54">
        <v>263385</v>
      </c>
      <c r="E26" s="55">
        <f t="shared" si="1"/>
        <v>2.153763777534114E-2</v>
      </c>
      <c r="F26" s="54">
        <v>76739</v>
      </c>
      <c r="G26" s="42">
        <f t="shared" si="0"/>
        <v>5.0775067621573265E-2</v>
      </c>
    </row>
    <row r="27" spans="3:7" s="11" customFormat="1" x14ac:dyDescent="0.2">
      <c r="C27" s="19" t="s">
        <v>16</v>
      </c>
      <c r="D27" s="54">
        <v>10896</v>
      </c>
      <c r="E27" s="55">
        <f t="shared" si="1"/>
        <v>8.9099265789668002E-4</v>
      </c>
      <c r="F27" s="54">
        <v>1448</v>
      </c>
      <c r="G27" s="42">
        <f t="shared" si="0"/>
        <v>9.5808256448530851E-4</v>
      </c>
    </row>
    <row r="28" spans="3:7" s="11" customFormat="1" x14ac:dyDescent="0.2">
      <c r="C28" s="19" t="s">
        <v>46</v>
      </c>
      <c r="D28" s="54">
        <v>277</v>
      </c>
      <c r="E28" s="55">
        <f t="shared" si="1"/>
        <v>2.2650969735442396E-5</v>
      </c>
      <c r="F28" s="54">
        <v>22</v>
      </c>
      <c r="G28" s="42">
        <f t="shared" si="0"/>
        <v>1.4556503051572367E-5</v>
      </c>
    </row>
    <row r="29" spans="3:7" s="11" customFormat="1" x14ac:dyDescent="0.2">
      <c r="C29" s="19" t="s">
        <v>17</v>
      </c>
      <c r="D29" s="54">
        <v>31050</v>
      </c>
      <c r="E29" s="55">
        <f t="shared" si="1"/>
        <v>2.5390346941714312E-3</v>
      </c>
      <c r="F29" s="54">
        <v>11885</v>
      </c>
      <c r="G29" s="42">
        <f t="shared" si="0"/>
        <v>7.8638199439971627E-3</v>
      </c>
    </row>
    <row r="30" spans="3:7" s="11" customFormat="1" x14ac:dyDescent="0.2">
      <c r="C30" s="19" t="s">
        <v>47</v>
      </c>
      <c r="D30" s="54">
        <v>87185</v>
      </c>
      <c r="E30" s="55">
        <f t="shared" si="1"/>
        <v>7.1293313948900556E-3</v>
      </c>
      <c r="F30" s="54">
        <v>2419</v>
      </c>
      <c r="G30" s="42">
        <f t="shared" si="0"/>
        <v>1.6005536764433434E-3</v>
      </c>
    </row>
    <row r="31" spans="3:7" s="11" customFormat="1" x14ac:dyDescent="0.2">
      <c r="C31" s="19" t="s">
        <v>18</v>
      </c>
      <c r="D31" s="54">
        <v>12787</v>
      </c>
      <c r="E31" s="55">
        <f t="shared" si="1"/>
        <v>1.0456243682566858E-3</v>
      </c>
      <c r="F31" s="54">
        <v>2873</v>
      </c>
      <c r="G31" s="42">
        <f t="shared" si="0"/>
        <v>1.9009469666894277E-3</v>
      </c>
    </row>
    <row r="32" spans="3:7" s="11" customFormat="1" x14ac:dyDescent="0.2">
      <c r="C32" s="19" t="s">
        <v>48</v>
      </c>
      <c r="D32" s="54">
        <v>139208</v>
      </c>
      <c r="E32" s="55">
        <f t="shared" si="1"/>
        <v>1.1383379765095543E-2</v>
      </c>
      <c r="F32" s="54">
        <v>38442</v>
      </c>
      <c r="G32" s="42">
        <f t="shared" si="0"/>
        <v>2.5435504104933861E-2</v>
      </c>
    </row>
    <row r="33" spans="3:7" s="11" customFormat="1" x14ac:dyDescent="0.2">
      <c r="C33" s="19" t="s">
        <v>19</v>
      </c>
      <c r="D33" s="54">
        <v>41368</v>
      </c>
      <c r="E33" s="55">
        <f t="shared" si="1"/>
        <v>3.3827628737031811E-3</v>
      </c>
      <c r="F33" s="54">
        <v>14901</v>
      </c>
      <c r="G33" s="42">
        <f t="shared" si="0"/>
        <v>9.8593841805218116E-3</v>
      </c>
    </row>
    <row r="34" spans="3:7" s="11" customFormat="1" x14ac:dyDescent="0.2">
      <c r="C34" s="19" t="s">
        <v>49</v>
      </c>
      <c r="D34" s="54">
        <v>1111</v>
      </c>
      <c r="E34" s="55">
        <f t="shared" si="1"/>
        <v>9.0849196303525285E-5</v>
      </c>
      <c r="F34" s="54">
        <v>620</v>
      </c>
      <c r="G34" s="42">
        <f t="shared" si="0"/>
        <v>4.1022872236249399E-4</v>
      </c>
    </row>
    <row r="35" spans="3:7" s="11" customFormat="1" x14ac:dyDescent="0.2">
      <c r="C35" s="19" t="s">
        <v>20</v>
      </c>
      <c r="D35" s="54">
        <v>52243</v>
      </c>
      <c r="E35" s="55">
        <f t="shared" si="1"/>
        <v>4.2720383100675711E-3</v>
      </c>
      <c r="F35" s="54">
        <v>11971</v>
      </c>
      <c r="G35" s="42">
        <f t="shared" si="0"/>
        <v>7.9207226377442184E-3</v>
      </c>
    </row>
    <row r="36" spans="3:7" s="11" customFormat="1" x14ac:dyDescent="0.2">
      <c r="C36" s="19" t="s">
        <v>21</v>
      </c>
      <c r="D36" s="54">
        <v>15350</v>
      </c>
      <c r="E36" s="55">
        <f t="shared" si="1"/>
        <v>1.2552071676499668E-3</v>
      </c>
      <c r="F36" s="54">
        <v>3401</v>
      </c>
      <c r="G36" s="42">
        <f t="shared" si="0"/>
        <v>2.2503030399271644E-3</v>
      </c>
    </row>
    <row r="37" spans="3:7" s="11" customFormat="1" x14ac:dyDescent="0.2">
      <c r="C37" s="19" t="s">
        <v>22</v>
      </c>
      <c r="D37" s="54">
        <v>15941</v>
      </c>
      <c r="E37" s="55">
        <f t="shared" si="1"/>
        <v>1.3035346879158385E-3</v>
      </c>
      <c r="F37" s="54">
        <v>3666</v>
      </c>
      <c r="G37" s="42">
        <f t="shared" si="0"/>
        <v>2.42564273577565E-3</v>
      </c>
    </row>
    <row r="38" spans="3:7" s="11" customFormat="1" x14ac:dyDescent="0.2">
      <c r="C38" s="19" t="s">
        <v>23</v>
      </c>
      <c r="D38" s="54">
        <v>15664</v>
      </c>
      <c r="E38" s="55">
        <f t="shared" si="1"/>
        <v>1.280883718180396E-3</v>
      </c>
      <c r="F38" s="54">
        <v>4159</v>
      </c>
      <c r="G38" s="42">
        <f t="shared" si="0"/>
        <v>2.7518407359767945E-3</v>
      </c>
    </row>
    <row r="39" spans="3:7" s="11" customFormat="1" x14ac:dyDescent="0.2">
      <c r="C39" s="19" t="s">
        <v>50</v>
      </c>
      <c r="D39" s="54">
        <v>12310</v>
      </c>
      <c r="E39" s="55">
        <f t="shared" si="1"/>
        <v>1.0066189077375305E-3</v>
      </c>
      <c r="F39" s="54">
        <v>1879</v>
      </c>
      <c r="G39" s="42">
        <f t="shared" si="0"/>
        <v>1.2432576924502035E-3</v>
      </c>
    </row>
    <row r="40" spans="3:7" s="11" customFormat="1" x14ac:dyDescent="0.2">
      <c r="C40" s="19" t="s">
        <v>51</v>
      </c>
      <c r="D40" s="54">
        <v>23632</v>
      </c>
      <c r="E40" s="55">
        <f t="shared" si="1"/>
        <v>1.932446631003519E-3</v>
      </c>
      <c r="F40" s="54">
        <v>6316</v>
      </c>
      <c r="G40" s="42">
        <f t="shared" si="0"/>
        <v>4.1790396942605031E-3</v>
      </c>
    </row>
    <row r="41" spans="3:7" s="11" customFormat="1" x14ac:dyDescent="0.2">
      <c r="C41" s="19" t="s">
        <v>52</v>
      </c>
      <c r="D41" s="54">
        <v>367</v>
      </c>
      <c r="E41" s="55">
        <f t="shared" si="1"/>
        <v>3.0010490588113213E-5</v>
      </c>
      <c r="F41" s="54">
        <v>192</v>
      </c>
      <c r="G41" s="42">
        <f t="shared" si="0"/>
        <v>1.2703857208644974E-4</v>
      </c>
    </row>
    <row r="42" spans="3:7" s="11" customFormat="1" x14ac:dyDescent="0.2">
      <c r="C42" s="19" t="s">
        <v>24</v>
      </c>
      <c r="D42" s="54">
        <v>190319</v>
      </c>
      <c r="E42" s="55">
        <f t="shared" si="1"/>
        <v>1.5562851657327298E-2</v>
      </c>
      <c r="F42" s="54">
        <v>43714</v>
      </c>
      <c r="G42" s="42">
        <f t="shared" si="0"/>
        <v>2.8923771563474292E-2</v>
      </c>
    </row>
    <row r="43" spans="3:7" s="11" customFormat="1" x14ac:dyDescent="0.2">
      <c r="C43" s="19" t="s">
        <v>25</v>
      </c>
      <c r="D43" s="54">
        <v>8237</v>
      </c>
      <c r="E43" s="55">
        <f t="shared" si="1"/>
        <v>6.7355970292721666E-4</v>
      </c>
      <c r="F43" s="54">
        <v>3924</v>
      </c>
      <c r="G43" s="42">
        <f t="shared" si="0"/>
        <v>2.5963508170168169E-3</v>
      </c>
    </row>
    <row r="44" spans="3:7" s="11" customFormat="1" x14ac:dyDescent="0.2">
      <c r="C44" s="19" t="s">
        <v>53</v>
      </c>
      <c r="D44" s="54">
        <v>282</v>
      </c>
      <c r="E44" s="55">
        <f t="shared" si="1"/>
        <v>2.3059832005035221E-5</v>
      </c>
      <c r="F44" s="54">
        <v>18</v>
      </c>
      <c r="G44" s="42">
        <f t="shared" si="0"/>
        <v>1.1909866133104664E-5</v>
      </c>
    </row>
    <row r="45" spans="3:7" s="11" customFormat="1" x14ac:dyDescent="0.2">
      <c r="C45" s="19" t="s">
        <v>26</v>
      </c>
      <c r="D45" s="54">
        <v>30468</v>
      </c>
      <c r="E45" s="55">
        <f t="shared" si="1"/>
        <v>2.4914431259908266E-3</v>
      </c>
      <c r="F45" s="54">
        <v>2194</v>
      </c>
      <c r="G45" s="42">
        <f t="shared" si="0"/>
        <v>1.4516803497795351E-3</v>
      </c>
    </row>
    <row r="46" spans="3:7" s="11" customFormat="1" x14ac:dyDescent="0.2">
      <c r="C46" s="19" t="s">
        <v>27</v>
      </c>
      <c r="D46" s="54">
        <v>19028</v>
      </c>
      <c r="E46" s="55">
        <f t="shared" si="1"/>
        <v>1.5559662531624474E-3</v>
      </c>
      <c r="F46" s="54">
        <v>4652</v>
      </c>
      <c r="G46" s="42">
        <f t="shared" si="0"/>
        <v>3.0780387361779389E-3</v>
      </c>
    </row>
    <row r="47" spans="3:7" s="11" customFormat="1" x14ac:dyDescent="0.2">
      <c r="C47" s="19" t="s">
        <v>54</v>
      </c>
      <c r="D47" s="54">
        <v>532</v>
      </c>
      <c r="E47" s="55">
        <f t="shared" si="1"/>
        <v>4.3502945484676375E-5</v>
      </c>
      <c r="F47" s="54">
        <v>280</v>
      </c>
      <c r="G47" s="42">
        <f t="shared" si="0"/>
        <v>1.8526458429273923E-4</v>
      </c>
    </row>
    <row r="48" spans="3:7" s="11" customFormat="1" x14ac:dyDescent="0.2">
      <c r="C48" s="19" t="s">
        <v>28</v>
      </c>
      <c r="D48" s="54">
        <v>5145</v>
      </c>
      <c r="E48" s="55">
        <f t="shared" si="1"/>
        <v>4.2071927541101491E-4</v>
      </c>
      <c r="F48" s="54">
        <v>1242</v>
      </c>
      <c r="G48" s="42">
        <f t="shared" si="0"/>
        <v>8.217807631842218E-4</v>
      </c>
    </row>
    <row r="49" spans="3:7" s="11" customFormat="1" x14ac:dyDescent="0.2">
      <c r="C49" s="19" t="s">
        <v>29</v>
      </c>
      <c r="D49" s="54">
        <v>446499</v>
      </c>
      <c r="E49" s="55">
        <f t="shared" si="1"/>
        <v>3.6511318902185182E-2</v>
      </c>
      <c r="F49" s="54">
        <v>99594</v>
      </c>
      <c r="G49" s="42">
        <f t="shared" si="0"/>
        <v>6.5897289314468102E-2</v>
      </c>
    </row>
    <row r="50" spans="3:7" s="11" customFormat="1" x14ac:dyDescent="0.2">
      <c r="C50" s="19" t="s">
        <v>30</v>
      </c>
      <c r="D50" s="54">
        <v>6902</v>
      </c>
      <c r="E50" s="55">
        <f t="shared" si="1"/>
        <v>5.64393476945933E-4</v>
      </c>
      <c r="F50" s="54">
        <v>1289</v>
      </c>
      <c r="G50" s="42">
        <f t="shared" si="0"/>
        <v>8.5287874697621737E-4</v>
      </c>
    </row>
    <row r="51" spans="3:7" s="11" customFormat="1" x14ac:dyDescent="0.2">
      <c r="C51" s="19" t="s">
        <v>55</v>
      </c>
      <c r="D51" s="54">
        <v>21167</v>
      </c>
      <c r="E51" s="55">
        <f t="shared" si="1"/>
        <v>1.7308775320942571E-3</v>
      </c>
      <c r="F51" s="54">
        <v>5700</v>
      </c>
      <c r="G51" s="42">
        <f t="shared" si="0"/>
        <v>3.771457608816477E-3</v>
      </c>
    </row>
    <row r="52" spans="3:7" s="11" customFormat="1" x14ac:dyDescent="0.2">
      <c r="C52" s="19" t="s">
        <v>75</v>
      </c>
      <c r="D52" s="54">
        <v>6196570</v>
      </c>
      <c r="E52" s="55">
        <f t="shared" si="1"/>
        <v>0.50670873477815992</v>
      </c>
      <c r="F52" s="54">
        <v>438255</v>
      </c>
      <c r="G52" s="42">
        <f t="shared" si="0"/>
        <v>0.28997546567576582</v>
      </c>
    </row>
    <row r="53" spans="3:7" s="11" customFormat="1" x14ac:dyDescent="0.2">
      <c r="C53" s="19" t="s">
        <v>56</v>
      </c>
      <c r="D53" s="54">
        <v>2424</v>
      </c>
      <c r="E53" s="55">
        <f t="shared" si="1"/>
        <v>1.9821642829860061E-4</v>
      </c>
      <c r="F53" s="54">
        <v>4</v>
      </c>
      <c r="G53" s="42">
        <f t="shared" si="0"/>
        <v>2.6466369184677029E-6</v>
      </c>
    </row>
    <row r="54" spans="3:7" s="11" customFormat="1" x14ac:dyDescent="0.2">
      <c r="C54" s="19" t="s">
        <v>31</v>
      </c>
      <c r="D54" s="54">
        <v>32659</v>
      </c>
      <c r="E54" s="55">
        <f t="shared" si="1"/>
        <v>2.6706065725264016E-3</v>
      </c>
      <c r="F54" s="54">
        <v>10651</v>
      </c>
      <c r="G54" s="42">
        <f t="shared" si="0"/>
        <v>7.0473324546498767E-3</v>
      </c>
    </row>
    <row r="55" spans="3:7" s="11" customFormat="1" x14ac:dyDescent="0.2">
      <c r="C55" s="19" t="s">
        <v>32</v>
      </c>
      <c r="D55" s="54">
        <v>6910</v>
      </c>
      <c r="E55" s="55">
        <f t="shared" si="1"/>
        <v>5.6504765657728142E-4</v>
      </c>
      <c r="F55" s="54">
        <v>605</v>
      </c>
      <c r="G55" s="42">
        <f t="shared" si="0"/>
        <v>4.0030383391824009E-4</v>
      </c>
    </row>
    <row r="56" spans="3:7" s="11" customFormat="1" x14ac:dyDescent="0.2">
      <c r="C56" s="22" t="s">
        <v>33</v>
      </c>
      <c r="D56" s="56">
        <v>19797</v>
      </c>
      <c r="E56" s="57">
        <f t="shared" si="1"/>
        <v>1.6188492702258236E-3</v>
      </c>
      <c r="F56" s="56">
        <v>4255</v>
      </c>
      <c r="G56" s="45">
        <f t="shared" si="0"/>
        <v>2.8153600220200193E-3</v>
      </c>
    </row>
    <row r="57" spans="3:7" s="11" customFormat="1" x14ac:dyDescent="0.2">
      <c r="C57" s="58" t="s">
        <v>34</v>
      </c>
      <c r="D57" s="59">
        <v>17276</v>
      </c>
      <c r="E57" s="60">
        <f t="shared" si="1"/>
        <v>1.4127009138971223E-3</v>
      </c>
      <c r="F57" s="59">
        <v>4278</v>
      </c>
      <c r="G57" s="61">
        <f t="shared" si="0"/>
        <v>2.8305781843012087E-3</v>
      </c>
    </row>
    <row r="58" spans="3:7" s="11" customFormat="1" x14ac:dyDescent="0.2">
      <c r="C58" s="19" t="s">
        <v>35</v>
      </c>
      <c r="D58" s="54">
        <v>2359576</v>
      </c>
      <c r="E58" s="55">
        <f t="shared" si="1"/>
        <v>0.19294831972735102</v>
      </c>
      <c r="F58" s="54">
        <v>252501</v>
      </c>
      <c r="G58" s="42">
        <f t="shared" si="0"/>
        <v>0.16706961713750337</v>
      </c>
    </row>
    <row r="59" spans="3:7" s="11" customFormat="1" x14ac:dyDescent="0.2">
      <c r="C59" s="19" t="s">
        <v>36</v>
      </c>
      <c r="D59" s="54">
        <v>153032</v>
      </c>
      <c r="E59" s="55">
        <f t="shared" si="1"/>
        <v>1.2513802168065779E-2</v>
      </c>
      <c r="F59" s="54">
        <v>51919</v>
      </c>
      <c r="G59" s="42">
        <f t="shared" si="0"/>
        <v>3.4352685542481172E-2</v>
      </c>
    </row>
    <row r="60" spans="3:7" s="11" customFormat="1" x14ac:dyDescent="0.2">
      <c r="C60" s="19" t="s">
        <v>37</v>
      </c>
      <c r="D60" s="54">
        <v>6966</v>
      </c>
      <c r="E60" s="55">
        <f t="shared" si="1"/>
        <v>5.6962691399672113E-4</v>
      </c>
      <c r="F60" s="54">
        <v>10</v>
      </c>
      <c r="G60" s="42">
        <f t="shared" si="0"/>
        <v>6.6165922961692578E-6</v>
      </c>
    </row>
    <row r="61" spans="3:7" s="11" customFormat="1" x14ac:dyDescent="0.2">
      <c r="C61" s="19" t="s">
        <v>57</v>
      </c>
      <c r="D61" s="54">
        <v>227840</v>
      </c>
      <c r="E61" s="55">
        <f t="shared" si="1"/>
        <v>1.863103590080576E-2</v>
      </c>
      <c r="F61" s="54">
        <v>64608</v>
      </c>
      <c r="G61" s="42">
        <f t="shared" si="0"/>
        <v>4.2748479507090341E-2</v>
      </c>
    </row>
    <row r="62" spans="3:7" s="11" customFormat="1" x14ac:dyDescent="0.2">
      <c r="C62" s="19" t="s">
        <v>58</v>
      </c>
      <c r="D62" s="54">
        <v>57134</v>
      </c>
      <c r="E62" s="55">
        <f t="shared" si="1"/>
        <v>4.671987382183271E-3</v>
      </c>
      <c r="F62" s="54">
        <v>19659</v>
      </c>
      <c r="G62" s="42">
        <f t="shared" si="0"/>
        <v>1.3007558795039145E-2</v>
      </c>
    </row>
    <row r="63" spans="3:7" s="11" customFormat="1" x14ac:dyDescent="0.2">
      <c r="C63" s="19" t="s">
        <v>59</v>
      </c>
      <c r="D63" s="54">
        <v>176810</v>
      </c>
      <c r="E63" s="55">
        <f t="shared" si="1"/>
        <v>1.445818757734141E-2</v>
      </c>
      <c r="F63" s="54">
        <v>52406</v>
      </c>
      <c r="G63" s="42">
        <f t="shared" si="0"/>
        <v>3.4674913587304609E-2</v>
      </c>
    </row>
    <row r="64" spans="3:7" s="11" customFormat="1" x14ac:dyDescent="0.2">
      <c r="C64" s="19" t="s">
        <v>60</v>
      </c>
      <c r="D64" s="54">
        <v>143</v>
      </c>
      <c r="E64" s="55">
        <f t="shared" si="1"/>
        <v>1.169346091035474E-5</v>
      </c>
      <c r="F64" s="54">
        <v>84</v>
      </c>
      <c r="G64" s="42">
        <f t="shared" si="0"/>
        <v>5.5579375287821765E-5</v>
      </c>
    </row>
    <row r="65" spans="3:7" s="11" customFormat="1" x14ac:dyDescent="0.2">
      <c r="C65" s="19" t="s">
        <v>61</v>
      </c>
      <c r="D65" s="54">
        <v>1971</v>
      </c>
      <c r="E65" s="55">
        <f t="shared" si="1"/>
        <v>1.6117350667349084E-4</v>
      </c>
      <c r="F65" s="54">
        <v>644</v>
      </c>
      <c r="G65" s="42">
        <f t="shared" si="0"/>
        <v>4.261085438733002E-4</v>
      </c>
    </row>
    <row r="66" spans="3:7" s="11" customFormat="1" x14ac:dyDescent="0.2">
      <c r="C66" s="19" t="s">
        <v>62</v>
      </c>
      <c r="D66" s="54">
        <v>6193</v>
      </c>
      <c r="E66" s="55">
        <f t="shared" si="1"/>
        <v>5.0641680711767064E-4</v>
      </c>
      <c r="F66" s="54">
        <v>3</v>
      </c>
      <c r="G66" s="42">
        <f t="shared" si="0"/>
        <v>1.9849776888507773E-6</v>
      </c>
    </row>
    <row r="67" spans="3:7" s="11" customFormat="1" x14ac:dyDescent="0.2">
      <c r="C67" s="19" t="s">
        <v>38</v>
      </c>
      <c r="D67" s="54">
        <v>91020</v>
      </c>
      <c r="E67" s="55">
        <f t="shared" si="1"/>
        <v>7.4429287556677512E-3</v>
      </c>
      <c r="F67" s="54">
        <v>32103</v>
      </c>
      <c r="G67" s="42">
        <f t="shared" si="0"/>
        <v>2.124124624839217E-2</v>
      </c>
    </row>
    <row r="68" spans="3:7" s="11" customFormat="1" x14ac:dyDescent="0.2">
      <c r="C68" s="22" t="s">
        <v>39</v>
      </c>
      <c r="D68" s="56">
        <v>57243</v>
      </c>
      <c r="E68" s="57">
        <f t="shared" si="1"/>
        <v>4.6809005796603943E-3</v>
      </c>
      <c r="F68" s="56">
        <v>15765</v>
      </c>
      <c r="G68" s="45">
        <f t="shared" si="0"/>
        <v>1.0431057754910834E-2</v>
      </c>
    </row>
    <row r="69" spans="3:7" s="11" customFormat="1" ht="17.25" customHeight="1" x14ac:dyDescent="0.2">
      <c r="C69" s="114" t="s">
        <v>40</v>
      </c>
      <c r="D69" s="114"/>
      <c r="E69" s="114"/>
      <c r="F69" s="114"/>
      <c r="G69" s="114"/>
    </row>
    <row r="70" spans="3:7" s="11" customFormat="1" x14ac:dyDescent="0.2"/>
  </sheetData>
  <mergeCells count="8">
    <mergeCell ref="C69:G69"/>
    <mergeCell ref="C8:G8"/>
    <mergeCell ref="C9:G9"/>
    <mergeCell ref="C10:G10"/>
    <mergeCell ref="C11:G11"/>
    <mergeCell ref="C13:C14"/>
    <mergeCell ref="D13:E13"/>
    <mergeCell ref="F13:G13"/>
  </mergeCells>
  <printOptions horizontalCentered="1"/>
  <pageMargins left="0.15748031496062992" right="0.15748031496062992" top="0.74803149606299213" bottom="0.35433070866141736" header="0.31496062992125984" footer="0.31496062992125984"/>
  <pageSetup scale="88" orientation="portrait" r:id="rId1"/>
  <rowBreaks count="2" manualBreakCount="2">
    <brk id="56" max="6" man="1"/>
    <brk id="70" min="1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C1:H68"/>
  <sheetViews>
    <sheetView showGridLines="0" view="pageBreakPreview" zoomScaleNormal="70" zoomScaleSheetLayoutView="100" workbookViewId="0">
      <pane xSplit="2" ySplit="15" topLeftCell="C16" activePane="bottomRight" state="frozen"/>
      <selection pane="topRight" activeCell="B1" sqref="B1"/>
      <selection pane="bottomLeft" activeCell="A16" sqref="A16"/>
      <selection pane="bottomRight" activeCell="C13" sqref="C13:C14"/>
    </sheetView>
  </sheetViews>
  <sheetFormatPr baseColWidth="10" defaultRowHeight="15" x14ac:dyDescent="0.25"/>
  <cols>
    <col min="1" max="1" width="2.42578125" customWidth="1"/>
    <col min="2" max="2" width="0.5703125" customWidth="1"/>
    <col min="3" max="3" width="40.28515625" customWidth="1"/>
    <col min="4" max="4" width="12.28515625" customWidth="1"/>
    <col min="5" max="5" width="12.140625" customWidth="1"/>
  </cols>
  <sheetData>
    <row r="1" spans="3:8" ht="4.5" customHeight="1" thickBot="1" x14ac:dyDescent="0.3"/>
    <row r="2" spans="3:8" x14ac:dyDescent="0.25">
      <c r="C2" s="1"/>
      <c r="D2" s="2"/>
      <c r="E2" s="3"/>
      <c r="F2" s="4"/>
    </row>
    <row r="3" spans="3:8" x14ac:dyDescent="0.25">
      <c r="C3" s="5"/>
      <c r="D3" s="6"/>
      <c r="E3" s="7"/>
    </row>
    <row r="4" spans="3:8" x14ac:dyDescent="0.25">
      <c r="C4" s="5"/>
      <c r="D4" s="6"/>
      <c r="E4" s="7"/>
    </row>
    <row r="5" spans="3:8" x14ac:dyDescent="0.25">
      <c r="C5" s="5"/>
      <c r="D5" s="6"/>
      <c r="E5" s="7"/>
    </row>
    <row r="6" spans="3:8" x14ac:dyDescent="0.25">
      <c r="C6" s="5"/>
      <c r="D6" s="6"/>
      <c r="E6" s="7"/>
    </row>
    <row r="7" spans="3:8" ht="5.25" customHeight="1" x14ac:dyDescent="0.25">
      <c r="C7" s="8"/>
      <c r="D7" s="9"/>
      <c r="E7" s="10"/>
    </row>
    <row r="8" spans="3:8" ht="15.75" x14ac:dyDescent="0.25">
      <c r="C8" s="115" t="s">
        <v>0</v>
      </c>
      <c r="D8" s="116"/>
      <c r="E8" s="117"/>
    </row>
    <row r="9" spans="3:8" s="11" customFormat="1" ht="15.75" x14ac:dyDescent="0.25">
      <c r="C9" s="115" t="s">
        <v>1</v>
      </c>
      <c r="D9" s="116"/>
      <c r="E9" s="117"/>
    </row>
    <row r="10" spans="3:8" s="11" customFormat="1" ht="15.75" x14ac:dyDescent="0.25">
      <c r="C10" s="115" t="s">
        <v>2</v>
      </c>
      <c r="D10" s="116"/>
      <c r="E10" s="117"/>
    </row>
    <row r="11" spans="3:8" s="11" customFormat="1" ht="15.75" x14ac:dyDescent="0.25">
      <c r="C11" s="115" t="s">
        <v>72</v>
      </c>
      <c r="D11" s="116"/>
      <c r="E11" s="117"/>
    </row>
    <row r="12" spans="3:8" s="11" customFormat="1" ht="5.25" customHeight="1" x14ac:dyDescent="0.2">
      <c r="C12" s="25"/>
      <c r="D12" s="26"/>
      <c r="E12" s="27"/>
    </row>
    <row r="13" spans="3:8" s="11" customFormat="1" ht="31.5" customHeight="1" x14ac:dyDescent="0.2">
      <c r="C13" s="118" t="s">
        <v>3</v>
      </c>
      <c r="D13" s="120" t="s">
        <v>4</v>
      </c>
      <c r="E13" s="121"/>
      <c r="H13" s="12"/>
    </row>
    <row r="14" spans="3:8" s="11" customFormat="1" ht="15.75" x14ac:dyDescent="0.2">
      <c r="C14" s="119"/>
      <c r="D14" s="13" t="s">
        <v>6</v>
      </c>
      <c r="E14" s="14" t="s">
        <v>7</v>
      </c>
    </row>
    <row r="15" spans="3:8" s="11" customFormat="1" x14ac:dyDescent="0.2">
      <c r="C15" s="15" t="s">
        <v>8</v>
      </c>
      <c r="D15" s="16">
        <f>SUM(D16:D67)</f>
        <v>4203590</v>
      </c>
      <c r="E15" s="28">
        <f>SUM(E16:E67)</f>
        <v>0.99999999999999967</v>
      </c>
    </row>
    <row r="16" spans="3:8" s="11" customFormat="1" x14ac:dyDescent="0.2">
      <c r="C16" s="19" t="s">
        <v>9</v>
      </c>
      <c r="D16" s="20">
        <v>14873</v>
      </c>
      <c r="E16" s="21">
        <f t="shared" ref="E16:E67" si="0">D16/$D$15</f>
        <v>3.538166186521521E-3</v>
      </c>
    </row>
    <row r="17" spans="3:5" s="11" customFormat="1" x14ac:dyDescent="0.2">
      <c r="C17" s="19" t="s">
        <v>10</v>
      </c>
      <c r="D17" s="20">
        <v>5480</v>
      </c>
      <c r="E17" s="21">
        <f>D17/$D$15</f>
        <v>1.3036475964592171E-3</v>
      </c>
    </row>
    <row r="18" spans="3:5" s="11" customFormat="1" x14ac:dyDescent="0.2">
      <c r="C18" s="19" t="s">
        <v>42</v>
      </c>
      <c r="D18" s="20">
        <v>75</v>
      </c>
      <c r="E18" s="21">
        <f t="shared" si="0"/>
        <v>1.7841892287306804E-5</v>
      </c>
    </row>
    <row r="19" spans="3:5" s="11" customFormat="1" x14ac:dyDescent="0.2">
      <c r="C19" s="19" t="s">
        <v>11</v>
      </c>
      <c r="D19" s="20">
        <v>53784</v>
      </c>
      <c r="E19" s="21">
        <f t="shared" si="0"/>
        <v>1.2794777797073454E-2</v>
      </c>
    </row>
    <row r="20" spans="3:5" s="11" customFormat="1" x14ac:dyDescent="0.2">
      <c r="C20" s="19" t="s">
        <v>43</v>
      </c>
      <c r="D20" s="20">
        <v>470</v>
      </c>
      <c r="E20" s="21">
        <f t="shared" si="0"/>
        <v>1.1180919166712263E-4</v>
      </c>
    </row>
    <row r="21" spans="3:5" s="11" customFormat="1" x14ac:dyDescent="0.2">
      <c r="C21" s="19" t="s">
        <v>44</v>
      </c>
      <c r="D21" s="20">
        <v>6969</v>
      </c>
      <c r="E21" s="21">
        <f t="shared" si="0"/>
        <v>1.657868631336548E-3</v>
      </c>
    </row>
    <row r="22" spans="3:5" s="11" customFormat="1" x14ac:dyDescent="0.2">
      <c r="C22" s="19" t="s">
        <v>12</v>
      </c>
      <c r="D22" s="20">
        <v>19734</v>
      </c>
      <c r="E22" s="21">
        <f t="shared" si="0"/>
        <v>4.694558698636166E-3</v>
      </c>
    </row>
    <row r="23" spans="3:5" s="11" customFormat="1" x14ac:dyDescent="0.2">
      <c r="C23" s="19" t="s">
        <v>45</v>
      </c>
      <c r="D23" s="20">
        <v>104</v>
      </c>
      <c r="E23" s="21">
        <f t="shared" si="0"/>
        <v>2.4740757305065432E-5</v>
      </c>
    </row>
    <row r="24" spans="3:5" s="11" customFormat="1" x14ac:dyDescent="0.2">
      <c r="C24" s="19" t="s">
        <v>13</v>
      </c>
      <c r="D24" s="20">
        <v>1850</v>
      </c>
      <c r="E24" s="21">
        <f t="shared" si="0"/>
        <v>4.4010000975356776E-4</v>
      </c>
    </row>
    <row r="25" spans="3:5" s="11" customFormat="1" x14ac:dyDescent="0.2">
      <c r="C25" s="19" t="s">
        <v>14</v>
      </c>
      <c r="D25" s="20">
        <v>863025</v>
      </c>
      <c r="E25" s="21">
        <f t="shared" si="0"/>
        <v>0.20530665455003938</v>
      </c>
    </row>
    <row r="26" spans="3:5" s="11" customFormat="1" x14ac:dyDescent="0.2">
      <c r="C26" s="19" t="s">
        <v>15</v>
      </c>
      <c r="D26" s="20">
        <v>199759</v>
      </c>
      <c r="E26" s="21">
        <f t="shared" si="0"/>
        <v>4.752104748560159E-2</v>
      </c>
    </row>
    <row r="27" spans="3:5" s="11" customFormat="1" x14ac:dyDescent="0.2">
      <c r="C27" s="19" t="s">
        <v>16</v>
      </c>
      <c r="D27" s="20">
        <v>3446</v>
      </c>
      <c r="E27" s="21">
        <f>D27/$D$15</f>
        <v>8.1977547762745648E-4</v>
      </c>
    </row>
    <row r="28" spans="3:5" s="11" customFormat="1" x14ac:dyDescent="0.2">
      <c r="C28" s="19" t="s">
        <v>46</v>
      </c>
      <c r="D28" s="20">
        <v>277</v>
      </c>
      <c r="E28" s="21">
        <f t="shared" si="0"/>
        <v>6.5896055514453122E-5</v>
      </c>
    </row>
    <row r="29" spans="3:5" s="11" customFormat="1" x14ac:dyDescent="0.2">
      <c r="C29" s="19" t="s">
        <v>17</v>
      </c>
      <c r="D29" s="20">
        <v>26434</v>
      </c>
      <c r="E29" s="21">
        <f t="shared" si="0"/>
        <v>6.2884344096355736E-3</v>
      </c>
    </row>
    <row r="30" spans="3:5" s="11" customFormat="1" x14ac:dyDescent="0.2">
      <c r="C30" s="19" t="s">
        <v>47</v>
      </c>
      <c r="D30" s="20">
        <v>23103</v>
      </c>
      <c r="E30" s="21">
        <f t="shared" si="0"/>
        <v>5.4960165001819872E-3</v>
      </c>
    </row>
    <row r="31" spans="3:5" s="11" customFormat="1" x14ac:dyDescent="0.2">
      <c r="C31" s="19" t="s">
        <v>18</v>
      </c>
      <c r="D31" s="20">
        <v>7128</v>
      </c>
      <c r="E31" s="21">
        <f t="shared" si="0"/>
        <v>1.6956934429856385E-3</v>
      </c>
    </row>
    <row r="32" spans="3:5" s="11" customFormat="1" x14ac:dyDescent="0.2">
      <c r="C32" s="19" t="s">
        <v>48</v>
      </c>
      <c r="D32" s="20">
        <v>93169</v>
      </c>
      <c r="E32" s="21">
        <f t="shared" si="0"/>
        <v>2.2164150166881166E-2</v>
      </c>
    </row>
    <row r="33" spans="3:5" s="11" customFormat="1" x14ac:dyDescent="0.2">
      <c r="C33" s="19" t="s">
        <v>19</v>
      </c>
      <c r="D33" s="20">
        <v>32267</v>
      </c>
      <c r="E33" s="21">
        <f t="shared" si="0"/>
        <v>7.6760578457937146E-3</v>
      </c>
    </row>
    <row r="34" spans="3:5" s="11" customFormat="1" x14ac:dyDescent="0.2">
      <c r="C34" s="19" t="s">
        <v>49</v>
      </c>
      <c r="D34" s="20">
        <v>1111</v>
      </c>
      <c r="E34" s="21">
        <f t="shared" si="0"/>
        <v>2.6429789774930478E-4</v>
      </c>
    </row>
    <row r="35" spans="3:5" s="11" customFormat="1" x14ac:dyDescent="0.2">
      <c r="C35" s="19" t="s">
        <v>20</v>
      </c>
      <c r="D35" s="20">
        <v>35533</v>
      </c>
      <c r="E35" s="21">
        <f t="shared" si="0"/>
        <v>8.4530127819316351E-3</v>
      </c>
    </row>
    <row r="36" spans="3:5" s="11" customFormat="1" x14ac:dyDescent="0.2">
      <c r="C36" s="19" t="s">
        <v>21</v>
      </c>
      <c r="D36" s="20">
        <v>9541</v>
      </c>
      <c r="E36" s="21">
        <f t="shared" si="0"/>
        <v>2.2697265908425894E-3</v>
      </c>
    </row>
    <row r="37" spans="3:5" s="11" customFormat="1" x14ac:dyDescent="0.2">
      <c r="C37" s="19" t="s">
        <v>22</v>
      </c>
      <c r="D37" s="20">
        <v>9692</v>
      </c>
      <c r="E37" s="21">
        <f t="shared" si="0"/>
        <v>2.3056482673143668E-3</v>
      </c>
    </row>
    <row r="38" spans="3:5" s="11" customFormat="1" x14ac:dyDescent="0.2">
      <c r="C38" s="19" t="s">
        <v>23</v>
      </c>
      <c r="D38" s="20">
        <v>10063</v>
      </c>
      <c r="E38" s="21">
        <f t="shared" si="0"/>
        <v>2.3939061611622445E-3</v>
      </c>
    </row>
    <row r="39" spans="3:5" s="11" customFormat="1" x14ac:dyDescent="0.2">
      <c r="C39" s="19" t="s">
        <v>50</v>
      </c>
      <c r="D39" s="20">
        <v>12310</v>
      </c>
      <c r="E39" s="21">
        <f t="shared" si="0"/>
        <v>2.9284492540899566E-3</v>
      </c>
    </row>
    <row r="40" spans="3:5" s="11" customFormat="1" x14ac:dyDescent="0.2">
      <c r="C40" s="19" t="s">
        <v>51</v>
      </c>
      <c r="D40" s="20">
        <v>18288</v>
      </c>
      <c r="E40" s="21">
        <f t="shared" si="0"/>
        <v>4.3505670153368902E-3</v>
      </c>
    </row>
    <row r="41" spans="3:5" s="11" customFormat="1" x14ac:dyDescent="0.2">
      <c r="C41" s="19" t="s">
        <v>52</v>
      </c>
      <c r="D41" s="20">
        <v>367</v>
      </c>
      <c r="E41" s="21">
        <f t="shared" si="0"/>
        <v>8.730632625922128E-5</v>
      </c>
    </row>
    <row r="42" spans="3:5" s="11" customFormat="1" x14ac:dyDescent="0.2">
      <c r="C42" s="19" t="s">
        <v>24</v>
      </c>
      <c r="D42" s="20">
        <v>124645</v>
      </c>
      <c r="E42" s="21">
        <f t="shared" si="0"/>
        <v>2.9652035522018085E-2</v>
      </c>
    </row>
    <row r="43" spans="3:5" s="11" customFormat="1" x14ac:dyDescent="0.2">
      <c r="C43" s="19" t="s">
        <v>25</v>
      </c>
      <c r="D43" s="20">
        <v>6300</v>
      </c>
      <c r="E43" s="21">
        <f t="shared" si="0"/>
        <v>1.4987189521337714E-3</v>
      </c>
    </row>
    <row r="44" spans="3:5" s="11" customFormat="1" x14ac:dyDescent="0.2">
      <c r="C44" s="19" t="s">
        <v>53</v>
      </c>
      <c r="D44" s="20">
        <v>282</v>
      </c>
      <c r="E44" s="21">
        <f t="shared" si="0"/>
        <v>6.7085515000273572E-5</v>
      </c>
    </row>
    <row r="45" spans="3:5" s="11" customFormat="1" x14ac:dyDescent="0.2">
      <c r="C45" s="19" t="s">
        <v>26</v>
      </c>
      <c r="D45" s="20">
        <v>13649</v>
      </c>
      <c r="E45" s="21">
        <f t="shared" si="0"/>
        <v>3.2469865043926738E-3</v>
      </c>
    </row>
    <row r="46" spans="3:5" s="11" customFormat="1" x14ac:dyDescent="0.2">
      <c r="C46" s="19" t="s">
        <v>27</v>
      </c>
      <c r="D46" s="20">
        <v>12030</v>
      </c>
      <c r="E46" s="21">
        <f t="shared" si="0"/>
        <v>2.861839522884011E-3</v>
      </c>
    </row>
    <row r="47" spans="3:5" s="11" customFormat="1" x14ac:dyDescent="0.2">
      <c r="C47" s="19" t="s">
        <v>54</v>
      </c>
      <c r="D47" s="20">
        <v>532</v>
      </c>
      <c r="E47" s="21">
        <f t="shared" si="0"/>
        <v>1.2655848929129626E-4</v>
      </c>
    </row>
    <row r="48" spans="3:5" s="11" customFormat="1" x14ac:dyDescent="0.2">
      <c r="C48" s="19" t="s">
        <v>28</v>
      </c>
      <c r="D48" s="20">
        <v>3995</v>
      </c>
      <c r="E48" s="21">
        <f t="shared" si="0"/>
        <v>9.503781291705423E-4</v>
      </c>
    </row>
    <row r="49" spans="3:5" s="11" customFormat="1" x14ac:dyDescent="0.2">
      <c r="C49" s="19" t="s">
        <v>29</v>
      </c>
      <c r="D49" s="20">
        <v>276413</v>
      </c>
      <c r="E49" s="21">
        <f t="shared" si="0"/>
        <v>6.5756412970817801E-2</v>
      </c>
    </row>
    <row r="50" spans="3:5" s="11" customFormat="1" x14ac:dyDescent="0.2">
      <c r="C50" s="19" t="s">
        <v>30</v>
      </c>
      <c r="D50" s="20">
        <v>3073</v>
      </c>
      <c r="E50" s="21">
        <f t="shared" si="0"/>
        <v>7.3104179998525066E-4</v>
      </c>
    </row>
    <row r="51" spans="3:5" s="11" customFormat="1" x14ac:dyDescent="0.2">
      <c r="C51" s="19" t="s">
        <v>55</v>
      </c>
      <c r="D51" s="20">
        <v>12920</v>
      </c>
      <c r="E51" s="21">
        <f t="shared" si="0"/>
        <v>3.073563311360052E-3</v>
      </c>
    </row>
    <row r="52" spans="3:5" s="11" customFormat="1" x14ac:dyDescent="0.2">
      <c r="C52" s="19" t="s">
        <v>56</v>
      </c>
      <c r="D52" s="20">
        <v>2424</v>
      </c>
      <c r="E52" s="21">
        <f t="shared" si="0"/>
        <v>5.7664995872575584E-4</v>
      </c>
    </row>
    <row r="53" spans="3:5" s="11" customFormat="1" x14ac:dyDescent="0.2">
      <c r="C53" s="19" t="s">
        <v>31</v>
      </c>
      <c r="D53" s="20">
        <v>23837</v>
      </c>
      <c r="E53" s="21">
        <f t="shared" si="0"/>
        <v>5.6706291527004295E-3</v>
      </c>
    </row>
    <row r="54" spans="3:5" s="11" customFormat="1" x14ac:dyDescent="0.2">
      <c r="C54" s="19" t="s">
        <v>32</v>
      </c>
      <c r="D54" s="20">
        <v>4489</v>
      </c>
      <c r="E54" s="21">
        <f t="shared" si="0"/>
        <v>1.0678967263696032E-3</v>
      </c>
    </row>
    <row r="55" spans="3:5" s="11" customFormat="1" ht="17.25" customHeight="1" x14ac:dyDescent="0.2">
      <c r="C55" s="19" t="s">
        <v>33</v>
      </c>
      <c r="D55" s="20">
        <v>11161</v>
      </c>
      <c r="E55" s="21">
        <f t="shared" si="0"/>
        <v>2.6551114642484161E-3</v>
      </c>
    </row>
    <row r="56" spans="3:5" s="11" customFormat="1" x14ac:dyDescent="0.2">
      <c r="C56" s="19" t="s">
        <v>34</v>
      </c>
      <c r="D56" s="20">
        <v>11005</v>
      </c>
      <c r="E56" s="21">
        <f t="shared" si="0"/>
        <v>2.6180003282908182E-3</v>
      </c>
    </row>
    <row r="57" spans="3:5" x14ac:dyDescent="0.25">
      <c r="C57" s="19" t="s">
        <v>35</v>
      </c>
      <c r="D57" s="20">
        <v>1709121</v>
      </c>
      <c r="E57" s="21">
        <f t="shared" si="0"/>
        <v>0.40658603717298786</v>
      </c>
    </row>
    <row r="58" spans="3:5" x14ac:dyDescent="0.25">
      <c r="C58" s="19" t="s">
        <v>36</v>
      </c>
      <c r="D58" s="20">
        <v>104315</v>
      </c>
      <c r="E58" s="21">
        <f t="shared" si="0"/>
        <v>2.4815693252672119E-2</v>
      </c>
    </row>
    <row r="59" spans="3:5" x14ac:dyDescent="0.25">
      <c r="C59" s="19" t="s">
        <v>37</v>
      </c>
      <c r="D59" s="20">
        <v>4637</v>
      </c>
      <c r="E59" s="21">
        <f t="shared" si="0"/>
        <v>1.1031047271498886E-3</v>
      </c>
    </row>
    <row r="60" spans="3:5" x14ac:dyDescent="0.25">
      <c r="C60" s="19" t="s">
        <v>57</v>
      </c>
      <c r="D60" s="20">
        <v>144178</v>
      </c>
      <c r="E60" s="21">
        <f t="shared" si="0"/>
        <v>3.4298777949324268E-2</v>
      </c>
    </row>
    <row r="61" spans="3:5" x14ac:dyDescent="0.25">
      <c r="C61" s="19" t="s">
        <v>58</v>
      </c>
      <c r="D61" s="20">
        <v>38084</v>
      </c>
      <c r="E61" s="21">
        <f t="shared" si="0"/>
        <v>9.0598750115972303E-3</v>
      </c>
    </row>
    <row r="62" spans="3:5" x14ac:dyDescent="0.25">
      <c r="C62" s="19" t="s">
        <v>59</v>
      </c>
      <c r="D62" s="20">
        <v>125096</v>
      </c>
      <c r="E62" s="21">
        <f t="shared" si="0"/>
        <v>2.9759324767639088E-2</v>
      </c>
    </row>
    <row r="63" spans="3:5" x14ac:dyDescent="0.25">
      <c r="C63" s="19" t="s">
        <v>60</v>
      </c>
      <c r="D63" s="20">
        <v>143</v>
      </c>
      <c r="E63" s="21">
        <f t="shared" si="0"/>
        <v>3.4018541294464972E-5</v>
      </c>
    </row>
    <row r="64" spans="3:5" x14ac:dyDescent="0.25">
      <c r="C64" s="19" t="s">
        <v>61</v>
      </c>
      <c r="D64" s="20">
        <v>1971</v>
      </c>
      <c r="E64" s="21">
        <f t="shared" si="0"/>
        <v>4.6888492931042276E-4</v>
      </c>
    </row>
    <row r="65" spans="3:7" x14ac:dyDescent="0.25">
      <c r="C65" s="19" t="s">
        <v>62</v>
      </c>
      <c r="D65" s="20">
        <v>6193</v>
      </c>
      <c r="E65" s="21">
        <f t="shared" si="0"/>
        <v>1.4732645191372136E-3</v>
      </c>
    </row>
    <row r="66" spans="3:7" x14ac:dyDescent="0.25">
      <c r="C66" s="19" t="s">
        <v>38</v>
      </c>
      <c r="D66" s="20">
        <v>74300</v>
      </c>
      <c r="E66" s="21">
        <f t="shared" si="0"/>
        <v>1.7675367959291938E-2</v>
      </c>
    </row>
    <row r="67" spans="3:7" x14ac:dyDescent="0.25">
      <c r="C67" s="22" t="s">
        <v>39</v>
      </c>
      <c r="D67" s="24">
        <v>39945</v>
      </c>
      <c r="E67" s="23">
        <f t="shared" si="0"/>
        <v>9.5025918322196035E-3</v>
      </c>
    </row>
    <row r="68" spans="3:7" x14ac:dyDescent="0.25">
      <c r="C68" s="122" t="s">
        <v>40</v>
      </c>
      <c r="D68" s="122"/>
      <c r="E68" s="122"/>
      <c r="F68" s="35"/>
      <c r="G68" s="35"/>
    </row>
  </sheetData>
  <mergeCells count="7">
    <mergeCell ref="C68:E68"/>
    <mergeCell ref="C8:E8"/>
    <mergeCell ref="C9:E9"/>
    <mergeCell ref="C10:E10"/>
    <mergeCell ref="C11:E11"/>
    <mergeCell ref="C13:C14"/>
    <mergeCell ref="D13:E13"/>
  </mergeCells>
  <printOptions horizontalCentered="1"/>
  <pageMargins left="0.94488188976377963" right="0.94488188976377963" top="0.74803149606299213" bottom="0.74803149606299213" header="0.31496062992125984" footer="0.31496062992125984"/>
  <pageSetup scale="6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C1:M70"/>
  <sheetViews>
    <sheetView showGridLines="0" view="pageBreakPreview" zoomScaleNormal="70" zoomScaleSheetLayoutView="100" workbookViewId="0">
      <pane xSplit="2" ySplit="15" topLeftCell="C16" activePane="bottomRight" state="frozen"/>
      <selection pane="topRight" activeCell="B1" sqref="B1"/>
      <selection pane="bottomLeft" activeCell="A16" sqref="A16"/>
      <selection pane="bottomRight" activeCell="C15" sqref="C15"/>
    </sheetView>
  </sheetViews>
  <sheetFormatPr baseColWidth="10" defaultRowHeight="15" x14ac:dyDescent="0.25"/>
  <cols>
    <col min="1" max="1" width="1.28515625" customWidth="1"/>
    <col min="2" max="2" width="0.5703125" customWidth="1"/>
    <col min="3" max="3" width="40.28515625" customWidth="1"/>
    <col min="6" max="6" width="17.140625" customWidth="1"/>
  </cols>
  <sheetData>
    <row r="1" spans="3:13" ht="4.5" customHeight="1" thickBot="1" x14ac:dyDescent="0.3"/>
    <row r="2" spans="3:13" x14ac:dyDescent="0.25">
      <c r="C2" s="1"/>
      <c r="D2" s="2"/>
      <c r="E2" s="2"/>
      <c r="F2" s="2"/>
      <c r="G2" s="3"/>
      <c r="H2" s="4"/>
    </row>
    <row r="3" spans="3:13" x14ac:dyDescent="0.25">
      <c r="C3" s="5"/>
      <c r="D3" s="6"/>
      <c r="E3" s="6"/>
      <c r="F3" s="6"/>
      <c r="G3" s="7"/>
    </row>
    <row r="4" spans="3:13" x14ac:dyDescent="0.25">
      <c r="C4" s="5"/>
      <c r="D4" s="6"/>
      <c r="E4" s="6"/>
      <c r="F4" s="6"/>
      <c r="G4" s="7"/>
    </row>
    <row r="5" spans="3:13" x14ac:dyDescent="0.25">
      <c r="C5" s="5"/>
      <c r="D5" s="6"/>
      <c r="E5" s="6"/>
      <c r="F5" s="6"/>
      <c r="G5" s="7"/>
    </row>
    <row r="6" spans="3:13" x14ac:dyDescent="0.25">
      <c r="C6" s="5"/>
      <c r="D6" s="6"/>
      <c r="E6" s="6"/>
      <c r="F6" s="6"/>
      <c r="G6" s="7"/>
    </row>
    <row r="7" spans="3:13" ht="5.25" customHeight="1" x14ac:dyDescent="0.25">
      <c r="C7" s="8"/>
      <c r="D7" s="9"/>
      <c r="E7" s="9"/>
      <c r="F7" s="9"/>
      <c r="G7" s="10"/>
    </row>
    <row r="8" spans="3:13" ht="15.75" x14ac:dyDescent="0.25">
      <c r="C8" s="115" t="s">
        <v>0</v>
      </c>
      <c r="D8" s="116"/>
      <c r="E8" s="116"/>
      <c r="F8" s="116"/>
      <c r="G8" s="117"/>
    </row>
    <row r="9" spans="3:13" s="11" customFormat="1" ht="15.75" x14ac:dyDescent="0.25">
      <c r="C9" s="115" t="s">
        <v>1</v>
      </c>
      <c r="D9" s="116"/>
      <c r="E9" s="116"/>
      <c r="F9" s="116"/>
      <c r="G9" s="117"/>
    </row>
    <row r="10" spans="3:13" s="11" customFormat="1" ht="15.75" x14ac:dyDescent="0.25">
      <c r="C10" s="115" t="s">
        <v>2</v>
      </c>
      <c r="D10" s="116"/>
      <c r="E10" s="116"/>
      <c r="F10" s="116"/>
      <c r="G10" s="117"/>
    </row>
    <row r="11" spans="3:13" s="11" customFormat="1" ht="15.75" x14ac:dyDescent="0.25">
      <c r="C11" s="115" t="s">
        <v>100</v>
      </c>
      <c r="D11" s="116"/>
      <c r="E11" s="116"/>
      <c r="F11" s="116"/>
      <c r="G11" s="117"/>
    </row>
    <row r="12" spans="3:13" s="11" customFormat="1" ht="5.25" customHeight="1" x14ac:dyDescent="0.2">
      <c r="C12" s="8"/>
      <c r="D12" s="9"/>
      <c r="E12" s="9"/>
      <c r="F12" s="9"/>
      <c r="G12" s="10"/>
    </row>
    <row r="13" spans="3:13" s="11" customFormat="1" ht="31.5" customHeight="1" x14ac:dyDescent="0.2">
      <c r="C13" s="118" t="s">
        <v>3</v>
      </c>
      <c r="D13" s="120" t="s">
        <v>4</v>
      </c>
      <c r="E13" s="120"/>
      <c r="F13" s="120" t="s">
        <v>5</v>
      </c>
      <c r="G13" s="121"/>
      <c r="J13" s="12"/>
    </row>
    <row r="14" spans="3:13" s="11" customFormat="1" ht="15.75" x14ac:dyDescent="0.2">
      <c r="C14" s="119"/>
      <c r="D14" s="13" t="s">
        <v>6</v>
      </c>
      <c r="E14" s="13" t="s">
        <v>7</v>
      </c>
      <c r="F14" s="13" t="s">
        <v>6</v>
      </c>
      <c r="G14" s="14" t="s">
        <v>7</v>
      </c>
      <c r="J14" s="63"/>
      <c r="K14" s="63"/>
      <c r="L14" s="63"/>
      <c r="M14" s="63"/>
    </row>
    <row r="15" spans="3:13" s="11" customFormat="1" x14ac:dyDescent="0.2">
      <c r="C15" s="36" t="s">
        <v>8</v>
      </c>
      <c r="D15" s="37">
        <f>SUM(D16:D68)</f>
        <v>12807064</v>
      </c>
      <c r="E15" s="38">
        <f>SUM(E16:E68)</f>
        <v>0.99999999999999989</v>
      </c>
      <c r="F15" s="37">
        <f>SUM(F16:F68)</f>
        <v>1511363</v>
      </c>
      <c r="G15" s="62">
        <f>SUM(G16:G68)</f>
        <v>1</v>
      </c>
      <c r="I15" s="63"/>
      <c r="J15" s="63"/>
      <c r="K15" s="63"/>
      <c r="L15" s="63"/>
      <c r="M15" s="63"/>
    </row>
    <row r="16" spans="3:13" s="11" customFormat="1" x14ac:dyDescent="0.2">
      <c r="C16" s="19" t="s">
        <v>9</v>
      </c>
      <c r="D16" s="54">
        <v>15633</v>
      </c>
      <c r="E16" s="55">
        <f>D16/$D$15</f>
        <v>1.220654476310886E-3</v>
      </c>
      <c r="F16" s="54">
        <v>8524</v>
      </c>
      <c r="G16" s="42">
        <f t="shared" ref="G16:G68" si="0">F16/$F$15</f>
        <v>5.6399422243365756E-3</v>
      </c>
    </row>
    <row r="17" spans="3:7" s="11" customFormat="1" x14ac:dyDescent="0.2">
      <c r="C17" s="19" t="s">
        <v>10</v>
      </c>
      <c r="D17" s="54">
        <v>10229</v>
      </c>
      <c r="E17" s="55">
        <f>D17/$D$15</f>
        <v>7.9869984252440684E-4</v>
      </c>
      <c r="F17" s="54">
        <v>2511</v>
      </c>
      <c r="G17" s="42">
        <f t="shared" si="0"/>
        <v>1.6614142333774215E-3</v>
      </c>
    </row>
    <row r="18" spans="3:7" s="11" customFormat="1" x14ac:dyDescent="0.2">
      <c r="C18" s="19" t="s">
        <v>42</v>
      </c>
      <c r="D18" s="54">
        <v>75</v>
      </c>
      <c r="E18" s="55">
        <f>D18/$D$15</f>
        <v>5.8561431410040584E-6</v>
      </c>
      <c r="F18" s="54">
        <v>50</v>
      </c>
      <c r="G18" s="42">
        <f t="shared" si="0"/>
        <v>3.3082720696483902E-5</v>
      </c>
    </row>
    <row r="19" spans="3:7" s="11" customFormat="1" x14ac:dyDescent="0.2">
      <c r="C19" s="19" t="s">
        <v>11</v>
      </c>
      <c r="D19" s="54">
        <v>75753</v>
      </c>
      <c r="E19" s="55">
        <f t="shared" ref="E19:E68" si="1">D19/$D$15</f>
        <v>5.9149388181397389E-3</v>
      </c>
      <c r="F19" s="54">
        <v>22554</v>
      </c>
      <c r="G19" s="42">
        <f t="shared" si="0"/>
        <v>1.4922953651769958E-2</v>
      </c>
    </row>
    <row r="20" spans="3:7" s="11" customFormat="1" x14ac:dyDescent="0.2">
      <c r="C20" s="19" t="s">
        <v>43</v>
      </c>
      <c r="D20" s="54">
        <v>470</v>
      </c>
      <c r="E20" s="55">
        <f t="shared" si="1"/>
        <v>3.6698497016958765E-5</v>
      </c>
      <c r="F20" s="54">
        <v>195</v>
      </c>
      <c r="G20" s="42">
        <f t="shared" si="0"/>
        <v>1.2902261071628721E-4</v>
      </c>
    </row>
    <row r="21" spans="3:7" s="11" customFormat="1" x14ac:dyDescent="0.2">
      <c r="C21" s="19" t="s">
        <v>44</v>
      </c>
      <c r="D21" s="54">
        <v>12435</v>
      </c>
      <c r="E21" s="55">
        <f t="shared" si="1"/>
        <v>9.7094853277847283E-4</v>
      </c>
      <c r="F21" s="54">
        <v>3441</v>
      </c>
      <c r="G21" s="42">
        <f t="shared" si="0"/>
        <v>2.2767528383320222E-3</v>
      </c>
    </row>
    <row r="22" spans="3:7" s="11" customFormat="1" x14ac:dyDescent="0.2">
      <c r="C22" s="19" t="s">
        <v>12</v>
      </c>
      <c r="D22" s="54">
        <v>40227</v>
      </c>
      <c r="E22" s="55">
        <f t="shared" si="1"/>
        <v>3.1410009351089366E-3</v>
      </c>
      <c r="F22" s="54">
        <v>8912</v>
      </c>
      <c r="G22" s="42">
        <f t="shared" si="0"/>
        <v>5.896664136941291E-3</v>
      </c>
    </row>
    <row r="23" spans="3:7" s="11" customFormat="1" x14ac:dyDescent="0.2">
      <c r="C23" s="19" t="s">
        <v>45</v>
      </c>
      <c r="D23" s="54">
        <v>104</v>
      </c>
      <c r="E23" s="55">
        <f t="shared" si="1"/>
        <v>8.1205184888589606E-6</v>
      </c>
      <c r="F23" s="54">
        <v>73</v>
      </c>
      <c r="G23" s="42">
        <f t="shared" si="0"/>
        <v>4.8300772216866496E-5</v>
      </c>
    </row>
    <row r="24" spans="3:7" s="11" customFormat="1" x14ac:dyDescent="0.2">
      <c r="C24" s="19" t="s">
        <v>13</v>
      </c>
      <c r="D24" s="54">
        <v>2128</v>
      </c>
      <c r="E24" s="55">
        <f t="shared" si="1"/>
        <v>1.6615830138742182E-4</v>
      </c>
      <c r="F24" s="54">
        <v>723</v>
      </c>
      <c r="G24" s="42">
        <f t="shared" si="0"/>
        <v>4.7837614127115724E-4</v>
      </c>
    </row>
    <row r="25" spans="3:7" s="11" customFormat="1" x14ac:dyDescent="0.2">
      <c r="C25" s="19" t="s">
        <v>14</v>
      </c>
      <c r="D25" s="54">
        <v>1340571</v>
      </c>
      <c r="E25" s="55">
        <f t="shared" si="1"/>
        <v>0.10467434222238602</v>
      </c>
      <c r="F25" s="54">
        <v>173081</v>
      </c>
      <c r="G25" s="42">
        <f t="shared" si="0"/>
        <v>0.11451980761736261</v>
      </c>
    </row>
    <row r="26" spans="3:7" s="11" customFormat="1" x14ac:dyDescent="0.2">
      <c r="C26" s="19" t="s">
        <v>15</v>
      </c>
      <c r="D26" s="54">
        <v>285438</v>
      </c>
      <c r="E26" s="55">
        <f t="shared" si="1"/>
        <v>2.2287543811758886E-2</v>
      </c>
      <c r="F26" s="54">
        <v>76739</v>
      </c>
      <c r="G26" s="42">
        <f t="shared" si="0"/>
        <v>5.0774698070549566E-2</v>
      </c>
    </row>
    <row r="27" spans="3:7" s="11" customFormat="1" x14ac:dyDescent="0.2">
      <c r="C27" s="19" t="s">
        <v>16</v>
      </c>
      <c r="D27" s="54">
        <v>11400</v>
      </c>
      <c r="E27" s="55">
        <f t="shared" si="1"/>
        <v>8.9013375743261683E-4</v>
      </c>
      <c r="F27" s="54">
        <v>1448</v>
      </c>
      <c r="G27" s="42">
        <f t="shared" si="0"/>
        <v>9.5807559137017382E-4</v>
      </c>
    </row>
    <row r="28" spans="3:7" s="11" customFormat="1" x14ac:dyDescent="0.2">
      <c r="C28" s="19" t="s">
        <v>46</v>
      </c>
      <c r="D28" s="54">
        <v>277</v>
      </c>
      <c r="E28" s="55">
        <f t="shared" si="1"/>
        <v>2.1628688667441656E-5</v>
      </c>
      <c r="F28" s="54">
        <v>22</v>
      </c>
      <c r="G28" s="42">
        <f t="shared" si="0"/>
        <v>1.4556397106452917E-5</v>
      </c>
    </row>
    <row r="29" spans="3:7" s="11" customFormat="1" x14ac:dyDescent="0.2">
      <c r="C29" s="19" t="s">
        <v>17</v>
      </c>
      <c r="D29" s="54">
        <v>31998</v>
      </c>
      <c r="E29" s="55">
        <f t="shared" si="1"/>
        <v>2.4984649096779716E-3</v>
      </c>
      <c r="F29" s="54">
        <v>11886</v>
      </c>
      <c r="G29" s="42">
        <f t="shared" si="0"/>
        <v>7.8644243639681526E-3</v>
      </c>
    </row>
    <row r="30" spans="3:7" s="11" customFormat="1" x14ac:dyDescent="0.2">
      <c r="C30" s="19" t="s">
        <v>47</v>
      </c>
      <c r="D30" s="54">
        <v>90411</v>
      </c>
      <c r="E30" s="55">
        <f t="shared" si="1"/>
        <v>7.0594634336175726E-3</v>
      </c>
      <c r="F30" s="54">
        <v>2419</v>
      </c>
      <c r="G30" s="42">
        <f t="shared" si="0"/>
        <v>1.6005420272958912E-3</v>
      </c>
    </row>
    <row r="31" spans="3:7" s="11" customFormat="1" x14ac:dyDescent="0.2">
      <c r="C31" s="19" t="s">
        <v>18</v>
      </c>
      <c r="D31" s="54">
        <v>14686</v>
      </c>
      <c r="E31" s="55">
        <f t="shared" si="1"/>
        <v>1.1467109089171414E-3</v>
      </c>
      <c r="F31" s="54">
        <v>2873</v>
      </c>
      <c r="G31" s="42">
        <f t="shared" si="0"/>
        <v>1.9009331312199651E-3</v>
      </c>
    </row>
    <row r="32" spans="3:7" s="11" customFormat="1" x14ac:dyDescent="0.2">
      <c r="C32" s="19" t="s">
        <v>48</v>
      </c>
      <c r="D32" s="54">
        <v>156363</v>
      </c>
      <c r="E32" s="55">
        <f t="shared" si="1"/>
        <v>1.2209121466090902E-2</v>
      </c>
      <c r="F32" s="54">
        <v>38443</v>
      </c>
      <c r="G32" s="42">
        <f t="shared" si="0"/>
        <v>2.5435980634698614E-2</v>
      </c>
    </row>
    <row r="33" spans="3:7" s="11" customFormat="1" x14ac:dyDescent="0.2">
      <c r="C33" s="19" t="s">
        <v>19</v>
      </c>
      <c r="D33" s="54">
        <v>44143</v>
      </c>
      <c r="E33" s="55">
        <f t="shared" si="1"/>
        <v>3.4467696889778953E-3</v>
      </c>
      <c r="F33" s="54">
        <v>14901</v>
      </c>
      <c r="G33" s="42">
        <f t="shared" si="0"/>
        <v>9.8593124219661325E-3</v>
      </c>
    </row>
    <row r="34" spans="3:7" s="11" customFormat="1" x14ac:dyDescent="0.2">
      <c r="C34" s="19" t="s">
        <v>49</v>
      </c>
      <c r="D34" s="54">
        <v>1111</v>
      </c>
      <c r="E34" s="55">
        <f t="shared" si="1"/>
        <v>8.674900039540679E-5</v>
      </c>
      <c r="F34" s="54">
        <v>620</v>
      </c>
      <c r="G34" s="42">
        <f t="shared" si="0"/>
        <v>4.1022573663640038E-4</v>
      </c>
    </row>
    <row r="35" spans="3:7" s="11" customFormat="1" x14ac:dyDescent="0.2">
      <c r="C35" s="19" t="s">
        <v>20</v>
      </c>
      <c r="D35" s="54">
        <v>57936</v>
      </c>
      <c r="E35" s="55">
        <f t="shared" si="1"/>
        <v>4.5237534535628151E-3</v>
      </c>
      <c r="F35" s="54">
        <v>11973</v>
      </c>
      <c r="G35" s="42">
        <f t="shared" si="0"/>
        <v>7.9219882979800361E-3</v>
      </c>
    </row>
    <row r="36" spans="3:7" s="11" customFormat="1" x14ac:dyDescent="0.2">
      <c r="C36" s="19" t="s">
        <v>21</v>
      </c>
      <c r="D36" s="54">
        <v>17240</v>
      </c>
      <c r="E36" s="55">
        <f t="shared" si="1"/>
        <v>1.3461321033454662E-3</v>
      </c>
      <c r="F36" s="54">
        <v>3403</v>
      </c>
      <c r="G36" s="42">
        <f t="shared" si="0"/>
        <v>2.2516099706026945E-3</v>
      </c>
    </row>
    <row r="37" spans="3:7" s="11" customFormat="1" x14ac:dyDescent="0.2">
      <c r="C37" s="19" t="s">
        <v>22</v>
      </c>
      <c r="D37" s="54">
        <v>17940</v>
      </c>
      <c r="E37" s="55">
        <f t="shared" si="1"/>
        <v>1.4007894393281708E-3</v>
      </c>
      <c r="F37" s="54">
        <v>3667</v>
      </c>
      <c r="G37" s="42">
        <f t="shared" si="0"/>
        <v>2.4262867358801296E-3</v>
      </c>
    </row>
    <row r="38" spans="3:7" s="11" customFormat="1" x14ac:dyDescent="0.2">
      <c r="C38" s="19" t="s">
        <v>23</v>
      </c>
      <c r="D38" s="54">
        <v>17463</v>
      </c>
      <c r="E38" s="55">
        <f t="shared" si="1"/>
        <v>1.363544368951385E-3</v>
      </c>
      <c r="F38" s="54">
        <v>4159</v>
      </c>
      <c r="G38" s="42">
        <f t="shared" si="0"/>
        <v>2.7518207075335312E-3</v>
      </c>
    </row>
    <row r="39" spans="3:7" s="11" customFormat="1" x14ac:dyDescent="0.2">
      <c r="C39" s="19" t="s">
        <v>50</v>
      </c>
      <c r="D39" s="54">
        <v>12310</v>
      </c>
      <c r="E39" s="55">
        <f t="shared" si="1"/>
        <v>9.6118829421013279E-4</v>
      </c>
      <c r="F39" s="54">
        <v>1879</v>
      </c>
      <c r="G39" s="42">
        <f t="shared" si="0"/>
        <v>1.2432486437738651E-3</v>
      </c>
    </row>
    <row r="40" spans="3:7" s="11" customFormat="1" x14ac:dyDescent="0.2">
      <c r="C40" s="19" t="s">
        <v>51</v>
      </c>
      <c r="D40" s="54">
        <v>24798</v>
      </c>
      <c r="E40" s="55">
        <f t="shared" si="1"/>
        <v>1.9362751681415819E-3</v>
      </c>
      <c r="F40" s="54">
        <v>6316</v>
      </c>
      <c r="G40" s="42">
        <f t="shared" si="0"/>
        <v>4.1790092783798461E-3</v>
      </c>
    </row>
    <row r="41" spans="3:7" s="11" customFormat="1" x14ac:dyDescent="0.2">
      <c r="C41" s="19" t="s">
        <v>52</v>
      </c>
      <c r="D41" s="54">
        <v>367</v>
      </c>
      <c r="E41" s="55">
        <f t="shared" si="1"/>
        <v>2.8656060436646527E-5</v>
      </c>
      <c r="F41" s="54">
        <v>192</v>
      </c>
      <c r="G41" s="42">
        <f t="shared" si="0"/>
        <v>1.2703764747449818E-4</v>
      </c>
    </row>
    <row r="42" spans="3:7" s="11" customFormat="1" x14ac:dyDescent="0.2">
      <c r="C42" s="19" t="s">
        <v>24</v>
      </c>
      <c r="D42" s="54">
        <v>214525</v>
      </c>
      <c r="E42" s="55">
        <f t="shared" si="1"/>
        <v>1.6750521430985276E-2</v>
      </c>
      <c r="F42" s="54">
        <v>43714</v>
      </c>
      <c r="G42" s="42">
        <f t="shared" si="0"/>
        <v>2.8923561050521945E-2</v>
      </c>
    </row>
    <row r="43" spans="3:7" s="11" customFormat="1" x14ac:dyDescent="0.2">
      <c r="C43" s="19" t="s">
        <v>25</v>
      </c>
      <c r="D43" s="54">
        <v>8262</v>
      </c>
      <c r="E43" s="55">
        <f t="shared" si="1"/>
        <v>6.4511272841300709E-4</v>
      </c>
      <c r="F43" s="54">
        <v>3924</v>
      </c>
      <c r="G43" s="42">
        <f t="shared" si="0"/>
        <v>2.5963319202600569E-3</v>
      </c>
    </row>
    <row r="44" spans="3:7" s="11" customFormat="1" x14ac:dyDescent="0.2">
      <c r="C44" s="19" t="s">
        <v>53</v>
      </c>
      <c r="D44" s="54">
        <v>282</v>
      </c>
      <c r="E44" s="55">
        <f t="shared" si="1"/>
        <v>2.2019098210175259E-5</v>
      </c>
      <c r="F44" s="54">
        <v>18</v>
      </c>
      <c r="G44" s="42">
        <f t="shared" si="0"/>
        <v>1.1909779450734205E-5</v>
      </c>
    </row>
    <row r="45" spans="3:7" s="11" customFormat="1" x14ac:dyDescent="0.2">
      <c r="C45" s="19" t="s">
        <v>26</v>
      </c>
      <c r="D45" s="54">
        <v>32590</v>
      </c>
      <c r="E45" s="55">
        <f t="shared" si="1"/>
        <v>2.5446893995376301E-3</v>
      </c>
      <c r="F45" s="54">
        <v>2194</v>
      </c>
      <c r="G45" s="42">
        <f t="shared" si="0"/>
        <v>1.4516697841617137E-3</v>
      </c>
    </row>
    <row r="46" spans="3:7" s="11" customFormat="1" x14ac:dyDescent="0.2">
      <c r="C46" s="19" t="s">
        <v>27</v>
      </c>
      <c r="D46" s="54">
        <v>21080</v>
      </c>
      <c r="E46" s="55">
        <f t="shared" si="1"/>
        <v>1.6459666321648741E-3</v>
      </c>
      <c r="F46" s="54">
        <v>4652</v>
      </c>
      <c r="G46" s="42">
        <f t="shared" si="0"/>
        <v>3.0780163336008625E-3</v>
      </c>
    </row>
    <row r="47" spans="3:7" s="11" customFormat="1" x14ac:dyDescent="0.2">
      <c r="C47" s="19" t="s">
        <v>54</v>
      </c>
      <c r="D47" s="54">
        <v>532</v>
      </c>
      <c r="E47" s="55">
        <f t="shared" si="1"/>
        <v>4.1539575346855455E-5</v>
      </c>
      <c r="F47" s="54">
        <v>280</v>
      </c>
      <c r="G47" s="42">
        <f t="shared" si="0"/>
        <v>1.8526323590030986E-4</v>
      </c>
    </row>
    <row r="48" spans="3:7" s="11" customFormat="1" x14ac:dyDescent="0.2">
      <c r="C48" s="19" t="s">
        <v>28</v>
      </c>
      <c r="D48" s="54">
        <v>5358</v>
      </c>
      <c r="E48" s="55">
        <f t="shared" si="1"/>
        <v>4.1836286599332992E-4</v>
      </c>
      <c r="F48" s="54">
        <v>1242</v>
      </c>
      <c r="G48" s="42">
        <f t="shared" si="0"/>
        <v>8.2177478210066011E-4</v>
      </c>
    </row>
    <row r="49" spans="3:7" s="11" customFormat="1" x14ac:dyDescent="0.2">
      <c r="C49" s="19" t="s">
        <v>29</v>
      </c>
      <c r="D49" s="54">
        <v>508847</v>
      </c>
      <c r="E49" s="55">
        <f t="shared" si="1"/>
        <v>3.9731744918273228E-2</v>
      </c>
      <c r="F49" s="54">
        <v>99594</v>
      </c>
      <c r="G49" s="42">
        <f t="shared" si="0"/>
        <v>6.5896809700912357E-2</v>
      </c>
    </row>
    <row r="50" spans="3:7" s="11" customFormat="1" x14ac:dyDescent="0.2">
      <c r="C50" s="19" t="s">
        <v>30</v>
      </c>
      <c r="D50" s="54">
        <v>7766</v>
      </c>
      <c r="E50" s="55">
        <f t="shared" si="1"/>
        <v>6.0638410177383357E-4</v>
      </c>
      <c r="F50" s="54">
        <v>1289</v>
      </c>
      <c r="G50" s="42">
        <f t="shared" si="0"/>
        <v>8.52872539555355E-4</v>
      </c>
    </row>
    <row r="51" spans="3:7" s="11" customFormat="1" x14ac:dyDescent="0.2">
      <c r="C51" s="19" t="s">
        <v>55</v>
      </c>
      <c r="D51" s="54">
        <v>24107</v>
      </c>
      <c r="E51" s="55">
        <f t="shared" si="1"/>
        <v>1.8823205693357977E-3</v>
      </c>
      <c r="F51" s="54">
        <v>5700</v>
      </c>
      <c r="G51" s="42">
        <f t="shared" si="0"/>
        <v>3.771430159399165E-3</v>
      </c>
    </row>
    <row r="52" spans="3:7" s="11" customFormat="1" x14ac:dyDescent="0.2">
      <c r="C52" s="19" t="s">
        <v>75</v>
      </c>
      <c r="D52" s="54">
        <v>6169024</v>
      </c>
      <c r="E52" s="55">
        <f t="shared" si="1"/>
        <v>0.48168916779052562</v>
      </c>
      <c r="F52" s="54">
        <v>438254</v>
      </c>
      <c r="G52" s="42">
        <f t="shared" si="0"/>
        <v>0.28997269352233712</v>
      </c>
    </row>
    <row r="53" spans="3:7" s="11" customFormat="1" x14ac:dyDescent="0.2">
      <c r="C53" s="19" t="s">
        <v>56</v>
      </c>
      <c r="D53" s="54">
        <v>2424</v>
      </c>
      <c r="E53" s="55">
        <f t="shared" si="1"/>
        <v>1.8927054631725116E-4</v>
      </c>
      <c r="F53" s="54">
        <v>4</v>
      </c>
      <c r="G53" s="42">
        <f t="shared" si="0"/>
        <v>2.6466176557187121E-6</v>
      </c>
    </row>
    <row r="54" spans="3:7" s="11" customFormat="1" x14ac:dyDescent="0.2">
      <c r="C54" s="19" t="s">
        <v>31</v>
      </c>
      <c r="D54" s="54">
        <v>35352</v>
      </c>
      <c r="E54" s="55">
        <f t="shared" si="1"/>
        <v>2.760351630943673E-3</v>
      </c>
      <c r="F54" s="54">
        <v>10651</v>
      </c>
      <c r="G54" s="42">
        <f t="shared" si="0"/>
        <v>7.047281162765001E-3</v>
      </c>
    </row>
    <row r="55" spans="3:7" s="11" customFormat="1" x14ac:dyDescent="0.2">
      <c r="C55" s="19" t="s">
        <v>32</v>
      </c>
      <c r="D55" s="54">
        <v>7406</v>
      </c>
      <c r="E55" s="55">
        <f t="shared" si="1"/>
        <v>5.7827461469701403E-4</v>
      </c>
      <c r="F55" s="54">
        <v>605</v>
      </c>
      <c r="G55" s="42">
        <f t="shared" si="0"/>
        <v>4.003009204274552E-4</v>
      </c>
    </row>
    <row r="56" spans="3:7" s="11" customFormat="1" x14ac:dyDescent="0.2">
      <c r="C56" s="22" t="s">
        <v>33</v>
      </c>
      <c r="D56" s="56">
        <v>22999</v>
      </c>
      <c r="E56" s="57">
        <f t="shared" si="1"/>
        <v>1.7958058146660312E-3</v>
      </c>
      <c r="F56" s="56">
        <v>4255</v>
      </c>
      <c r="G56" s="45">
        <f t="shared" si="0"/>
        <v>2.81533953127078E-3</v>
      </c>
    </row>
    <row r="57" spans="3:7" s="11" customFormat="1" x14ac:dyDescent="0.2">
      <c r="C57" s="58" t="s">
        <v>34</v>
      </c>
      <c r="D57" s="59">
        <v>19447</v>
      </c>
      <c r="E57" s="60">
        <f t="shared" si="1"/>
        <v>1.5184588755080789E-3</v>
      </c>
      <c r="F57" s="59">
        <v>4278</v>
      </c>
      <c r="G57" s="61">
        <f t="shared" si="0"/>
        <v>2.8305575827911626E-3</v>
      </c>
    </row>
    <row r="58" spans="3:7" s="11" customFormat="1" x14ac:dyDescent="0.2">
      <c r="C58" s="19" t="s">
        <v>35</v>
      </c>
      <c r="D58" s="54">
        <v>2601151</v>
      </c>
      <c r="E58" s="55">
        <f t="shared" si="1"/>
        <v>0.20310283449821129</v>
      </c>
      <c r="F58" s="54">
        <v>252503</v>
      </c>
      <c r="G58" s="42">
        <f t="shared" si="0"/>
        <v>0.16706972448048549</v>
      </c>
    </row>
    <row r="59" spans="3:7" s="11" customFormat="1" x14ac:dyDescent="0.2">
      <c r="C59" s="19" t="s">
        <v>36</v>
      </c>
      <c r="D59" s="54">
        <v>171977</v>
      </c>
      <c r="E59" s="55">
        <f t="shared" si="1"/>
        <v>1.34282923861394E-2</v>
      </c>
      <c r="F59" s="54">
        <v>51920</v>
      </c>
      <c r="G59" s="42">
        <f t="shared" si="0"/>
        <v>3.4353097171228884E-2</v>
      </c>
    </row>
    <row r="60" spans="3:7" s="11" customFormat="1" x14ac:dyDescent="0.2">
      <c r="C60" s="19" t="s">
        <v>37</v>
      </c>
      <c r="D60" s="54">
        <v>7603</v>
      </c>
      <c r="E60" s="55">
        <f t="shared" si="1"/>
        <v>5.9365675068071813E-4</v>
      </c>
      <c r="F60" s="54">
        <v>10</v>
      </c>
      <c r="G60" s="42">
        <f t="shared" si="0"/>
        <v>6.6165441392967802E-6</v>
      </c>
    </row>
    <row r="61" spans="3:7" s="11" customFormat="1" x14ac:dyDescent="0.2">
      <c r="C61" s="19" t="s">
        <v>57</v>
      </c>
      <c r="D61" s="54">
        <v>244175</v>
      </c>
      <c r="E61" s="55">
        <f t="shared" si="1"/>
        <v>1.9065650019395548E-2</v>
      </c>
      <c r="F61" s="54">
        <v>64608</v>
      </c>
      <c r="G61" s="42">
        <f t="shared" si="0"/>
        <v>4.2748168375168642E-2</v>
      </c>
    </row>
    <row r="62" spans="3:7" s="11" customFormat="1" x14ac:dyDescent="0.2">
      <c r="C62" s="19" t="s">
        <v>58</v>
      </c>
      <c r="D62" s="54">
        <v>63619</v>
      </c>
      <c r="E62" s="55">
        <f t="shared" si="1"/>
        <v>4.9674929398338293E-3</v>
      </c>
      <c r="F62" s="54">
        <v>19659</v>
      </c>
      <c r="G62" s="42">
        <f t="shared" si="0"/>
        <v>1.300746412344354E-2</v>
      </c>
    </row>
    <row r="63" spans="3:7" s="11" customFormat="1" x14ac:dyDescent="0.2">
      <c r="C63" s="19" t="s">
        <v>59</v>
      </c>
      <c r="D63" s="54">
        <v>187596</v>
      </c>
      <c r="E63" s="55">
        <f t="shared" si="1"/>
        <v>1.4647853715730632E-2</v>
      </c>
      <c r="F63" s="54">
        <v>52406</v>
      </c>
      <c r="G63" s="42">
        <f t="shared" si="0"/>
        <v>3.4674661216398707E-2</v>
      </c>
    </row>
    <row r="64" spans="3:7" s="11" customFormat="1" x14ac:dyDescent="0.2">
      <c r="C64" s="19" t="s">
        <v>60</v>
      </c>
      <c r="D64" s="54">
        <v>143</v>
      </c>
      <c r="E64" s="55">
        <f t="shared" si="1"/>
        <v>1.1165712922181072E-5</v>
      </c>
      <c r="F64" s="54">
        <v>84</v>
      </c>
      <c r="G64" s="42">
        <f t="shared" si="0"/>
        <v>5.5578970770092956E-5</v>
      </c>
    </row>
    <row r="65" spans="3:7" s="11" customFormat="1" x14ac:dyDescent="0.2">
      <c r="C65" s="19" t="s">
        <v>61</v>
      </c>
      <c r="D65" s="54">
        <v>1971</v>
      </c>
      <c r="E65" s="55">
        <f t="shared" si="1"/>
        <v>1.5389944174558666E-4</v>
      </c>
      <c r="F65" s="54">
        <v>644</v>
      </c>
      <c r="G65" s="42">
        <f t="shared" si="0"/>
        <v>4.2610544257071264E-4</v>
      </c>
    </row>
    <row r="66" spans="3:7" s="11" customFormat="1" x14ac:dyDescent="0.2">
      <c r="C66" s="19" t="s">
        <v>62</v>
      </c>
      <c r="D66" s="54">
        <v>6193</v>
      </c>
      <c r="E66" s="55">
        <f t="shared" si="1"/>
        <v>4.835612596298418E-4</v>
      </c>
      <c r="F66" s="54">
        <v>3</v>
      </c>
      <c r="G66" s="42">
        <f t="shared" si="0"/>
        <v>1.9849632417890341E-6</v>
      </c>
    </row>
    <row r="67" spans="3:7" s="11" customFormat="1" x14ac:dyDescent="0.2">
      <c r="C67" s="19" t="s">
        <v>38</v>
      </c>
      <c r="D67" s="54">
        <v>96865</v>
      </c>
      <c r="E67" s="55">
        <f t="shared" si="1"/>
        <v>7.5634040713781084E-3</v>
      </c>
      <c r="F67" s="54">
        <v>32103</v>
      </c>
      <c r="G67" s="42">
        <f t="shared" si="0"/>
        <v>2.1241091650384455E-2</v>
      </c>
    </row>
    <row r="68" spans="3:7" s="11" customFormat="1" x14ac:dyDescent="0.2">
      <c r="C68" s="22" t="s">
        <v>39</v>
      </c>
      <c r="D68" s="56">
        <v>64264</v>
      </c>
      <c r="E68" s="57">
        <f t="shared" si="1"/>
        <v>5.0178557708464638E-3</v>
      </c>
      <c r="F68" s="56">
        <v>15765</v>
      </c>
      <c r="G68" s="45">
        <f t="shared" si="0"/>
        <v>1.0430981835601375E-2</v>
      </c>
    </row>
    <row r="69" spans="3:7" s="11" customFormat="1" ht="17.25" customHeight="1" x14ac:dyDescent="0.2">
      <c r="C69" s="114" t="s">
        <v>40</v>
      </c>
      <c r="D69" s="114"/>
      <c r="E69" s="114"/>
      <c r="F69" s="114"/>
      <c r="G69" s="114"/>
    </row>
    <row r="70" spans="3:7" s="11" customFormat="1" x14ac:dyDescent="0.2"/>
  </sheetData>
  <mergeCells count="8">
    <mergeCell ref="C69:G69"/>
    <mergeCell ref="C8:G8"/>
    <mergeCell ref="C9:G9"/>
    <mergeCell ref="C10:G10"/>
    <mergeCell ref="C11:G11"/>
    <mergeCell ref="C13:C14"/>
    <mergeCell ref="D13:E13"/>
    <mergeCell ref="F13:G13"/>
  </mergeCells>
  <printOptions horizontalCentered="1"/>
  <pageMargins left="0.15748031496062992" right="0.15748031496062992" top="0.74803149606299213" bottom="0.35433070866141736" header="0.31496062992125984" footer="0.31496062992125984"/>
  <pageSetup scale="88" orientation="portrait" r:id="rId1"/>
  <rowBreaks count="2" manualBreakCount="2">
    <brk id="56" max="6" man="1"/>
    <brk id="70" min="1" max="8" man="1"/>
  </rowBreak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C1:M70"/>
  <sheetViews>
    <sheetView showGridLines="0" view="pageBreakPreview" zoomScaleNormal="70" zoomScaleSheetLayoutView="100" workbookViewId="0">
      <pane xSplit="2" ySplit="15" topLeftCell="C16" activePane="bottomRight" state="frozen"/>
      <selection pane="topRight" activeCell="B1" sqref="B1"/>
      <selection pane="bottomLeft" activeCell="A16" sqref="A16"/>
      <selection pane="bottomRight" activeCell="C15" sqref="C15"/>
    </sheetView>
  </sheetViews>
  <sheetFormatPr baseColWidth="10" defaultRowHeight="15" x14ac:dyDescent="0.25"/>
  <cols>
    <col min="1" max="1" width="1.28515625" customWidth="1"/>
    <col min="2" max="2" width="0.5703125" customWidth="1"/>
    <col min="3" max="3" width="40.28515625" customWidth="1"/>
    <col min="6" max="6" width="17.140625" customWidth="1"/>
  </cols>
  <sheetData>
    <row r="1" spans="3:13" ht="4.5" customHeight="1" thickBot="1" x14ac:dyDescent="0.3"/>
    <row r="2" spans="3:13" x14ac:dyDescent="0.25">
      <c r="C2" s="1"/>
      <c r="D2" s="2"/>
      <c r="E2" s="2"/>
      <c r="F2" s="2"/>
      <c r="G2" s="3"/>
      <c r="H2" s="4"/>
    </row>
    <row r="3" spans="3:13" x14ac:dyDescent="0.25">
      <c r="C3" s="5"/>
      <c r="D3" s="6"/>
      <c r="E3" s="6"/>
      <c r="F3" s="6"/>
      <c r="G3" s="7"/>
    </row>
    <row r="4" spans="3:13" x14ac:dyDescent="0.25">
      <c r="C4" s="5"/>
      <c r="D4" s="6"/>
      <c r="E4" s="6"/>
      <c r="F4" s="6"/>
      <c r="G4" s="7"/>
    </row>
    <row r="5" spans="3:13" x14ac:dyDescent="0.25">
      <c r="C5" s="5"/>
      <c r="D5" s="6"/>
      <c r="E5" s="6"/>
      <c r="F5" s="6"/>
      <c r="G5" s="7"/>
    </row>
    <row r="6" spans="3:13" x14ac:dyDescent="0.25">
      <c r="C6" s="5"/>
      <c r="D6" s="6"/>
      <c r="E6" s="6"/>
      <c r="F6" s="6"/>
      <c r="G6" s="7"/>
    </row>
    <row r="7" spans="3:13" ht="5.25" customHeight="1" x14ac:dyDescent="0.25">
      <c r="C7" s="8"/>
      <c r="D7" s="9"/>
      <c r="E7" s="9"/>
      <c r="F7" s="9"/>
      <c r="G7" s="10"/>
    </row>
    <row r="8" spans="3:13" ht="15.75" x14ac:dyDescent="0.25">
      <c r="C8" s="115" t="s">
        <v>0</v>
      </c>
      <c r="D8" s="116"/>
      <c r="E8" s="116"/>
      <c r="F8" s="116"/>
      <c r="G8" s="117"/>
    </row>
    <row r="9" spans="3:13" s="11" customFormat="1" ht="15.75" x14ac:dyDescent="0.25">
      <c r="C9" s="115" t="s">
        <v>1</v>
      </c>
      <c r="D9" s="116"/>
      <c r="E9" s="116"/>
      <c r="F9" s="116"/>
      <c r="G9" s="117"/>
    </row>
    <row r="10" spans="3:13" s="11" customFormat="1" ht="15.75" x14ac:dyDescent="0.25">
      <c r="C10" s="115" t="s">
        <v>2</v>
      </c>
      <c r="D10" s="116"/>
      <c r="E10" s="116"/>
      <c r="F10" s="116"/>
      <c r="G10" s="117"/>
    </row>
    <row r="11" spans="3:13" s="11" customFormat="1" ht="15.75" x14ac:dyDescent="0.25">
      <c r="C11" s="115" t="s">
        <v>101</v>
      </c>
      <c r="D11" s="116"/>
      <c r="E11" s="116"/>
      <c r="F11" s="116"/>
      <c r="G11" s="117"/>
    </row>
    <row r="12" spans="3:13" s="11" customFormat="1" ht="5.25" customHeight="1" x14ac:dyDescent="0.2">
      <c r="C12" s="8"/>
      <c r="D12" s="9"/>
      <c r="E12" s="9"/>
      <c r="F12" s="9"/>
      <c r="G12" s="10"/>
    </row>
    <row r="13" spans="3:13" s="11" customFormat="1" ht="31.5" customHeight="1" x14ac:dyDescent="0.2">
      <c r="C13" s="118" t="s">
        <v>3</v>
      </c>
      <c r="D13" s="120" t="s">
        <v>4</v>
      </c>
      <c r="E13" s="120"/>
      <c r="F13" s="120" t="s">
        <v>5</v>
      </c>
      <c r="G13" s="121"/>
      <c r="J13" s="12"/>
    </row>
    <row r="14" spans="3:13" s="11" customFormat="1" ht="15.75" x14ac:dyDescent="0.2">
      <c r="C14" s="119"/>
      <c r="D14" s="13" t="s">
        <v>6</v>
      </c>
      <c r="E14" s="13" t="s">
        <v>7</v>
      </c>
      <c r="F14" s="13" t="s">
        <v>6</v>
      </c>
      <c r="G14" s="14" t="s">
        <v>7</v>
      </c>
      <c r="J14" s="63"/>
      <c r="K14" s="63"/>
      <c r="L14" s="63"/>
      <c r="M14" s="63"/>
    </row>
    <row r="15" spans="3:13" s="11" customFormat="1" x14ac:dyDescent="0.2">
      <c r="C15" s="36" t="s">
        <v>8</v>
      </c>
      <c r="D15" s="37">
        <f>SUM(D16:D68)</f>
        <v>13014404</v>
      </c>
      <c r="E15" s="38">
        <f>SUM(E16:E68)</f>
        <v>1</v>
      </c>
      <c r="F15" s="37">
        <f>SUM(F16:F68)</f>
        <v>1511363</v>
      </c>
      <c r="G15" s="62">
        <f>SUM(G16:G68)</f>
        <v>1</v>
      </c>
      <c r="I15" s="63"/>
      <c r="J15" s="63"/>
      <c r="K15" s="63"/>
      <c r="L15" s="63"/>
      <c r="M15" s="63"/>
    </row>
    <row r="16" spans="3:13" s="11" customFormat="1" x14ac:dyDescent="0.2">
      <c r="C16" s="19" t="s">
        <v>9</v>
      </c>
      <c r="D16" s="54">
        <v>15653</v>
      </c>
      <c r="E16" s="55">
        <f>D16/$D$15</f>
        <v>1.2027442824120106E-3</v>
      </c>
      <c r="F16" s="54">
        <v>8524</v>
      </c>
      <c r="G16" s="42">
        <f t="shared" ref="G16:G68" si="0">F16/$F$15</f>
        <v>5.6399422243365756E-3</v>
      </c>
    </row>
    <row r="17" spans="3:7" s="11" customFormat="1" x14ac:dyDescent="0.2">
      <c r="C17" s="19" t="s">
        <v>10</v>
      </c>
      <c r="D17" s="54">
        <v>10343</v>
      </c>
      <c r="E17" s="55">
        <f>D17/$D$15</f>
        <v>7.9473481843655687E-4</v>
      </c>
      <c r="F17" s="54">
        <v>2511</v>
      </c>
      <c r="G17" s="42">
        <f t="shared" si="0"/>
        <v>1.6614142333774215E-3</v>
      </c>
    </row>
    <row r="18" spans="3:7" s="11" customFormat="1" x14ac:dyDescent="0.2">
      <c r="C18" s="19" t="s">
        <v>42</v>
      </c>
      <c r="D18" s="54">
        <v>75</v>
      </c>
      <c r="E18" s="55">
        <f>D18/$D$15</f>
        <v>5.7628455363764639E-6</v>
      </c>
      <c r="F18" s="54">
        <v>50</v>
      </c>
      <c r="G18" s="42">
        <f t="shared" si="0"/>
        <v>3.3082720696483902E-5</v>
      </c>
    </row>
    <row r="19" spans="3:7" s="11" customFormat="1" x14ac:dyDescent="0.2">
      <c r="C19" s="19" t="s">
        <v>11</v>
      </c>
      <c r="D19" s="54">
        <v>76710</v>
      </c>
      <c r="E19" s="55">
        <f t="shared" ref="E19:E68" si="1">D19/$D$15</f>
        <v>5.8942384146058475E-3</v>
      </c>
      <c r="F19" s="54">
        <v>22554</v>
      </c>
      <c r="G19" s="42">
        <f t="shared" si="0"/>
        <v>1.4922953651769958E-2</v>
      </c>
    </row>
    <row r="20" spans="3:7" s="11" customFormat="1" x14ac:dyDescent="0.2">
      <c r="C20" s="19" t="s">
        <v>43</v>
      </c>
      <c r="D20" s="54">
        <v>470</v>
      </c>
      <c r="E20" s="55">
        <f t="shared" si="1"/>
        <v>3.6113832027959176E-5</v>
      </c>
      <c r="F20" s="54">
        <v>195</v>
      </c>
      <c r="G20" s="42">
        <f t="shared" si="0"/>
        <v>1.2902261071628721E-4</v>
      </c>
    </row>
    <row r="21" spans="3:7" s="11" customFormat="1" x14ac:dyDescent="0.2">
      <c r="C21" s="19" t="s">
        <v>44</v>
      </c>
      <c r="D21" s="54">
        <v>12616</v>
      </c>
      <c r="E21" s="55">
        <f t="shared" si="1"/>
        <v>9.6938745715900623E-4</v>
      </c>
      <c r="F21" s="54">
        <v>3441</v>
      </c>
      <c r="G21" s="42">
        <f t="shared" si="0"/>
        <v>2.2767528383320222E-3</v>
      </c>
    </row>
    <row r="22" spans="3:7" s="11" customFormat="1" x14ac:dyDescent="0.2">
      <c r="C22" s="19" t="s">
        <v>12</v>
      </c>
      <c r="D22" s="54">
        <v>41109</v>
      </c>
      <c r="E22" s="55">
        <f t="shared" si="1"/>
        <v>3.1587308953986673E-3</v>
      </c>
      <c r="F22" s="54">
        <v>8912</v>
      </c>
      <c r="G22" s="42">
        <f t="shared" si="0"/>
        <v>5.896664136941291E-3</v>
      </c>
    </row>
    <row r="23" spans="3:7" s="11" customFormat="1" x14ac:dyDescent="0.2">
      <c r="C23" s="19" t="s">
        <v>45</v>
      </c>
      <c r="D23" s="54">
        <v>104</v>
      </c>
      <c r="E23" s="55">
        <f t="shared" si="1"/>
        <v>7.9911458104420305E-6</v>
      </c>
      <c r="F23" s="54">
        <v>73</v>
      </c>
      <c r="G23" s="42">
        <f t="shared" si="0"/>
        <v>4.8300772216866496E-5</v>
      </c>
    </row>
    <row r="24" spans="3:7" s="11" customFormat="1" x14ac:dyDescent="0.2">
      <c r="C24" s="19" t="s">
        <v>13</v>
      </c>
      <c r="D24" s="54">
        <v>2134</v>
      </c>
      <c r="E24" s="55">
        <f t="shared" si="1"/>
        <v>1.6397216499503166E-4</v>
      </c>
      <c r="F24" s="54">
        <v>723</v>
      </c>
      <c r="G24" s="42">
        <f t="shared" si="0"/>
        <v>4.7837614127115724E-4</v>
      </c>
    </row>
    <row r="25" spans="3:7" s="11" customFormat="1" x14ac:dyDescent="0.2">
      <c r="C25" s="19" t="s">
        <v>14</v>
      </c>
      <c r="D25" s="54">
        <v>1361788</v>
      </c>
      <c r="E25" s="55">
        <f t="shared" si="1"/>
        <v>0.10463698529721377</v>
      </c>
      <c r="F25" s="54">
        <v>173081</v>
      </c>
      <c r="G25" s="42">
        <f t="shared" si="0"/>
        <v>0.11451980761736261</v>
      </c>
    </row>
    <row r="26" spans="3:7" s="11" customFormat="1" x14ac:dyDescent="0.2">
      <c r="C26" s="19" t="s">
        <v>15</v>
      </c>
      <c r="D26" s="54">
        <v>290400</v>
      </c>
      <c r="E26" s="55">
        <f t="shared" si="1"/>
        <v>2.2313737916849669E-2</v>
      </c>
      <c r="F26" s="54">
        <v>76739</v>
      </c>
      <c r="G26" s="42">
        <f t="shared" si="0"/>
        <v>5.0774698070549566E-2</v>
      </c>
    </row>
    <row r="27" spans="3:7" s="11" customFormat="1" x14ac:dyDescent="0.2">
      <c r="C27" s="19" t="s">
        <v>16</v>
      </c>
      <c r="D27" s="54">
        <v>11460</v>
      </c>
      <c r="E27" s="55">
        <f t="shared" si="1"/>
        <v>8.8056279795832376E-4</v>
      </c>
      <c r="F27" s="54">
        <v>1448</v>
      </c>
      <c r="G27" s="42">
        <f t="shared" si="0"/>
        <v>9.5807559137017382E-4</v>
      </c>
    </row>
    <row r="28" spans="3:7" s="11" customFormat="1" x14ac:dyDescent="0.2">
      <c r="C28" s="19" t="s">
        <v>46</v>
      </c>
      <c r="D28" s="54">
        <v>277</v>
      </c>
      <c r="E28" s="55">
        <f t="shared" si="1"/>
        <v>2.1284109514350406E-5</v>
      </c>
      <c r="F28" s="54">
        <v>22</v>
      </c>
      <c r="G28" s="42">
        <f t="shared" si="0"/>
        <v>1.4556397106452917E-5</v>
      </c>
    </row>
    <row r="29" spans="3:7" s="11" customFormat="1" x14ac:dyDescent="0.2">
      <c r="C29" s="19" t="s">
        <v>17</v>
      </c>
      <c r="D29" s="54">
        <v>32128</v>
      </c>
      <c r="E29" s="55">
        <f t="shared" si="1"/>
        <v>2.4686493519027073E-3</v>
      </c>
      <c r="F29" s="54">
        <v>11886</v>
      </c>
      <c r="G29" s="42">
        <f t="shared" si="0"/>
        <v>7.8644243639681526E-3</v>
      </c>
    </row>
    <row r="30" spans="3:7" s="11" customFormat="1" x14ac:dyDescent="0.2">
      <c r="C30" s="19" t="s">
        <v>47</v>
      </c>
      <c r="D30" s="54">
        <v>90896</v>
      </c>
      <c r="E30" s="55">
        <f t="shared" si="1"/>
        <v>6.9842614383263347E-3</v>
      </c>
      <c r="F30" s="54">
        <v>2419</v>
      </c>
      <c r="G30" s="42">
        <f t="shared" si="0"/>
        <v>1.6005420272958912E-3</v>
      </c>
    </row>
    <row r="31" spans="3:7" s="11" customFormat="1" x14ac:dyDescent="0.2">
      <c r="C31" s="19" t="s">
        <v>18</v>
      </c>
      <c r="D31" s="54">
        <v>14919</v>
      </c>
      <c r="E31" s="55">
        <f t="shared" si="1"/>
        <v>1.1463452340960063E-3</v>
      </c>
      <c r="F31" s="54">
        <v>2873</v>
      </c>
      <c r="G31" s="42">
        <f t="shared" si="0"/>
        <v>1.9009331312199651E-3</v>
      </c>
    </row>
    <row r="32" spans="3:7" s="11" customFormat="1" x14ac:dyDescent="0.2">
      <c r="C32" s="19" t="s">
        <v>48</v>
      </c>
      <c r="D32" s="54">
        <v>159701</v>
      </c>
      <c r="E32" s="55">
        <f t="shared" si="1"/>
        <v>1.2271095933398103E-2</v>
      </c>
      <c r="F32" s="54">
        <v>38443</v>
      </c>
      <c r="G32" s="42">
        <f t="shared" si="0"/>
        <v>2.5435980634698614E-2</v>
      </c>
    </row>
    <row r="33" spans="3:7" s="11" customFormat="1" x14ac:dyDescent="0.2">
      <c r="C33" s="19" t="s">
        <v>19</v>
      </c>
      <c r="D33" s="54">
        <v>44509</v>
      </c>
      <c r="E33" s="55">
        <f t="shared" si="1"/>
        <v>3.4199798930477339E-3</v>
      </c>
      <c r="F33" s="54">
        <v>14901</v>
      </c>
      <c r="G33" s="42">
        <f t="shared" si="0"/>
        <v>9.8593124219661325E-3</v>
      </c>
    </row>
    <row r="34" spans="3:7" s="11" customFormat="1" x14ac:dyDescent="0.2">
      <c r="C34" s="19" t="s">
        <v>49</v>
      </c>
      <c r="D34" s="54">
        <v>1111</v>
      </c>
      <c r="E34" s="55">
        <f t="shared" si="1"/>
        <v>8.5366951878856684E-5</v>
      </c>
      <c r="F34" s="54">
        <v>620</v>
      </c>
      <c r="G34" s="42">
        <f t="shared" si="0"/>
        <v>4.1022573663640038E-4</v>
      </c>
    </row>
    <row r="35" spans="3:7" s="11" customFormat="1" x14ac:dyDescent="0.2">
      <c r="C35" s="19" t="s">
        <v>20</v>
      </c>
      <c r="D35" s="54">
        <v>58687</v>
      </c>
      <c r="E35" s="55">
        <f t="shared" si="1"/>
        <v>4.509388213244341E-3</v>
      </c>
      <c r="F35" s="54">
        <v>11973</v>
      </c>
      <c r="G35" s="42">
        <f t="shared" si="0"/>
        <v>7.9219882979800361E-3</v>
      </c>
    </row>
    <row r="36" spans="3:7" s="11" customFormat="1" x14ac:dyDescent="0.2">
      <c r="C36" s="19" t="s">
        <v>21</v>
      </c>
      <c r="D36" s="54">
        <v>17504</v>
      </c>
      <c r="E36" s="55">
        <f t="shared" si="1"/>
        <v>1.3449713102497817E-3</v>
      </c>
      <c r="F36" s="54">
        <v>3403</v>
      </c>
      <c r="G36" s="42">
        <f t="shared" si="0"/>
        <v>2.2516099706026945E-3</v>
      </c>
    </row>
    <row r="37" spans="3:7" s="11" customFormat="1" x14ac:dyDescent="0.2">
      <c r="C37" s="19" t="s">
        <v>22</v>
      </c>
      <c r="D37" s="54">
        <v>18206</v>
      </c>
      <c r="E37" s="55">
        <f t="shared" si="1"/>
        <v>1.3989115444702654E-3</v>
      </c>
      <c r="F37" s="54">
        <v>3667</v>
      </c>
      <c r="G37" s="42">
        <f t="shared" si="0"/>
        <v>2.4262867358801296E-3</v>
      </c>
    </row>
    <row r="38" spans="3:7" s="11" customFormat="1" x14ac:dyDescent="0.2">
      <c r="C38" s="19" t="s">
        <v>23</v>
      </c>
      <c r="D38" s="54">
        <v>17678</v>
      </c>
      <c r="E38" s="55">
        <f t="shared" si="1"/>
        <v>1.358341111894175E-3</v>
      </c>
      <c r="F38" s="54">
        <v>4159</v>
      </c>
      <c r="G38" s="42">
        <f t="shared" si="0"/>
        <v>2.7518207075335312E-3</v>
      </c>
    </row>
    <row r="39" spans="3:7" s="11" customFormat="1" x14ac:dyDescent="0.2">
      <c r="C39" s="19" t="s">
        <v>50</v>
      </c>
      <c r="D39" s="54">
        <v>12310</v>
      </c>
      <c r="E39" s="55">
        <f t="shared" si="1"/>
        <v>9.458750473705903E-4</v>
      </c>
      <c r="F39" s="54">
        <v>1879</v>
      </c>
      <c r="G39" s="42">
        <f t="shared" si="0"/>
        <v>1.2432486437738651E-3</v>
      </c>
    </row>
    <row r="40" spans="3:7" s="11" customFormat="1" x14ac:dyDescent="0.2">
      <c r="C40" s="19" t="s">
        <v>51</v>
      </c>
      <c r="D40" s="54">
        <v>25002</v>
      </c>
      <c r="E40" s="55">
        <f t="shared" si="1"/>
        <v>1.9211021880064581E-3</v>
      </c>
      <c r="F40" s="54">
        <v>6316</v>
      </c>
      <c r="G40" s="42">
        <f t="shared" si="0"/>
        <v>4.1790092783798461E-3</v>
      </c>
    </row>
    <row r="41" spans="3:7" s="11" customFormat="1" x14ac:dyDescent="0.2">
      <c r="C41" s="19" t="s">
        <v>52</v>
      </c>
      <c r="D41" s="54">
        <v>367</v>
      </c>
      <c r="E41" s="55">
        <f t="shared" si="1"/>
        <v>2.8199524158002164E-5</v>
      </c>
      <c r="F41" s="54">
        <v>192</v>
      </c>
      <c r="G41" s="42">
        <f t="shared" si="0"/>
        <v>1.2703764747449818E-4</v>
      </c>
    </row>
    <row r="42" spans="3:7" s="11" customFormat="1" x14ac:dyDescent="0.2">
      <c r="C42" s="19" t="s">
        <v>24</v>
      </c>
      <c r="D42" s="54">
        <v>218483</v>
      </c>
      <c r="E42" s="55">
        <f t="shared" si="1"/>
        <v>1.6787783750988518E-2</v>
      </c>
      <c r="F42" s="54">
        <v>43714</v>
      </c>
      <c r="G42" s="42">
        <f t="shared" si="0"/>
        <v>2.8923561050521945E-2</v>
      </c>
    </row>
    <row r="43" spans="3:7" s="11" customFormat="1" x14ac:dyDescent="0.2">
      <c r="C43" s="19" t="s">
        <v>25</v>
      </c>
      <c r="D43" s="54">
        <v>8271</v>
      </c>
      <c r="E43" s="55">
        <f t="shared" si="1"/>
        <v>6.3552660575159643E-4</v>
      </c>
      <c r="F43" s="54">
        <v>3924</v>
      </c>
      <c r="G43" s="42">
        <f t="shared" si="0"/>
        <v>2.5963319202600569E-3</v>
      </c>
    </row>
    <row r="44" spans="3:7" s="11" customFormat="1" x14ac:dyDescent="0.2">
      <c r="C44" s="19" t="s">
        <v>53</v>
      </c>
      <c r="D44" s="54">
        <v>282</v>
      </c>
      <c r="E44" s="55">
        <f t="shared" si="1"/>
        <v>2.1668299216775506E-5</v>
      </c>
      <c r="F44" s="54">
        <v>18</v>
      </c>
      <c r="G44" s="42">
        <f t="shared" si="0"/>
        <v>1.1909779450734205E-5</v>
      </c>
    </row>
    <row r="45" spans="3:7" s="11" customFormat="1" x14ac:dyDescent="0.2">
      <c r="C45" s="19" t="s">
        <v>26</v>
      </c>
      <c r="D45" s="54">
        <v>32887</v>
      </c>
      <c r="E45" s="55">
        <f t="shared" si="1"/>
        <v>2.5269693487308372E-3</v>
      </c>
      <c r="F45" s="54">
        <v>2194</v>
      </c>
      <c r="G45" s="42">
        <f t="shared" si="0"/>
        <v>1.4516697841617137E-3</v>
      </c>
    </row>
    <row r="46" spans="3:7" s="11" customFormat="1" x14ac:dyDescent="0.2">
      <c r="C46" s="19" t="s">
        <v>27</v>
      </c>
      <c r="D46" s="54">
        <v>21368</v>
      </c>
      <c r="E46" s="55">
        <f t="shared" si="1"/>
        <v>1.6418731122838971E-3</v>
      </c>
      <c r="F46" s="54">
        <v>4652</v>
      </c>
      <c r="G46" s="42">
        <f t="shared" si="0"/>
        <v>3.0780163336008625E-3</v>
      </c>
    </row>
    <row r="47" spans="3:7" s="11" customFormat="1" x14ac:dyDescent="0.2">
      <c r="C47" s="19" t="s">
        <v>54</v>
      </c>
      <c r="D47" s="54">
        <v>532</v>
      </c>
      <c r="E47" s="55">
        <f t="shared" si="1"/>
        <v>4.0877784338030385E-5</v>
      </c>
      <c r="F47" s="54">
        <v>280</v>
      </c>
      <c r="G47" s="42">
        <f t="shared" si="0"/>
        <v>1.8526323590030986E-4</v>
      </c>
    </row>
    <row r="48" spans="3:7" s="11" customFormat="1" x14ac:dyDescent="0.2">
      <c r="C48" s="19" t="s">
        <v>28</v>
      </c>
      <c r="D48" s="54">
        <v>5386</v>
      </c>
      <c r="E48" s="55">
        <f t="shared" si="1"/>
        <v>4.1384914745231516E-4</v>
      </c>
      <c r="F48" s="54">
        <v>1242</v>
      </c>
      <c r="G48" s="42">
        <f t="shared" si="0"/>
        <v>8.2177478210066011E-4</v>
      </c>
    </row>
    <row r="49" spans="3:7" s="11" customFormat="1" x14ac:dyDescent="0.2">
      <c r="C49" s="19" t="s">
        <v>29</v>
      </c>
      <c r="D49" s="54">
        <v>521957</v>
      </c>
      <c r="E49" s="55">
        <f t="shared" si="1"/>
        <v>4.0106100901739335E-2</v>
      </c>
      <c r="F49" s="54">
        <v>99594</v>
      </c>
      <c r="G49" s="42">
        <f t="shared" si="0"/>
        <v>6.5896809700912357E-2</v>
      </c>
    </row>
    <row r="50" spans="3:7" s="11" customFormat="1" x14ac:dyDescent="0.2">
      <c r="C50" s="19" t="s">
        <v>30</v>
      </c>
      <c r="D50" s="54">
        <v>7839</v>
      </c>
      <c r="E50" s="55">
        <f t="shared" si="1"/>
        <v>6.0233261546206805E-4</v>
      </c>
      <c r="F50" s="54">
        <v>1289</v>
      </c>
      <c r="G50" s="42">
        <f t="shared" si="0"/>
        <v>8.52872539555355E-4</v>
      </c>
    </row>
    <row r="51" spans="3:7" s="11" customFormat="1" x14ac:dyDescent="0.2">
      <c r="C51" s="19" t="s">
        <v>55</v>
      </c>
      <c r="D51" s="54">
        <v>24649</v>
      </c>
      <c r="E51" s="55">
        <f t="shared" si="1"/>
        <v>1.8939783950152461E-3</v>
      </c>
      <c r="F51" s="54">
        <v>5700</v>
      </c>
      <c r="G51" s="42">
        <f t="shared" si="0"/>
        <v>3.771430159399165E-3</v>
      </c>
    </row>
    <row r="52" spans="3:7" s="11" customFormat="1" x14ac:dyDescent="0.2">
      <c r="C52" s="19" t="s">
        <v>75</v>
      </c>
      <c r="D52" s="54">
        <v>6270746</v>
      </c>
      <c r="E52" s="55">
        <f t="shared" si="1"/>
        <v>0.48183120794467421</v>
      </c>
      <c r="F52" s="54">
        <v>438254</v>
      </c>
      <c r="G52" s="42">
        <f t="shared" si="0"/>
        <v>0.28997269352233712</v>
      </c>
    </row>
    <row r="53" spans="3:7" s="11" customFormat="1" x14ac:dyDescent="0.2">
      <c r="C53" s="19" t="s">
        <v>56</v>
      </c>
      <c r="D53" s="54">
        <v>2424</v>
      </c>
      <c r="E53" s="55">
        <f t="shared" si="1"/>
        <v>1.8625516773568732E-4</v>
      </c>
      <c r="F53" s="54">
        <v>4</v>
      </c>
      <c r="G53" s="42">
        <f t="shared" si="0"/>
        <v>2.6466176557187121E-6</v>
      </c>
    </row>
    <row r="54" spans="3:7" s="11" customFormat="1" x14ac:dyDescent="0.2">
      <c r="C54" s="19" t="s">
        <v>31</v>
      </c>
      <c r="D54" s="54">
        <v>35736</v>
      </c>
      <c r="E54" s="55">
        <f t="shared" si="1"/>
        <v>2.7458806411726575E-3</v>
      </c>
      <c r="F54" s="54">
        <v>10651</v>
      </c>
      <c r="G54" s="42">
        <f t="shared" si="0"/>
        <v>7.047281162765001E-3</v>
      </c>
    </row>
    <row r="55" spans="3:7" s="11" customFormat="1" x14ac:dyDescent="0.2">
      <c r="C55" s="19" t="s">
        <v>32</v>
      </c>
      <c r="D55" s="54">
        <v>7469</v>
      </c>
      <c r="E55" s="55">
        <f t="shared" si="1"/>
        <v>5.7390257748261083E-4</v>
      </c>
      <c r="F55" s="54">
        <v>605</v>
      </c>
      <c r="G55" s="42">
        <f t="shared" si="0"/>
        <v>4.003009204274552E-4</v>
      </c>
    </row>
    <row r="56" spans="3:7" s="11" customFormat="1" x14ac:dyDescent="0.2">
      <c r="C56" s="22" t="s">
        <v>33</v>
      </c>
      <c r="D56" s="56">
        <v>23390</v>
      </c>
      <c r="E56" s="57">
        <f t="shared" si="1"/>
        <v>1.7972394279446066E-3</v>
      </c>
      <c r="F56" s="56">
        <v>4255</v>
      </c>
      <c r="G56" s="45">
        <f t="shared" si="0"/>
        <v>2.81533953127078E-3</v>
      </c>
    </row>
    <row r="57" spans="3:7" s="11" customFormat="1" x14ac:dyDescent="0.2">
      <c r="C57" s="58" t="s">
        <v>34</v>
      </c>
      <c r="D57" s="59">
        <v>19714</v>
      </c>
      <c r="E57" s="60">
        <f t="shared" si="1"/>
        <v>1.5147831587216749E-3</v>
      </c>
      <c r="F57" s="59">
        <v>4278</v>
      </c>
      <c r="G57" s="61">
        <f t="shared" si="0"/>
        <v>2.8305575827911626E-3</v>
      </c>
    </row>
    <row r="58" spans="3:7" s="11" customFormat="1" x14ac:dyDescent="0.2">
      <c r="C58" s="19" t="s">
        <v>35</v>
      </c>
      <c r="D58" s="54">
        <v>2642839</v>
      </c>
      <c r="E58" s="55">
        <f t="shared" si="1"/>
        <v>0.2030703057934885</v>
      </c>
      <c r="F58" s="54">
        <v>252503</v>
      </c>
      <c r="G58" s="42">
        <f t="shared" si="0"/>
        <v>0.16706972448048549</v>
      </c>
    </row>
    <row r="59" spans="3:7" s="11" customFormat="1" x14ac:dyDescent="0.2">
      <c r="C59" s="19" t="s">
        <v>36</v>
      </c>
      <c r="D59" s="54">
        <v>174794</v>
      </c>
      <c r="E59" s="55">
        <f t="shared" si="1"/>
        <v>1.3430810969138502E-2</v>
      </c>
      <c r="F59" s="54">
        <v>51920</v>
      </c>
      <c r="G59" s="42">
        <f t="shared" si="0"/>
        <v>3.4353097171228884E-2</v>
      </c>
    </row>
    <row r="60" spans="3:7" s="11" customFormat="1" x14ac:dyDescent="0.2">
      <c r="C60" s="19" t="s">
        <v>37</v>
      </c>
      <c r="D60" s="54">
        <v>7691</v>
      </c>
      <c r="E60" s="55">
        <f t="shared" si="1"/>
        <v>5.9096060027028516E-4</v>
      </c>
      <c r="F60" s="54">
        <v>10</v>
      </c>
      <c r="G60" s="42">
        <f t="shared" si="0"/>
        <v>6.6165441392967802E-6</v>
      </c>
    </row>
    <row r="61" spans="3:7" s="11" customFormat="1" x14ac:dyDescent="0.2">
      <c r="C61" s="19" t="s">
        <v>57</v>
      </c>
      <c r="D61" s="54">
        <v>246336</v>
      </c>
      <c r="E61" s="55">
        <f t="shared" si="1"/>
        <v>1.8927950907317768E-2</v>
      </c>
      <c r="F61" s="54">
        <v>64608</v>
      </c>
      <c r="G61" s="42">
        <f t="shared" si="0"/>
        <v>4.2748168375168642E-2</v>
      </c>
    </row>
    <row r="62" spans="3:7" s="11" customFormat="1" x14ac:dyDescent="0.2">
      <c r="C62" s="19" t="s">
        <v>58</v>
      </c>
      <c r="D62" s="54">
        <v>64426</v>
      </c>
      <c r="E62" s="55">
        <f t="shared" si="1"/>
        <v>4.9503611536878675E-3</v>
      </c>
      <c r="F62" s="54">
        <v>19659</v>
      </c>
      <c r="G62" s="42">
        <f t="shared" si="0"/>
        <v>1.300746412344354E-2</v>
      </c>
    </row>
    <row r="63" spans="3:7" s="11" customFormat="1" x14ac:dyDescent="0.2">
      <c r="C63" s="19" t="s">
        <v>59</v>
      </c>
      <c r="D63" s="54">
        <v>189378</v>
      </c>
      <c r="E63" s="55">
        <f t="shared" si="1"/>
        <v>1.4551415493172027E-2</v>
      </c>
      <c r="F63" s="54">
        <v>52406</v>
      </c>
      <c r="G63" s="42">
        <f t="shared" si="0"/>
        <v>3.4674661216398707E-2</v>
      </c>
    </row>
    <row r="64" spans="3:7" s="11" customFormat="1" x14ac:dyDescent="0.2">
      <c r="C64" s="19" t="s">
        <v>60</v>
      </c>
      <c r="D64" s="54">
        <v>143</v>
      </c>
      <c r="E64" s="55">
        <f t="shared" si="1"/>
        <v>1.0987825489357791E-5</v>
      </c>
      <c r="F64" s="54">
        <v>84</v>
      </c>
      <c r="G64" s="42">
        <f t="shared" si="0"/>
        <v>5.5578970770092956E-5</v>
      </c>
    </row>
    <row r="65" spans="3:7" s="11" customFormat="1" x14ac:dyDescent="0.2">
      <c r="C65" s="19" t="s">
        <v>61</v>
      </c>
      <c r="D65" s="54">
        <v>1971</v>
      </c>
      <c r="E65" s="55">
        <f t="shared" si="1"/>
        <v>1.5144758069597349E-4</v>
      </c>
      <c r="F65" s="54">
        <v>644</v>
      </c>
      <c r="G65" s="42">
        <f t="shared" si="0"/>
        <v>4.2610544257071264E-4</v>
      </c>
    </row>
    <row r="66" spans="3:7" s="11" customFormat="1" x14ac:dyDescent="0.2">
      <c r="C66" s="19" t="s">
        <v>62</v>
      </c>
      <c r="D66" s="54">
        <v>6193</v>
      </c>
      <c r="E66" s="55">
        <f t="shared" si="1"/>
        <v>4.7585736542372589E-4</v>
      </c>
      <c r="F66" s="54">
        <v>3</v>
      </c>
      <c r="G66" s="42">
        <f t="shared" si="0"/>
        <v>1.9849632417890341E-6</v>
      </c>
    </row>
    <row r="67" spans="3:7" s="11" customFormat="1" x14ac:dyDescent="0.2">
      <c r="C67" s="19" t="s">
        <v>38</v>
      </c>
      <c r="D67" s="54">
        <v>97553</v>
      </c>
      <c r="E67" s="55">
        <f t="shared" si="1"/>
        <v>7.4957716081351091E-3</v>
      </c>
      <c r="F67" s="54">
        <v>32103</v>
      </c>
      <c r="G67" s="42">
        <f t="shared" si="0"/>
        <v>2.1241091650384455E-2</v>
      </c>
    </row>
    <row r="68" spans="3:7" s="11" customFormat="1" x14ac:dyDescent="0.2">
      <c r="C68" s="22" t="s">
        <v>39</v>
      </c>
      <c r="D68" s="56">
        <v>65790</v>
      </c>
      <c r="E68" s="57">
        <f t="shared" si="1"/>
        <v>5.0551681045094346E-3</v>
      </c>
      <c r="F68" s="56">
        <v>15765</v>
      </c>
      <c r="G68" s="45">
        <f t="shared" si="0"/>
        <v>1.0430981835601375E-2</v>
      </c>
    </row>
    <row r="69" spans="3:7" s="11" customFormat="1" ht="17.25" customHeight="1" x14ac:dyDescent="0.2">
      <c r="C69" s="114" t="s">
        <v>40</v>
      </c>
      <c r="D69" s="114"/>
      <c r="E69" s="114"/>
      <c r="F69" s="114"/>
      <c r="G69" s="114"/>
    </row>
    <row r="70" spans="3:7" s="11" customFormat="1" x14ac:dyDescent="0.2"/>
  </sheetData>
  <mergeCells count="8">
    <mergeCell ref="C69:G69"/>
    <mergeCell ref="C8:G8"/>
    <mergeCell ref="C9:G9"/>
    <mergeCell ref="C10:G10"/>
    <mergeCell ref="C11:G11"/>
    <mergeCell ref="C13:C14"/>
    <mergeCell ref="D13:E13"/>
    <mergeCell ref="F13:G13"/>
  </mergeCells>
  <printOptions horizontalCentered="1"/>
  <pageMargins left="0.15748031496062992" right="0.15748031496062992" top="0.74803149606299213" bottom="0.35433070866141736" header="0.31496062992125984" footer="0.31496062992125984"/>
  <pageSetup scale="88" orientation="portrait" r:id="rId1"/>
  <rowBreaks count="2" manualBreakCount="2">
    <brk id="56" max="6" man="1"/>
    <brk id="70" min="1" max="8" man="1"/>
  </rowBreaks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C1:M70"/>
  <sheetViews>
    <sheetView showGridLines="0" view="pageBreakPreview" zoomScaleNormal="70" zoomScaleSheetLayoutView="100" workbookViewId="0">
      <pane xSplit="2" ySplit="15" topLeftCell="C16" activePane="bottomRight" state="frozen"/>
      <selection pane="topRight" activeCell="B1" sqref="B1"/>
      <selection pane="bottomLeft" activeCell="A16" sqref="A16"/>
      <selection pane="bottomRight" activeCell="C13" sqref="C13:C14"/>
    </sheetView>
  </sheetViews>
  <sheetFormatPr baseColWidth="10" defaultRowHeight="15" x14ac:dyDescent="0.25"/>
  <cols>
    <col min="1" max="1" width="1.28515625" customWidth="1"/>
    <col min="2" max="2" width="0.5703125" customWidth="1"/>
    <col min="3" max="3" width="40.28515625" customWidth="1"/>
    <col min="6" max="6" width="17.140625" customWidth="1"/>
  </cols>
  <sheetData>
    <row r="1" spans="3:13" ht="4.5" customHeight="1" thickBot="1" x14ac:dyDescent="0.3"/>
    <row r="2" spans="3:13" x14ac:dyDescent="0.25">
      <c r="C2" s="1"/>
      <c r="D2" s="2"/>
      <c r="E2" s="2"/>
      <c r="F2" s="2"/>
      <c r="G2" s="3"/>
      <c r="H2" s="4"/>
    </row>
    <row r="3" spans="3:13" x14ac:dyDescent="0.25">
      <c r="C3" s="5"/>
      <c r="D3" s="6"/>
      <c r="E3" s="6"/>
      <c r="F3" s="6"/>
      <c r="G3" s="7"/>
    </row>
    <row r="4" spans="3:13" x14ac:dyDescent="0.25">
      <c r="C4" s="5"/>
      <c r="D4" s="6"/>
      <c r="E4" s="6"/>
      <c r="F4" s="6"/>
      <c r="G4" s="7"/>
    </row>
    <row r="5" spans="3:13" x14ac:dyDescent="0.25">
      <c r="C5" s="5"/>
      <c r="D5" s="6"/>
      <c r="E5" s="6"/>
      <c r="F5" s="6"/>
      <c r="G5" s="7"/>
    </row>
    <row r="6" spans="3:13" x14ac:dyDescent="0.25">
      <c r="C6" s="5"/>
      <c r="D6" s="6"/>
      <c r="E6" s="6"/>
      <c r="F6" s="6"/>
      <c r="G6" s="7"/>
    </row>
    <row r="7" spans="3:13" ht="5.25" customHeight="1" x14ac:dyDescent="0.25">
      <c r="C7" s="8"/>
      <c r="D7" s="9"/>
      <c r="E7" s="9"/>
      <c r="F7" s="9"/>
      <c r="G7" s="10"/>
    </row>
    <row r="8" spans="3:13" ht="15.75" x14ac:dyDescent="0.25">
      <c r="C8" s="115" t="s">
        <v>0</v>
      </c>
      <c r="D8" s="116"/>
      <c r="E8" s="116"/>
      <c r="F8" s="116"/>
      <c r="G8" s="117"/>
    </row>
    <row r="9" spans="3:13" s="11" customFormat="1" ht="15.75" x14ac:dyDescent="0.25">
      <c r="C9" s="115" t="s">
        <v>1</v>
      </c>
      <c r="D9" s="116"/>
      <c r="E9" s="116"/>
      <c r="F9" s="116"/>
      <c r="G9" s="117"/>
    </row>
    <row r="10" spans="3:13" s="11" customFormat="1" ht="15.75" x14ac:dyDescent="0.25">
      <c r="C10" s="115" t="s">
        <v>2</v>
      </c>
      <c r="D10" s="116"/>
      <c r="E10" s="116"/>
      <c r="F10" s="116"/>
      <c r="G10" s="117"/>
    </row>
    <row r="11" spans="3:13" s="11" customFormat="1" ht="15.75" x14ac:dyDescent="0.25">
      <c r="C11" s="115" t="s">
        <v>102</v>
      </c>
      <c r="D11" s="116"/>
      <c r="E11" s="116"/>
      <c r="F11" s="116"/>
      <c r="G11" s="117"/>
    </row>
    <row r="12" spans="3:13" s="11" customFormat="1" ht="5.25" customHeight="1" x14ac:dyDescent="0.2">
      <c r="C12" s="8"/>
      <c r="D12" s="9"/>
      <c r="E12" s="9"/>
      <c r="F12" s="9"/>
      <c r="G12" s="10"/>
    </row>
    <row r="13" spans="3:13" s="11" customFormat="1" ht="31.5" customHeight="1" x14ac:dyDescent="0.2">
      <c r="C13" s="118" t="s">
        <v>3</v>
      </c>
      <c r="D13" s="120" t="s">
        <v>4</v>
      </c>
      <c r="E13" s="120"/>
      <c r="F13" s="120" t="s">
        <v>5</v>
      </c>
      <c r="G13" s="121"/>
      <c r="J13" s="12"/>
    </row>
    <row r="14" spans="3:13" s="11" customFormat="1" ht="15.75" x14ac:dyDescent="0.2">
      <c r="C14" s="119"/>
      <c r="D14" s="13" t="s">
        <v>6</v>
      </c>
      <c r="E14" s="13" t="s">
        <v>7</v>
      </c>
      <c r="F14" s="13" t="s">
        <v>6</v>
      </c>
      <c r="G14" s="14" t="s">
        <v>7</v>
      </c>
      <c r="J14" s="63"/>
      <c r="K14" s="63"/>
      <c r="L14" s="63"/>
      <c r="M14" s="63"/>
    </row>
    <row r="15" spans="3:13" s="11" customFormat="1" x14ac:dyDescent="0.2">
      <c r="C15" s="36" t="s">
        <v>8</v>
      </c>
      <c r="D15" s="37">
        <f>SUM(D16:D68)</f>
        <v>13407038</v>
      </c>
      <c r="E15" s="38">
        <f>SUM(E16:E68)</f>
        <v>1</v>
      </c>
      <c r="F15" s="37">
        <f>SUM(F16:F68)</f>
        <v>1511363</v>
      </c>
      <c r="G15" s="62">
        <f>SUM(G16:G68)</f>
        <v>1</v>
      </c>
      <c r="I15" s="63"/>
      <c r="J15" s="63"/>
      <c r="K15" s="63"/>
      <c r="L15" s="63"/>
      <c r="M15" s="63"/>
    </row>
    <row r="16" spans="3:13" s="11" customFormat="1" x14ac:dyDescent="0.2">
      <c r="C16" s="19" t="s">
        <v>9</v>
      </c>
      <c r="D16" s="54">
        <v>15686</v>
      </c>
      <c r="E16" s="55">
        <f>D16/$D$15</f>
        <v>1.1699825121701006E-3</v>
      </c>
      <c r="F16" s="54">
        <v>8524</v>
      </c>
      <c r="G16" s="42">
        <f t="shared" ref="G16:G68" si="0">F16/$F$15</f>
        <v>5.6399422243365756E-3</v>
      </c>
    </row>
    <row r="17" spans="3:7" s="11" customFormat="1" x14ac:dyDescent="0.2">
      <c r="C17" s="19" t="s">
        <v>10</v>
      </c>
      <c r="D17" s="54">
        <v>10646</v>
      </c>
      <c r="E17" s="55">
        <f>D17/$D$15</f>
        <v>7.9406055237555076E-4</v>
      </c>
      <c r="F17" s="54">
        <v>2511</v>
      </c>
      <c r="G17" s="42">
        <f t="shared" si="0"/>
        <v>1.6614142333774215E-3</v>
      </c>
    </row>
    <row r="18" spans="3:7" s="11" customFormat="1" x14ac:dyDescent="0.2">
      <c r="C18" s="19" t="s">
        <v>42</v>
      </c>
      <c r="D18" s="54">
        <v>75</v>
      </c>
      <c r="E18" s="55">
        <f>D18/$D$15</f>
        <v>5.5940767826569895E-6</v>
      </c>
      <c r="F18" s="54">
        <v>50</v>
      </c>
      <c r="G18" s="42">
        <f t="shared" si="0"/>
        <v>3.3082720696483902E-5</v>
      </c>
    </row>
    <row r="19" spans="3:7" s="11" customFormat="1" x14ac:dyDescent="0.2">
      <c r="C19" s="19" t="s">
        <v>11</v>
      </c>
      <c r="D19" s="54">
        <v>78905</v>
      </c>
      <c r="E19" s="55">
        <f t="shared" ref="E19:E68" si="1">D19/$D$15</f>
        <v>5.8853417138073297E-3</v>
      </c>
      <c r="F19" s="54">
        <v>22554</v>
      </c>
      <c r="G19" s="42">
        <f t="shared" si="0"/>
        <v>1.4922953651769958E-2</v>
      </c>
    </row>
    <row r="20" spans="3:7" s="11" customFormat="1" x14ac:dyDescent="0.2">
      <c r="C20" s="19" t="s">
        <v>43</v>
      </c>
      <c r="D20" s="54">
        <v>470</v>
      </c>
      <c r="E20" s="55">
        <f t="shared" si="1"/>
        <v>3.505621450465047E-5</v>
      </c>
      <c r="F20" s="54">
        <v>195</v>
      </c>
      <c r="G20" s="42">
        <f t="shared" si="0"/>
        <v>1.2902261071628721E-4</v>
      </c>
    </row>
    <row r="21" spans="3:7" s="11" customFormat="1" x14ac:dyDescent="0.2">
      <c r="C21" s="19" t="s">
        <v>44</v>
      </c>
      <c r="D21" s="54">
        <v>12969</v>
      </c>
      <c r="E21" s="55">
        <f t="shared" si="1"/>
        <v>9.673277572570466E-4</v>
      </c>
      <c r="F21" s="54">
        <v>3441</v>
      </c>
      <c r="G21" s="42">
        <f t="shared" si="0"/>
        <v>2.2767528383320222E-3</v>
      </c>
    </row>
    <row r="22" spans="3:7" s="11" customFormat="1" x14ac:dyDescent="0.2">
      <c r="C22" s="19" t="s">
        <v>12</v>
      </c>
      <c r="D22" s="54">
        <v>42711</v>
      </c>
      <c r="E22" s="55">
        <f t="shared" si="1"/>
        <v>3.1857148461875025E-3</v>
      </c>
      <c r="F22" s="54">
        <v>8912</v>
      </c>
      <c r="G22" s="42">
        <f t="shared" si="0"/>
        <v>5.896664136941291E-3</v>
      </c>
    </row>
    <row r="23" spans="3:7" s="11" customFormat="1" x14ac:dyDescent="0.2">
      <c r="C23" s="19" t="s">
        <v>45</v>
      </c>
      <c r="D23" s="54">
        <v>104</v>
      </c>
      <c r="E23" s="55">
        <f t="shared" si="1"/>
        <v>7.7571198052843595E-6</v>
      </c>
      <c r="F23" s="54">
        <v>73</v>
      </c>
      <c r="G23" s="42">
        <f t="shared" si="0"/>
        <v>4.8300772216866496E-5</v>
      </c>
    </row>
    <row r="24" spans="3:7" s="11" customFormat="1" x14ac:dyDescent="0.2">
      <c r="C24" s="19" t="s">
        <v>13</v>
      </c>
      <c r="D24" s="54">
        <v>2151</v>
      </c>
      <c r="E24" s="55">
        <f t="shared" si="1"/>
        <v>1.6043812212660245E-4</v>
      </c>
      <c r="F24" s="54">
        <v>723</v>
      </c>
      <c r="G24" s="42">
        <f t="shared" si="0"/>
        <v>4.7837614127115724E-4</v>
      </c>
    </row>
    <row r="25" spans="3:7" s="11" customFormat="1" x14ac:dyDescent="0.2">
      <c r="C25" s="19" t="s">
        <v>14</v>
      </c>
      <c r="D25" s="54">
        <v>1399823</v>
      </c>
      <c r="E25" s="55">
        <f t="shared" si="1"/>
        <v>0.10440956458839007</v>
      </c>
      <c r="F25" s="54">
        <v>173081</v>
      </c>
      <c r="G25" s="42">
        <f t="shared" si="0"/>
        <v>0.11451980761736261</v>
      </c>
    </row>
    <row r="26" spans="3:7" s="11" customFormat="1" x14ac:dyDescent="0.2">
      <c r="C26" s="19" t="s">
        <v>15</v>
      </c>
      <c r="D26" s="54">
        <v>297998</v>
      </c>
      <c r="E26" s="55">
        <f t="shared" si="1"/>
        <v>2.2226982574376233E-2</v>
      </c>
      <c r="F26" s="54">
        <v>76739</v>
      </c>
      <c r="G26" s="42">
        <f t="shared" si="0"/>
        <v>5.0774698070549566E-2</v>
      </c>
    </row>
    <row r="27" spans="3:7" s="11" customFormat="1" x14ac:dyDescent="0.2">
      <c r="C27" s="19" t="s">
        <v>16</v>
      </c>
      <c r="D27" s="54">
        <v>11580</v>
      </c>
      <c r="E27" s="55">
        <f t="shared" si="1"/>
        <v>8.6372545524223917E-4</v>
      </c>
      <c r="F27" s="54">
        <v>1448</v>
      </c>
      <c r="G27" s="42">
        <f t="shared" si="0"/>
        <v>9.5807559137017382E-4</v>
      </c>
    </row>
    <row r="28" spans="3:7" s="11" customFormat="1" x14ac:dyDescent="0.2">
      <c r="C28" s="19" t="s">
        <v>46</v>
      </c>
      <c r="D28" s="54">
        <v>277</v>
      </c>
      <c r="E28" s="55">
        <f t="shared" si="1"/>
        <v>2.0660790250613149E-5</v>
      </c>
      <c r="F28" s="54">
        <v>22</v>
      </c>
      <c r="G28" s="42">
        <f t="shared" si="0"/>
        <v>1.4556397106452917E-5</v>
      </c>
    </row>
    <row r="29" spans="3:7" s="11" customFormat="1" x14ac:dyDescent="0.2">
      <c r="C29" s="19" t="s">
        <v>17</v>
      </c>
      <c r="D29" s="54">
        <v>32400</v>
      </c>
      <c r="E29" s="55">
        <f t="shared" si="1"/>
        <v>2.4166411701078195E-3</v>
      </c>
      <c r="F29" s="54">
        <v>11886</v>
      </c>
      <c r="G29" s="42">
        <f t="shared" si="0"/>
        <v>7.8644243639681526E-3</v>
      </c>
    </row>
    <row r="30" spans="3:7" s="11" customFormat="1" x14ac:dyDescent="0.2">
      <c r="C30" s="19" t="s">
        <v>47</v>
      </c>
      <c r="D30" s="54">
        <v>91793</v>
      </c>
      <c r="E30" s="55">
        <f t="shared" si="1"/>
        <v>6.8466278681391076E-3</v>
      </c>
      <c r="F30" s="54">
        <v>2419</v>
      </c>
      <c r="G30" s="42">
        <f t="shared" si="0"/>
        <v>1.6005420272958912E-3</v>
      </c>
    </row>
    <row r="31" spans="3:7" s="11" customFormat="1" x14ac:dyDescent="0.2">
      <c r="C31" s="19" t="s">
        <v>18</v>
      </c>
      <c r="D31" s="54">
        <v>15330</v>
      </c>
      <c r="E31" s="55">
        <f t="shared" si="1"/>
        <v>1.1434292943750886E-3</v>
      </c>
      <c r="F31" s="54">
        <v>2873</v>
      </c>
      <c r="G31" s="42">
        <f t="shared" si="0"/>
        <v>1.9009331312199651E-3</v>
      </c>
    </row>
    <row r="32" spans="3:7" s="11" customFormat="1" x14ac:dyDescent="0.2">
      <c r="C32" s="19" t="s">
        <v>48</v>
      </c>
      <c r="D32" s="54">
        <v>165825</v>
      </c>
      <c r="E32" s="55">
        <f t="shared" si="1"/>
        <v>1.2368503766454604E-2</v>
      </c>
      <c r="F32" s="54">
        <v>38443</v>
      </c>
      <c r="G32" s="42">
        <f t="shared" si="0"/>
        <v>2.5435980634698614E-2</v>
      </c>
    </row>
    <row r="33" spans="3:7" s="11" customFormat="1" x14ac:dyDescent="0.2">
      <c r="C33" s="19" t="s">
        <v>19</v>
      </c>
      <c r="D33" s="54">
        <v>45171</v>
      </c>
      <c r="E33" s="55">
        <f t="shared" si="1"/>
        <v>3.3692005646586516E-3</v>
      </c>
      <c r="F33" s="54">
        <v>14901</v>
      </c>
      <c r="G33" s="42">
        <f t="shared" si="0"/>
        <v>9.8593124219661325E-3</v>
      </c>
    </row>
    <row r="34" spans="3:7" s="11" customFormat="1" x14ac:dyDescent="0.2">
      <c r="C34" s="19" t="s">
        <v>49</v>
      </c>
      <c r="D34" s="54">
        <v>1111</v>
      </c>
      <c r="E34" s="55">
        <f t="shared" si="1"/>
        <v>8.2866924073758867E-5</v>
      </c>
      <c r="F34" s="54">
        <v>620</v>
      </c>
      <c r="G34" s="42">
        <f t="shared" si="0"/>
        <v>4.1022573663640038E-4</v>
      </c>
    </row>
    <row r="35" spans="3:7" s="11" customFormat="1" x14ac:dyDescent="0.2">
      <c r="C35" s="19" t="s">
        <v>20</v>
      </c>
      <c r="D35" s="54">
        <v>60708</v>
      </c>
      <c r="E35" s="55">
        <f t="shared" si="1"/>
        <v>4.5280695109538738E-3</v>
      </c>
      <c r="F35" s="54">
        <v>11973</v>
      </c>
      <c r="G35" s="42">
        <f t="shared" si="0"/>
        <v>7.9219882979800361E-3</v>
      </c>
    </row>
    <row r="36" spans="3:7" s="11" customFormat="1" x14ac:dyDescent="0.2">
      <c r="C36" s="19" t="s">
        <v>21</v>
      </c>
      <c r="D36" s="54">
        <v>17926</v>
      </c>
      <c r="E36" s="55">
        <f t="shared" si="1"/>
        <v>1.3370589387454558E-3</v>
      </c>
      <c r="F36" s="54">
        <v>3403</v>
      </c>
      <c r="G36" s="42">
        <f t="shared" si="0"/>
        <v>2.2516099706026945E-3</v>
      </c>
    </row>
    <row r="37" spans="3:7" s="11" customFormat="1" x14ac:dyDescent="0.2">
      <c r="C37" s="19" t="s">
        <v>22</v>
      </c>
      <c r="D37" s="54">
        <v>18643</v>
      </c>
      <c r="E37" s="55">
        <f t="shared" si="1"/>
        <v>1.3905383127876566E-3</v>
      </c>
      <c r="F37" s="54">
        <v>3667</v>
      </c>
      <c r="G37" s="42">
        <f t="shared" si="0"/>
        <v>2.4262867358801296E-3</v>
      </c>
    </row>
    <row r="38" spans="3:7" s="11" customFormat="1" x14ac:dyDescent="0.2">
      <c r="C38" s="19" t="s">
        <v>23</v>
      </c>
      <c r="D38" s="54">
        <v>18093</v>
      </c>
      <c r="E38" s="55">
        <f t="shared" si="1"/>
        <v>1.3495150830481722E-3</v>
      </c>
      <c r="F38" s="54">
        <v>4159</v>
      </c>
      <c r="G38" s="42">
        <f t="shared" si="0"/>
        <v>2.7518207075335312E-3</v>
      </c>
    </row>
    <row r="39" spans="3:7" s="11" customFormat="1" x14ac:dyDescent="0.2">
      <c r="C39" s="19" t="s">
        <v>50</v>
      </c>
      <c r="D39" s="54">
        <v>12310</v>
      </c>
      <c r="E39" s="55">
        <f t="shared" si="1"/>
        <v>9.1817446926010051E-4</v>
      </c>
      <c r="F39" s="54">
        <v>1879</v>
      </c>
      <c r="G39" s="42">
        <f t="shared" si="0"/>
        <v>1.2432486437738651E-3</v>
      </c>
    </row>
    <row r="40" spans="3:7" s="11" customFormat="1" x14ac:dyDescent="0.2">
      <c r="C40" s="19" t="s">
        <v>51</v>
      </c>
      <c r="D40" s="54">
        <v>25294</v>
      </c>
      <c r="E40" s="55">
        <f t="shared" si="1"/>
        <v>1.8866210418736786E-3</v>
      </c>
      <c r="F40" s="54">
        <v>6316</v>
      </c>
      <c r="G40" s="42">
        <f t="shared" si="0"/>
        <v>4.1790092783798461E-3</v>
      </c>
    </row>
    <row r="41" spans="3:7" s="11" customFormat="1" x14ac:dyDescent="0.2">
      <c r="C41" s="19" t="s">
        <v>52</v>
      </c>
      <c r="D41" s="54">
        <v>367</v>
      </c>
      <c r="E41" s="55">
        <f t="shared" si="1"/>
        <v>2.7373682389801536E-5</v>
      </c>
      <c r="F41" s="54">
        <v>192</v>
      </c>
      <c r="G41" s="42">
        <f t="shared" si="0"/>
        <v>1.2703764747449818E-4</v>
      </c>
    </row>
    <row r="42" spans="3:7" s="11" customFormat="1" x14ac:dyDescent="0.2">
      <c r="C42" s="19" t="s">
        <v>24</v>
      </c>
      <c r="D42" s="54">
        <v>225952</v>
      </c>
      <c r="E42" s="55">
        <f t="shared" si="1"/>
        <v>1.6853237829265493E-2</v>
      </c>
      <c r="F42" s="54">
        <v>43714</v>
      </c>
      <c r="G42" s="42">
        <f t="shared" si="0"/>
        <v>2.8923561050521945E-2</v>
      </c>
    </row>
    <row r="43" spans="3:7" s="11" customFormat="1" x14ac:dyDescent="0.2">
      <c r="C43" s="19" t="s">
        <v>25</v>
      </c>
      <c r="D43" s="54">
        <v>8280</v>
      </c>
      <c r="E43" s="55">
        <f t="shared" si="1"/>
        <v>6.1758607680533167E-4</v>
      </c>
      <c r="F43" s="54">
        <v>3924</v>
      </c>
      <c r="G43" s="42">
        <f t="shared" si="0"/>
        <v>2.5963319202600569E-3</v>
      </c>
    </row>
    <row r="44" spans="3:7" s="11" customFormat="1" x14ac:dyDescent="0.2">
      <c r="C44" s="19" t="s">
        <v>53</v>
      </c>
      <c r="D44" s="54">
        <v>282</v>
      </c>
      <c r="E44" s="55">
        <f t="shared" si="1"/>
        <v>2.1033728702790282E-5</v>
      </c>
      <c r="F44" s="54">
        <v>18</v>
      </c>
      <c r="G44" s="42">
        <f t="shared" si="0"/>
        <v>1.1909779450734205E-5</v>
      </c>
    </row>
    <row r="45" spans="3:7" s="11" customFormat="1" x14ac:dyDescent="0.2">
      <c r="C45" s="19" t="s">
        <v>26</v>
      </c>
      <c r="D45" s="54">
        <v>33425</v>
      </c>
      <c r="E45" s="55">
        <f t="shared" si="1"/>
        <v>2.4930935528041315E-3</v>
      </c>
      <c r="F45" s="54">
        <v>2194</v>
      </c>
      <c r="G45" s="42">
        <f t="shared" si="0"/>
        <v>1.4516697841617137E-3</v>
      </c>
    </row>
    <row r="46" spans="3:7" s="11" customFormat="1" x14ac:dyDescent="0.2">
      <c r="C46" s="19" t="s">
        <v>27</v>
      </c>
      <c r="D46" s="54">
        <v>21848</v>
      </c>
      <c r="E46" s="55">
        <f t="shared" si="1"/>
        <v>1.6295918606331987E-3</v>
      </c>
      <c r="F46" s="54">
        <v>4652</v>
      </c>
      <c r="G46" s="42">
        <f t="shared" si="0"/>
        <v>3.0780163336008625E-3</v>
      </c>
    </row>
    <row r="47" spans="3:7" s="11" customFormat="1" x14ac:dyDescent="0.2">
      <c r="C47" s="19" t="s">
        <v>54</v>
      </c>
      <c r="D47" s="54">
        <v>532</v>
      </c>
      <c r="E47" s="55">
        <f t="shared" si="1"/>
        <v>3.9680651311646915E-5</v>
      </c>
      <c r="F47" s="54">
        <v>280</v>
      </c>
      <c r="G47" s="42">
        <f t="shared" si="0"/>
        <v>1.8526323590030986E-4</v>
      </c>
    </row>
    <row r="48" spans="3:7" s="11" customFormat="1" x14ac:dyDescent="0.2">
      <c r="C48" s="19" t="s">
        <v>28</v>
      </c>
      <c r="D48" s="54">
        <v>5442</v>
      </c>
      <c r="E48" s="55">
        <f t="shared" si="1"/>
        <v>4.0590621134959119E-4</v>
      </c>
      <c r="F48" s="54">
        <v>1242</v>
      </c>
      <c r="G48" s="42">
        <f t="shared" si="0"/>
        <v>8.2177478210066011E-4</v>
      </c>
    </row>
    <row r="49" spans="3:7" s="11" customFormat="1" x14ac:dyDescent="0.2">
      <c r="C49" s="19" t="s">
        <v>29</v>
      </c>
      <c r="D49" s="54">
        <v>543791</v>
      </c>
      <c r="E49" s="55">
        <f t="shared" si="1"/>
        <v>4.0560114769571026E-2</v>
      </c>
      <c r="F49" s="54">
        <v>99594</v>
      </c>
      <c r="G49" s="42">
        <f t="shared" si="0"/>
        <v>6.5896809700912357E-2</v>
      </c>
    </row>
    <row r="50" spans="3:7" s="11" customFormat="1" x14ac:dyDescent="0.2">
      <c r="C50" s="19" t="s">
        <v>30</v>
      </c>
      <c r="D50" s="54">
        <v>7998</v>
      </c>
      <c r="E50" s="55">
        <f t="shared" si="1"/>
        <v>5.9655234810254134E-4</v>
      </c>
      <c r="F50" s="54">
        <v>1289</v>
      </c>
      <c r="G50" s="42">
        <f t="shared" si="0"/>
        <v>8.52872539555355E-4</v>
      </c>
    </row>
    <row r="51" spans="3:7" s="11" customFormat="1" x14ac:dyDescent="0.2">
      <c r="C51" s="19" t="s">
        <v>55</v>
      </c>
      <c r="D51" s="54">
        <v>25723</v>
      </c>
      <c r="E51" s="55">
        <f t="shared" si="1"/>
        <v>1.9186191610704765E-3</v>
      </c>
      <c r="F51" s="54">
        <v>5700</v>
      </c>
      <c r="G51" s="42">
        <f t="shared" si="0"/>
        <v>3.771430159399165E-3</v>
      </c>
    </row>
    <row r="52" spans="3:7" s="11" customFormat="1" x14ac:dyDescent="0.2">
      <c r="C52" s="19" t="s">
        <v>75</v>
      </c>
      <c r="D52" s="54">
        <v>6463020</v>
      </c>
      <c r="E52" s="55">
        <f t="shared" si="1"/>
        <v>0.48206173503797034</v>
      </c>
      <c r="F52" s="54">
        <v>438254</v>
      </c>
      <c r="G52" s="42">
        <f t="shared" si="0"/>
        <v>0.28997269352233712</v>
      </c>
    </row>
    <row r="53" spans="3:7" s="11" customFormat="1" x14ac:dyDescent="0.2">
      <c r="C53" s="19" t="s">
        <v>56</v>
      </c>
      <c r="D53" s="54">
        <v>2424</v>
      </c>
      <c r="E53" s="55">
        <f t="shared" si="1"/>
        <v>1.8080056161547391E-4</v>
      </c>
      <c r="F53" s="54">
        <v>4</v>
      </c>
      <c r="G53" s="42">
        <f t="shared" si="0"/>
        <v>2.6466176557187121E-6</v>
      </c>
    </row>
    <row r="54" spans="3:7" s="11" customFormat="1" x14ac:dyDescent="0.2">
      <c r="C54" s="19" t="s">
        <v>31</v>
      </c>
      <c r="D54" s="54">
        <v>36496</v>
      </c>
      <c r="E54" s="55">
        <f t="shared" si="1"/>
        <v>2.7221523501313265E-3</v>
      </c>
      <c r="F54" s="54">
        <v>10651</v>
      </c>
      <c r="G54" s="42">
        <f t="shared" si="0"/>
        <v>7.047281162765001E-3</v>
      </c>
    </row>
    <row r="55" spans="3:7" s="11" customFormat="1" x14ac:dyDescent="0.2">
      <c r="C55" s="19" t="s">
        <v>32</v>
      </c>
      <c r="D55" s="54">
        <v>7634</v>
      </c>
      <c r="E55" s="55">
        <f t="shared" si="1"/>
        <v>5.6940242878404613E-4</v>
      </c>
      <c r="F55" s="54">
        <v>605</v>
      </c>
      <c r="G55" s="42">
        <f t="shared" si="0"/>
        <v>4.003009204274552E-4</v>
      </c>
    </row>
    <row r="56" spans="3:7" s="11" customFormat="1" x14ac:dyDescent="0.2">
      <c r="C56" s="22" t="s">
        <v>33</v>
      </c>
      <c r="D56" s="56">
        <v>24143</v>
      </c>
      <c r="E56" s="57">
        <f t="shared" si="1"/>
        <v>1.8007706101825025E-3</v>
      </c>
      <c r="F56" s="56">
        <v>4255</v>
      </c>
      <c r="G56" s="45">
        <f t="shared" si="0"/>
        <v>2.81533953127078E-3</v>
      </c>
    </row>
    <row r="57" spans="3:7" s="11" customFormat="1" x14ac:dyDescent="0.2">
      <c r="C57" s="58" t="s">
        <v>34</v>
      </c>
      <c r="D57" s="59">
        <v>20241</v>
      </c>
      <c r="E57" s="60">
        <f t="shared" si="1"/>
        <v>1.5097294421034684E-3</v>
      </c>
      <c r="F57" s="59">
        <v>4278</v>
      </c>
      <c r="G57" s="61">
        <f t="shared" si="0"/>
        <v>2.8305575827911626E-3</v>
      </c>
    </row>
    <row r="58" spans="3:7" s="11" customFormat="1" x14ac:dyDescent="0.2">
      <c r="C58" s="19" t="s">
        <v>35</v>
      </c>
      <c r="D58" s="54">
        <v>2724156</v>
      </c>
      <c r="E58" s="55">
        <f t="shared" si="1"/>
        <v>0.2031885044258098</v>
      </c>
      <c r="F58" s="54">
        <v>252503</v>
      </c>
      <c r="G58" s="42">
        <f t="shared" si="0"/>
        <v>0.16706972448048549</v>
      </c>
    </row>
    <row r="59" spans="3:7" s="11" customFormat="1" x14ac:dyDescent="0.2">
      <c r="C59" s="19" t="s">
        <v>36</v>
      </c>
      <c r="D59" s="54">
        <v>181516</v>
      </c>
      <c r="E59" s="55">
        <f t="shared" si="1"/>
        <v>1.3538859217076881E-2</v>
      </c>
      <c r="F59" s="54">
        <v>51920</v>
      </c>
      <c r="G59" s="42">
        <f t="shared" si="0"/>
        <v>3.4353097171228884E-2</v>
      </c>
    </row>
    <row r="60" spans="3:7" s="11" customFormat="1" x14ac:dyDescent="0.2">
      <c r="C60" s="19" t="s">
        <v>37</v>
      </c>
      <c r="D60" s="54">
        <v>7835</v>
      </c>
      <c r="E60" s="55">
        <f t="shared" si="1"/>
        <v>5.8439455456156682E-4</v>
      </c>
      <c r="F60" s="54">
        <v>10</v>
      </c>
      <c r="G60" s="42">
        <f t="shared" si="0"/>
        <v>6.6165441392967802E-6</v>
      </c>
    </row>
    <row r="61" spans="3:7" s="11" customFormat="1" x14ac:dyDescent="0.2">
      <c r="C61" s="19" t="s">
        <v>57</v>
      </c>
      <c r="D61" s="54">
        <v>251337</v>
      </c>
      <c r="E61" s="55">
        <f t="shared" si="1"/>
        <v>1.8746646350968798E-2</v>
      </c>
      <c r="F61" s="54">
        <v>64608</v>
      </c>
      <c r="G61" s="42">
        <f t="shared" si="0"/>
        <v>4.2748168375168642E-2</v>
      </c>
    </row>
    <row r="62" spans="3:7" s="11" customFormat="1" x14ac:dyDescent="0.2">
      <c r="C62" s="19" t="s">
        <v>58</v>
      </c>
      <c r="D62" s="54">
        <v>67704</v>
      </c>
      <c r="E62" s="55">
        <f t="shared" si="1"/>
        <v>5.0498849932401179E-3</v>
      </c>
      <c r="F62" s="54">
        <v>19659</v>
      </c>
      <c r="G62" s="42">
        <f t="shared" si="0"/>
        <v>1.300746412344354E-2</v>
      </c>
    </row>
    <row r="63" spans="3:7" s="11" customFormat="1" x14ac:dyDescent="0.2">
      <c r="C63" s="19" t="s">
        <v>59</v>
      </c>
      <c r="D63" s="54">
        <v>193051</v>
      </c>
      <c r="E63" s="55">
        <f t="shared" si="1"/>
        <v>1.4399228226249526E-2</v>
      </c>
      <c r="F63" s="54">
        <v>52406</v>
      </c>
      <c r="G63" s="42">
        <f t="shared" si="0"/>
        <v>3.4674661216398707E-2</v>
      </c>
    </row>
    <row r="64" spans="3:7" s="11" customFormat="1" x14ac:dyDescent="0.2">
      <c r="C64" s="19" t="s">
        <v>60</v>
      </c>
      <c r="D64" s="54">
        <v>143</v>
      </c>
      <c r="E64" s="55">
        <f t="shared" si="1"/>
        <v>1.0666039732265993E-5</v>
      </c>
      <c r="F64" s="54">
        <v>84</v>
      </c>
      <c r="G64" s="42">
        <f t="shared" si="0"/>
        <v>5.5578970770092956E-5</v>
      </c>
    </row>
    <row r="65" spans="3:7" s="11" customFormat="1" x14ac:dyDescent="0.2">
      <c r="C65" s="19" t="s">
        <v>61</v>
      </c>
      <c r="D65" s="54">
        <v>1971</v>
      </c>
      <c r="E65" s="55">
        <f t="shared" si="1"/>
        <v>1.4701233784822568E-4</v>
      </c>
      <c r="F65" s="54">
        <v>644</v>
      </c>
      <c r="G65" s="42">
        <f t="shared" si="0"/>
        <v>4.2610544257071264E-4</v>
      </c>
    </row>
    <row r="66" spans="3:7" s="11" customFormat="1" x14ac:dyDescent="0.2">
      <c r="C66" s="19" t="s">
        <v>62</v>
      </c>
      <c r="D66" s="54">
        <v>6193</v>
      </c>
      <c r="E66" s="55">
        <f t="shared" si="1"/>
        <v>4.6192156686659648E-4</v>
      </c>
      <c r="F66" s="54">
        <v>3</v>
      </c>
      <c r="G66" s="42">
        <f t="shared" si="0"/>
        <v>1.9849632417890341E-6</v>
      </c>
    </row>
    <row r="67" spans="3:7" s="11" customFormat="1" x14ac:dyDescent="0.2">
      <c r="C67" s="19" t="s">
        <v>38</v>
      </c>
      <c r="D67" s="54">
        <v>99672</v>
      </c>
      <c r="E67" s="55">
        <f t="shared" si="1"/>
        <v>7.4343042810798331E-3</v>
      </c>
      <c r="F67" s="54">
        <v>32103</v>
      </c>
      <c r="G67" s="42">
        <f t="shared" si="0"/>
        <v>2.1241091650384455E-2</v>
      </c>
    </row>
    <row r="68" spans="3:7" s="11" customFormat="1" x14ac:dyDescent="0.2">
      <c r="C68" s="22" t="s">
        <v>39</v>
      </c>
      <c r="D68" s="56">
        <v>67863</v>
      </c>
      <c r="E68" s="57">
        <f t="shared" si="1"/>
        <v>5.0617444360193508E-3</v>
      </c>
      <c r="F68" s="56">
        <v>15765</v>
      </c>
      <c r="G68" s="45">
        <f t="shared" si="0"/>
        <v>1.0430981835601375E-2</v>
      </c>
    </row>
    <row r="69" spans="3:7" s="11" customFormat="1" ht="17.25" customHeight="1" x14ac:dyDescent="0.2">
      <c r="C69" s="114" t="s">
        <v>40</v>
      </c>
      <c r="D69" s="114"/>
      <c r="E69" s="114"/>
      <c r="F69" s="114"/>
      <c r="G69" s="114"/>
    </row>
    <row r="70" spans="3:7" s="11" customFormat="1" x14ac:dyDescent="0.2"/>
  </sheetData>
  <mergeCells count="8">
    <mergeCell ref="C69:G69"/>
    <mergeCell ref="C8:G8"/>
    <mergeCell ref="C9:G9"/>
    <mergeCell ref="C10:G10"/>
    <mergeCell ref="C11:G11"/>
    <mergeCell ref="C13:C14"/>
    <mergeCell ref="D13:E13"/>
    <mergeCell ref="F13:G13"/>
  </mergeCells>
  <printOptions horizontalCentered="1"/>
  <pageMargins left="0.15748031496062992" right="0.15748031496062992" top="0.74803149606299213" bottom="0.35433070866141736" header="0.31496062992125984" footer="0.31496062992125984"/>
  <pageSetup scale="88" orientation="portrait" r:id="rId1"/>
  <rowBreaks count="2" manualBreakCount="2">
    <brk id="56" max="6" man="1"/>
    <brk id="70" min="1" max="8" man="1"/>
  </rowBreaks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C1:M70"/>
  <sheetViews>
    <sheetView showGridLines="0" view="pageBreakPreview" zoomScaleNormal="70" zoomScaleSheetLayoutView="100" workbookViewId="0">
      <pane xSplit="2" ySplit="15" topLeftCell="C16" activePane="bottomRight" state="frozen"/>
      <selection pane="topRight" activeCell="B1" sqref="B1"/>
      <selection pane="bottomLeft" activeCell="A16" sqref="A16"/>
      <selection pane="bottomRight" activeCell="C15" sqref="C15"/>
    </sheetView>
  </sheetViews>
  <sheetFormatPr baseColWidth="10" defaultRowHeight="15" x14ac:dyDescent="0.25"/>
  <cols>
    <col min="1" max="1" width="1.28515625" customWidth="1"/>
    <col min="2" max="2" width="0.5703125" customWidth="1"/>
    <col min="3" max="3" width="40.28515625" customWidth="1"/>
    <col min="6" max="6" width="17.140625" customWidth="1"/>
  </cols>
  <sheetData>
    <row r="1" spans="3:13" ht="4.5" customHeight="1" thickBot="1" x14ac:dyDescent="0.3"/>
    <row r="2" spans="3:13" x14ac:dyDescent="0.25">
      <c r="C2" s="1"/>
      <c r="D2" s="2"/>
      <c r="E2" s="2"/>
      <c r="F2" s="2"/>
      <c r="G2" s="3"/>
      <c r="H2" s="4"/>
    </row>
    <row r="3" spans="3:13" x14ac:dyDescent="0.25">
      <c r="C3" s="5"/>
      <c r="D3" s="6"/>
      <c r="E3" s="6"/>
      <c r="F3" s="6"/>
      <c r="G3" s="7"/>
    </row>
    <row r="4" spans="3:13" x14ac:dyDescent="0.25">
      <c r="C4" s="5"/>
      <c r="D4" s="6"/>
      <c r="E4" s="6"/>
      <c r="F4" s="6"/>
      <c r="G4" s="7"/>
    </row>
    <row r="5" spans="3:13" x14ac:dyDescent="0.25">
      <c r="C5" s="5"/>
      <c r="D5" s="6"/>
      <c r="E5" s="6"/>
      <c r="F5" s="6"/>
      <c r="G5" s="7"/>
    </row>
    <row r="6" spans="3:13" x14ac:dyDescent="0.25">
      <c r="C6" s="5"/>
      <c r="D6" s="6"/>
      <c r="E6" s="6"/>
      <c r="F6" s="6"/>
      <c r="G6" s="7"/>
    </row>
    <row r="7" spans="3:13" ht="5.25" customHeight="1" x14ac:dyDescent="0.25">
      <c r="C7" s="8"/>
      <c r="D7" s="9"/>
      <c r="E7" s="9"/>
      <c r="F7" s="9"/>
      <c r="G7" s="10"/>
    </row>
    <row r="8" spans="3:13" ht="15.75" x14ac:dyDescent="0.25">
      <c r="C8" s="115" t="s">
        <v>0</v>
      </c>
      <c r="D8" s="116"/>
      <c r="E8" s="116"/>
      <c r="F8" s="116"/>
      <c r="G8" s="117"/>
    </row>
    <row r="9" spans="3:13" s="11" customFormat="1" ht="15.75" x14ac:dyDescent="0.25">
      <c r="C9" s="115" t="s">
        <v>1</v>
      </c>
      <c r="D9" s="116"/>
      <c r="E9" s="116"/>
      <c r="F9" s="116"/>
      <c r="G9" s="117"/>
    </row>
    <row r="10" spans="3:13" s="11" customFormat="1" ht="15.75" x14ac:dyDescent="0.25">
      <c r="C10" s="115" t="s">
        <v>2</v>
      </c>
      <c r="D10" s="116"/>
      <c r="E10" s="116"/>
      <c r="F10" s="116"/>
      <c r="G10" s="117"/>
    </row>
    <row r="11" spans="3:13" s="11" customFormat="1" ht="15.75" x14ac:dyDescent="0.25">
      <c r="C11" s="115" t="s">
        <v>103</v>
      </c>
      <c r="D11" s="116"/>
      <c r="E11" s="116"/>
      <c r="F11" s="116"/>
      <c r="G11" s="117"/>
    </row>
    <row r="12" spans="3:13" s="11" customFormat="1" ht="5.25" customHeight="1" x14ac:dyDescent="0.2">
      <c r="C12" s="8"/>
      <c r="D12" s="9"/>
      <c r="E12" s="9"/>
      <c r="F12" s="9"/>
      <c r="G12" s="10"/>
    </row>
    <row r="13" spans="3:13" s="11" customFormat="1" ht="31.5" customHeight="1" x14ac:dyDescent="0.2">
      <c r="C13" s="118" t="s">
        <v>3</v>
      </c>
      <c r="D13" s="120" t="s">
        <v>4</v>
      </c>
      <c r="E13" s="120"/>
      <c r="F13" s="120" t="s">
        <v>5</v>
      </c>
      <c r="G13" s="121"/>
      <c r="J13" s="12"/>
    </row>
    <row r="14" spans="3:13" s="11" customFormat="1" ht="15.75" x14ac:dyDescent="0.2">
      <c r="C14" s="119"/>
      <c r="D14" s="13" t="s">
        <v>6</v>
      </c>
      <c r="E14" s="13" t="s">
        <v>7</v>
      </c>
      <c r="F14" s="13" t="s">
        <v>6</v>
      </c>
      <c r="G14" s="14" t="s">
        <v>7</v>
      </c>
      <c r="J14" s="63"/>
      <c r="K14" s="63"/>
      <c r="L14" s="63"/>
      <c r="M14" s="63"/>
    </row>
    <row r="15" spans="3:13" s="11" customFormat="1" x14ac:dyDescent="0.2">
      <c r="C15" s="36" t="s">
        <v>8</v>
      </c>
      <c r="D15" s="37">
        <f>SUM(D16:D68)</f>
        <v>13591787</v>
      </c>
      <c r="E15" s="38">
        <f>SUM(E16:E68)</f>
        <v>0.99999999999999989</v>
      </c>
      <c r="F15" s="37">
        <f>SUM(F16:F68)</f>
        <v>1511363</v>
      </c>
      <c r="G15" s="62">
        <f>SUM(G16:G68)</f>
        <v>1</v>
      </c>
      <c r="I15" s="63"/>
      <c r="J15" s="63"/>
      <c r="K15" s="63"/>
      <c r="L15" s="63"/>
      <c r="M15" s="63"/>
    </row>
    <row r="16" spans="3:13" s="11" customFormat="1" x14ac:dyDescent="0.2">
      <c r="C16" s="19" t="s">
        <v>9</v>
      </c>
      <c r="D16" s="54">
        <v>15701</v>
      </c>
      <c r="E16" s="55">
        <f>D16/$D$15</f>
        <v>1.1551829056767886E-3</v>
      </c>
      <c r="F16" s="54">
        <v>8524</v>
      </c>
      <c r="G16" s="42">
        <f t="shared" ref="G16:G68" si="0">F16/$F$15</f>
        <v>5.6399422243365756E-3</v>
      </c>
    </row>
    <row r="17" spans="3:7" s="11" customFormat="1" x14ac:dyDescent="0.2">
      <c r="C17" s="19" t="s">
        <v>10</v>
      </c>
      <c r="D17" s="54">
        <v>10793</v>
      </c>
      <c r="E17" s="55">
        <f>D17/$D$15</f>
        <v>7.9408248525377866E-4</v>
      </c>
      <c r="F17" s="54">
        <v>2511</v>
      </c>
      <c r="G17" s="42">
        <f t="shared" si="0"/>
        <v>1.6614142333774215E-3</v>
      </c>
    </row>
    <row r="18" spans="3:7" s="11" customFormat="1" x14ac:dyDescent="0.2">
      <c r="C18" s="19" t="s">
        <v>42</v>
      </c>
      <c r="D18" s="54">
        <v>75</v>
      </c>
      <c r="E18" s="55">
        <f>D18/$D$15</f>
        <v>5.5180382093980728E-6</v>
      </c>
      <c r="F18" s="54">
        <v>50</v>
      </c>
      <c r="G18" s="42">
        <f t="shared" si="0"/>
        <v>3.3082720696483902E-5</v>
      </c>
    </row>
    <row r="19" spans="3:7" s="11" customFormat="1" x14ac:dyDescent="0.2">
      <c r="C19" s="19" t="s">
        <v>11</v>
      </c>
      <c r="D19" s="54">
        <v>79753</v>
      </c>
      <c r="E19" s="55">
        <f t="shared" ref="E19:E68" si="1">D19/$D$15</f>
        <v>5.8677346841883261E-3</v>
      </c>
      <c r="F19" s="54">
        <v>22554</v>
      </c>
      <c r="G19" s="42">
        <f t="shared" si="0"/>
        <v>1.4922953651769958E-2</v>
      </c>
    </row>
    <row r="20" spans="3:7" s="11" customFormat="1" x14ac:dyDescent="0.2">
      <c r="C20" s="19" t="s">
        <v>43</v>
      </c>
      <c r="D20" s="54">
        <v>470</v>
      </c>
      <c r="E20" s="55">
        <f t="shared" si="1"/>
        <v>3.4579706112227922E-5</v>
      </c>
      <c r="F20" s="54">
        <v>195</v>
      </c>
      <c r="G20" s="42">
        <f t="shared" si="0"/>
        <v>1.2902261071628721E-4</v>
      </c>
    </row>
    <row r="21" spans="3:7" s="11" customFormat="1" x14ac:dyDescent="0.2">
      <c r="C21" s="19" t="s">
        <v>44</v>
      </c>
      <c r="D21" s="54">
        <v>13157</v>
      </c>
      <c r="E21" s="55">
        <f t="shared" si="1"/>
        <v>9.680110496140059E-4</v>
      </c>
      <c r="F21" s="54">
        <v>3441</v>
      </c>
      <c r="G21" s="42">
        <f t="shared" si="0"/>
        <v>2.2767528383320222E-3</v>
      </c>
    </row>
    <row r="22" spans="3:7" s="11" customFormat="1" x14ac:dyDescent="0.2">
      <c r="C22" s="19" t="s">
        <v>12</v>
      </c>
      <c r="D22" s="54">
        <v>43450</v>
      </c>
      <c r="E22" s="55">
        <f t="shared" si="1"/>
        <v>3.1967834693112833E-3</v>
      </c>
      <c r="F22" s="54">
        <v>8912</v>
      </c>
      <c r="G22" s="42">
        <f t="shared" si="0"/>
        <v>5.896664136941291E-3</v>
      </c>
    </row>
    <row r="23" spans="3:7" s="11" customFormat="1" x14ac:dyDescent="0.2">
      <c r="C23" s="19" t="s">
        <v>45</v>
      </c>
      <c r="D23" s="54">
        <v>104</v>
      </c>
      <c r="E23" s="55">
        <f t="shared" si="1"/>
        <v>7.6516796503653266E-6</v>
      </c>
      <c r="F23" s="54">
        <v>73</v>
      </c>
      <c r="G23" s="42">
        <f t="shared" si="0"/>
        <v>4.8300772216866496E-5</v>
      </c>
    </row>
    <row r="24" spans="3:7" s="11" customFormat="1" x14ac:dyDescent="0.2">
      <c r="C24" s="19" t="s">
        <v>13</v>
      </c>
      <c r="D24" s="54">
        <v>2155</v>
      </c>
      <c r="E24" s="55">
        <f t="shared" si="1"/>
        <v>1.585516312167046E-4</v>
      </c>
      <c r="F24" s="54">
        <v>723</v>
      </c>
      <c r="G24" s="42">
        <f t="shared" si="0"/>
        <v>4.7837614127115724E-4</v>
      </c>
    </row>
    <row r="25" spans="3:7" s="11" customFormat="1" x14ac:dyDescent="0.2">
      <c r="C25" s="19" t="s">
        <v>14</v>
      </c>
      <c r="D25" s="54">
        <v>1416199</v>
      </c>
      <c r="E25" s="55">
        <f t="shared" si="1"/>
        <v>0.10419520258815121</v>
      </c>
      <c r="F25" s="54">
        <v>173081</v>
      </c>
      <c r="G25" s="42">
        <f t="shared" si="0"/>
        <v>0.11451980761736261</v>
      </c>
    </row>
    <row r="26" spans="3:7" s="11" customFormat="1" x14ac:dyDescent="0.2">
      <c r="C26" s="19" t="s">
        <v>15</v>
      </c>
      <c r="D26" s="54">
        <v>307749</v>
      </c>
      <c r="E26" s="55">
        <f t="shared" si="1"/>
        <v>2.2642276545387301E-2</v>
      </c>
      <c r="F26" s="54">
        <v>76739</v>
      </c>
      <c r="G26" s="42">
        <f t="shared" si="0"/>
        <v>5.0774698070549566E-2</v>
      </c>
    </row>
    <row r="27" spans="3:7" s="11" customFormat="1" x14ac:dyDescent="0.2">
      <c r="C27" s="19" t="s">
        <v>16</v>
      </c>
      <c r="D27" s="54">
        <v>11663</v>
      </c>
      <c r="E27" s="55">
        <f t="shared" si="1"/>
        <v>8.5809172848279628E-4</v>
      </c>
      <c r="F27" s="54">
        <v>1448</v>
      </c>
      <c r="G27" s="42">
        <f t="shared" si="0"/>
        <v>9.5807559137017382E-4</v>
      </c>
    </row>
    <row r="28" spans="3:7" s="11" customFormat="1" x14ac:dyDescent="0.2">
      <c r="C28" s="19" t="s">
        <v>46</v>
      </c>
      <c r="D28" s="54">
        <v>277</v>
      </c>
      <c r="E28" s="55">
        <f t="shared" si="1"/>
        <v>2.0379954453376881E-5</v>
      </c>
      <c r="F28" s="54">
        <v>22</v>
      </c>
      <c r="G28" s="42">
        <f t="shared" si="0"/>
        <v>1.4556397106452917E-5</v>
      </c>
    </row>
    <row r="29" spans="3:7" s="11" customFormat="1" x14ac:dyDescent="0.2">
      <c r="C29" s="19" t="s">
        <v>17</v>
      </c>
      <c r="D29" s="54">
        <v>32534</v>
      </c>
      <c r="E29" s="55">
        <f t="shared" si="1"/>
        <v>2.3936514013940917E-3</v>
      </c>
      <c r="F29" s="54">
        <v>11886</v>
      </c>
      <c r="G29" s="42">
        <f t="shared" si="0"/>
        <v>7.8644243639681526E-3</v>
      </c>
    </row>
    <row r="30" spans="3:7" s="11" customFormat="1" x14ac:dyDescent="0.2">
      <c r="C30" s="19" t="s">
        <v>47</v>
      </c>
      <c r="D30" s="54">
        <v>92401</v>
      </c>
      <c r="E30" s="55">
        <f t="shared" si="1"/>
        <v>6.7982966478212174E-3</v>
      </c>
      <c r="F30" s="54">
        <v>2419</v>
      </c>
      <c r="G30" s="42">
        <f t="shared" si="0"/>
        <v>1.6005420272958912E-3</v>
      </c>
    </row>
    <row r="31" spans="3:7" s="11" customFormat="1" x14ac:dyDescent="0.2">
      <c r="C31" s="19" t="s">
        <v>18</v>
      </c>
      <c r="D31" s="54">
        <v>15565</v>
      </c>
      <c r="E31" s="55">
        <f t="shared" si="1"/>
        <v>1.1451768630570799E-3</v>
      </c>
      <c r="F31" s="54">
        <v>2873</v>
      </c>
      <c r="G31" s="42">
        <f t="shared" si="0"/>
        <v>1.9009331312199651E-3</v>
      </c>
    </row>
    <row r="32" spans="3:7" s="11" customFormat="1" x14ac:dyDescent="0.2">
      <c r="C32" s="19" t="s">
        <v>48</v>
      </c>
      <c r="D32" s="54">
        <v>168767</v>
      </c>
      <c r="E32" s="55">
        <f t="shared" si="1"/>
        <v>1.2416836726473127E-2</v>
      </c>
      <c r="F32" s="54">
        <v>38443</v>
      </c>
      <c r="G32" s="42">
        <f t="shared" si="0"/>
        <v>2.5435980634698614E-2</v>
      </c>
    </row>
    <row r="33" spans="3:7" s="11" customFormat="1" x14ac:dyDescent="0.2">
      <c r="C33" s="19" t="s">
        <v>19</v>
      </c>
      <c r="D33" s="54">
        <v>45500</v>
      </c>
      <c r="E33" s="55">
        <f t="shared" si="1"/>
        <v>3.3476098470348308E-3</v>
      </c>
      <c r="F33" s="54">
        <v>14901</v>
      </c>
      <c r="G33" s="42">
        <f t="shared" si="0"/>
        <v>9.8593124219661325E-3</v>
      </c>
    </row>
    <row r="34" spans="3:7" s="11" customFormat="1" x14ac:dyDescent="0.2">
      <c r="C34" s="19" t="s">
        <v>49</v>
      </c>
      <c r="D34" s="54">
        <v>1111</v>
      </c>
      <c r="E34" s="55">
        <f t="shared" si="1"/>
        <v>8.1740539341883451E-5</v>
      </c>
      <c r="F34" s="54">
        <v>620</v>
      </c>
      <c r="G34" s="42">
        <f t="shared" si="0"/>
        <v>4.1022573663640038E-4</v>
      </c>
    </row>
    <row r="35" spans="3:7" s="11" customFormat="1" x14ac:dyDescent="0.2">
      <c r="C35" s="19" t="s">
        <v>20</v>
      </c>
      <c r="D35" s="54">
        <v>61488</v>
      </c>
      <c r="E35" s="55">
        <f t="shared" si="1"/>
        <v>4.523908445592916E-3</v>
      </c>
      <c r="F35" s="54">
        <v>11973</v>
      </c>
      <c r="G35" s="42">
        <f t="shared" si="0"/>
        <v>7.9219882979800361E-3</v>
      </c>
    </row>
    <row r="36" spans="3:7" s="11" customFormat="1" x14ac:dyDescent="0.2">
      <c r="C36" s="19" t="s">
        <v>21</v>
      </c>
      <c r="D36" s="54">
        <v>18134</v>
      </c>
      <c r="E36" s="55">
        <f t="shared" si="1"/>
        <v>1.3341880651896619E-3</v>
      </c>
      <c r="F36" s="54">
        <v>3403</v>
      </c>
      <c r="G36" s="42">
        <f t="shared" si="0"/>
        <v>2.2516099706026945E-3</v>
      </c>
    </row>
    <row r="37" spans="3:7" s="11" customFormat="1" x14ac:dyDescent="0.2">
      <c r="C37" s="19" t="s">
        <v>22</v>
      </c>
      <c r="D37" s="54">
        <v>18885</v>
      </c>
      <c r="E37" s="55">
        <f t="shared" si="1"/>
        <v>1.3894420211264347E-3</v>
      </c>
      <c r="F37" s="54">
        <v>3667</v>
      </c>
      <c r="G37" s="42">
        <f t="shared" si="0"/>
        <v>2.4262867358801296E-3</v>
      </c>
    </row>
    <row r="38" spans="3:7" s="11" customFormat="1" x14ac:dyDescent="0.2">
      <c r="C38" s="19" t="s">
        <v>23</v>
      </c>
      <c r="D38" s="54">
        <v>18325</v>
      </c>
      <c r="E38" s="55">
        <f t="shared" si="1"/>
        <v>1.348240669162929E-3</v>
      </c>
      <c r="F38" s="54">
        <v>4159</v>
      </c>
      <c r="G38" s="42">
        <f t="shared" si="0"/>
        <v>2.7518207075335312E-3</v>
      </c>
    </row>
    <row r="39" spans="3:7" s="11" customFormat="1" x14ac:dyDescent="0.2">
      <c r="C39" s="19" t="s">
        <v>50</v>
      </c>
      <c r="D39" s="54">
        <v>12310</v>
      </c>
      <c r="E39" s="55">
        <f t="shared" si="1"/>
        <v>9.0569400476920366E-4</v>
      </c>
      <c r="F39" s="54">
        <v>1879</v>
      </c>
      <c r="G39" s="42">
        <f t="shared" si="0"/>
        <v>1.2432486437738651E-3</v>
      </c>
    </row>
    <row r="40" spans="3:7" s="11" customFormat="1" x14ac:dyDescent="0.2">
      <c r="C40" s="19" t="s">
        <v>51</v>
      </c>
      <c r="D40" s="54">
        <v>25463</v>
      </c>
      <c r="E40" s="55">
        <f t="shared" si="1"/>
        <v>1.8734107590120416E-3</v>
      </c>
      <c r="F40" s="54">
        <v>6316</v>
      </c>
      <c r="G40" s="42">
        <f t="shared" si="0"/>
        <v>4.1790092783798461E-3</v>
      </c>
    </row>
    <row r="41" spans="3:7" s="11" customFormat="1" x14ac:dyDescent="0.2">
      <c r="C41" s="19" t="s">
        <v>52</v>
      </c>
      <c r="D41" s="54">
        <v>367</v>
      </c>
      <c r="E41" s="55">
        <f t="shared" si="1"/>
        <v>2.7001600304654569E-5</v>
      </c>
      <c r="F41" s="54">
        <v>192</v>
      </c>
      <c r="G41" s="42">
        <f t="shared" si="0"/>
        <v>1.2703764747449818E-4</v>
      </c>
    </row>
    <row r="42" spans="3:7" s="11" customFormat="1" x14ac:dyDescent="0.2">
      <c r="C42" s="19" t="s">
        <v>24</v>
      </c>
      <c r="D42" s="54">
        <v>229413</v>
      </c>
      <c r="E42" s="55">
        <f t="shared" si="1"/>
        <v>1.68787959964352E-2</v>
      </c>
      <c r="F42" s="54">
        <v>43714</v>
      </c>
      <c r="G42" s="42">
        <f t="shared" si="0"/>
        <v>2.8923561050521945E-2</v>
      </c>
    </row>
    <row r="43" spans="3:7" s="11" customFormat="1" x14ac:dyDescent="0.2">
      <c r="C43" s="19" t="s">
        <v>25</v>
      </c>
      <c r="D43" s="54">
        <v>8281</v>
      </c>
      <c r="E43" s="55">
        <f t="shared" si="1"/>
        <v>6.0926499216033922E-4</v>
      </c>
      <c r="F43" s="54">
        <v>3924</v>
      </c>
      <c r="G43" s="42">
        <f t="shared" si="0"/>
        <v>2.5963319202600569E-3</v>
      </c>
    </row>
    <row r="44" spans="3:7" s="11" customFormat="1" x14ac:dyDescent="0.2">
      <c r="C44" s="19" t="s">
        <v>53</v>
      </c>
      <c r="D44" s="54">
        <v>282</v>
      </c>
      <c r="E44" s="55">
        <f t="shared" si="1"/>
        <v>2.0747823667336752E-5</v>
      </c>
      <c r="F44" s="54">
        <v>18</v>
      </c>
      <c r="G44" s="42">
        <f t="shared" si="0"/>
        <v>1.1909779450734205E-5</v>
      </c>
    </row>
    <row r="45" spans="3:7" s="11" customFormat="1" x14ac:dyDescent="0.2">
      <c r="C45" s="19" t="s">
        <v>26</v>
      </c>
      <c r="D45" s="54">
        <v>33762</v>
      </c>
      <c r="E45" s="55">
        <f t="shared" si="1"/>
        <v>2.4840000803426363E-3</v>
      </c>
      <c r="F45" s="54">
        <v>2194</v>
      </c>
      <c r="G45" s="42">
        <f t="shared" si="0"/>
        <v>1.4516697841617137E-3</v>
      </c>
    </row>
    <row r="46" spans="3:7" s="11" customFormat="1" x14ac:dyDescent="0.2">
      <c r="C46" s="19" t="s">
        <v>27</v>
      </c>
      <c r="D46" s="54">
        <v>22047</v>
      </c>
      <c r="E46" s="55">
        <f t="shared" si="1"/>
        <v>1.6220825120346575E-3</v>
      </c>
      <c r="F46" s="54">
        <v>4652</v>
      </c>
      <c r="G46" s="42">
        <f t="shared" si="0"/>
        <v>3.0780163336008625E-3</v>
      </c>
    </row>
    <row r="47" spans="3:7" s="11" customFormat="1" x14ac:dyDescent="0.2">
      <c r="C47" s="19" t="s">
        <v>54</v>
      </c>
      <c r="D47" s="54">
        <v>532</v>
      </c>
      <c r="E47" s="55">
        <f t="shared" si="1"/>
        <v>3.9141284365330325E-5</v>
      </c>
      <c r="F47" s="54">
        <v>280</v>
      </c>
      <c r="G47" s="42">
        <f t="shared" si="0"/>
        <v>1.8526323590030986E-4</v>
      </c>
    </row>
    <row r="48" spans="3:7" s="11" customFormat="1" x14ac:dyDescent="0.2">
      <c r="C48" s="19" t="s">
        <v>28</v>
      </c>
      <c r="D48" s="54">
        <v>5474</v>
      </c>
      <c r="E48" s="55">
        <f t="shared" si="1"/>
        <v>4.0274321544326734E-4</v>
      </c>
      <c r="F48" s="54">
        <v>1242</v>
      </c>
      <c r="G48" s="42">
        <f t="shared" si="0"/>
        <v>8.2177478210066011E-4</v>
      </c>
    </row>
    <row r="49" spans="3:7" s="11" customFormat="1" x14ac:dyDescent="0.2">
      <c r="C49" s="19" t="s">
        <v>29</v>
      </c>
      <c r="D49" s="54">
        <v>553060</v>
      </c>
      <c r="E49" s="55">
        <f t="shared" si="1"/>
        <v>4.0690749494529305E-2</v>
      </c>
      <c r="F49" s="54">
        <v>99594</v>
      </c>
      <c r="G49" s="42">
        <f t="shared" si="0"/>
        <v>6.5896809700912357E-2</v>
      </c>
    </row>
    <row r="50" spans="3:7" s="11" customFormat="1" x14ac:dyDescent="0.2">
      <c r="C50" s="19" t="s">
        <v>30</v>
      </c>
      <c r="D50" s="54">
        <v>8094</v>
      </c>
      <c r="E50" s="55">
        <f t="shared" si="1"/>
        <v>5.9550668355823995E-4</v>
      </c>
      <c r="F50" s="54">
        <v>1289</v>
      </c>
      <c r="G50" s="42">
        <f t="shared" si="0"/>
        <v>8.52872539555355E-4</v>
      </c>
    </row>
    <row r="51" spans="3:7" s="11" customFormat="1" x14ac:dyDescent="0.2">
      <c r="C51" s="19" t="s">
        <v>55</v>
      </c>
      <c r="D51" s="54">
        <v>26158</v>
      </c>
      <c r="E51" s="55">
        <f t="shared" si="1"/>
        <v>1.9245445797524637E-3</v>
      </c>
      <c r="F51" s="54">
        <v>5700</v>
      </c>
      <c r="G51" s="42">
        <f t="shared" si="0"/>
        <v>3.771430159399165E-3</v>
      </c>
    </row>
    <row r="52" spans="3:7" s="11" customFormat="1" x14ac:dyDescent="0.2">
      <c r="C52" s="19" t="s">
        <v>75</v>
      </c>
      <c r="D52" s="54">
        <v>6553388</v>
      </c>
      <c r="E52" s="55">
        <f t="shared" si="1"/>
        <v>0.48215793846681088</v>
      </c>
      <c r="F52" s="54">
        <v>438254</v>
      </c>
      <c r="G52" s="42">
        <f t="shared" si="0"/>
        <v>0.28997269352233712</v>
      </c>
    </row>
    <row r="53" spans="3:7" s="11" customFormat="1" x14ac:dyDescent="0.2">
      <c r="C53" s="19" t="s">
        <v>56</v>
      </c>
      <c r="D53" s="54">
        <v>2424</v>
      </c>
      <c r="E53" s="55">
        <f t="shared" si="1"/>
        <v>1.7834299492774569E-4</v>
      </c>
      <c r="F53" s="54">
        <v>4</v>
      </c>
      <c r="G53" s="42">
        <f t="shared" si="0"/>
        <v>2.6466176557187121E-6</v>
      </c>
    </row>
    <row r="54" spans="3:7" s="11" customFormat="1" x14ac:dyDescent="0.2">
      <c r="C54" s="19" t="s">
        <v>31</v>
      </c>
      <c r="D54" s="54">
        <v>36894</v>
      </c>
      <c r="E54" s="55">
        <f t="shared" si="1"/>
        <v>2.7144333559671E-3</v>
      </c>
      <c r="F54" s="54">
        <v>10651</v>
      </c>
      <c r="G54" s="42">
        <f t="shared" si="0"/>
        <v>7.047281162765001E-3</v>
      </c>
    </row>
    <row r="55" spans="3:7" s="11" customFormat="1" x14ac:dyDescent="0.2">
      <c r="C55" s="19" t="s">
        <v>32</v>
      </c>
      <c r="D55" s="54">
        <v>7721</v>
      </c>
      <c r="E55" s="55">
        <f t="shared" si="1"/>
        <v>5.6806364019683353E-4</v>
      </c>
      <c r="F55" s="54">
        <v>605</v>
      </c>
      <c r="G55" s="42">
        <f t="shared" si="0"/>
        <v>4.003009204274552E-4</v>
      </c>
    </row>
    <row r="56" spans="3:7" s="11" customFormat="1" x14ac:dyDescent="0.2">
      <c r="C56" s="22" t="s">
        <v>33</v>
      </c>
      <c r="D56" s="56">
        <v>24447</v>
      </c>
      <c r="E56" s="57">
        <f t="shared" si="1"/>
        <v>1.7986597347353958E-3</v>
      </c>
      <c r="F56" s="56">
        <v>4255</v>
      </c>
      <c r="G56" s="45">
        <f t="shared" si="0"/>
        <v>2.81533953127078E-3</v>
      </c>
    </row>
    <row r="57" spans="3:7" s="11" customFormat="1" x14ac:dyDescent="0.2">
      <c r="C57" s="58" t="s">
        <v>34</v>
      </c>
      <c r="D57" s="59">
        <v>20476</v>
      </c>
      <c r="E57" s="60">
        <f t="shared" si="1"/>
        <v>1.5064980050084659E-3</v>
      </c>
      <c r="F57" s="59">
        <v>4278</v>
      </c>
      <c r="G57" s="61">
        <f t="shared" si="0"/>
        <v>2.8305575827911626E-3</v>
      </c>
    </row>
    <row r="58" spans="3:7" s="11" customFormat="1" x14ac:dyDescent="0.2">
      <c r="C58" s="19" t="s">
        <v>35</v>
      </c>
      <c r="D58" s="54">
        <v>2758200</v>
      </c>
      <c r="E58" s="55">
        <f t="shared" si="1"/>
        <v>0.20293137318882351</v>
      </c>
      <c r="F58" s="54">
        <v>252503</v>
      </c>
      <c r="G58" s="42">
        <f t="shared" si="0"/>
        <v>0.16706972448048549</v>
      </c>
    </row>
    <row r="59" spans="3:7" s="11" customFormat="1" x14ac:dyDescent="0.2">
      <c r="C59" s="19" t="s">
        <v>36</v>
      </c>
      <c r="D59" s="54">
        <v>184915</v>
      </c>
      <c r="E59" s="55">
        <f t="shared" si="1"/>
        <v>1.3604907139877928E-2</v>
      </c>
      <c r="F59" s="54">
        <v>51920</v>
      </c>
      <c r="G59" s="42">
        <f t="shared" si="0"/>
        <v>3.4353097171228884E-2</v>
      </c>
    </row>
    <row r="60" spans="3:7" s="11" customFormat="1" x14ac:dyDescent="0.2">
      <c r="C60" s="19" t="s">
        <v>37</v>
      </c>
      <c r="D60" s="54">
        <v>7938</v>
      </c>
      <c r="E60" s="55">
        <f t="shared" si="1"/>
        <v>5.84029164082692E-4</v>
      </c>
      <c r="F60" s="54">
        <v>10</v>
      </c>
      <c r="G60" s="42">
        <f t="shared" si="0"/>
        <v>6.6165441392967802E-6</v>
      </c>
    </row>
    <row r="61" spans="3:7" s="11" customFormat="1" x14ac:dyDescent="0.2">
      <c r="C61" s="19" t="s">
        <v>57</v>
      </c>
      <c r="D61" s="54">
        <v>253557</v>
      </c>
      <c r="E61" s="55">
        <f t="shared" si="1"/>
        <v>1.8655162856804627E-2</v>
      </c>
      <c r="F61" s="54">
        <v>64608</v>
      </c>
      <c r="G61" s="42">
        <f t="shared" si="0"/>
        <v>4.2748168375168642E-2</v>
      </c>
    </row>
    <row r="62" spans="3:7" s="11" customFormat="1" x14ac:dyDescent="0.2">
      <c r="C62" s="19" t="s">
        <v>58</v>
      </c>
      <c r="D62" s="54">
        <v>69526</v>
      </c>
      <c r="E62" s="55">
        <f t="shared" si="1"/>
        <v>5.115294993954805E-3</v>
      </c>
      <c r="F62" s="54">
        <v>19659</v>
      </c>
      <c r="G62" s="42">
        <f t="shared" si="0"/>
        <v>1.300746412344354E-2</v>
      </c>
    </row>
    <row r="63" spans="3:7" s="11" customFormat="1" x14ac:dyDescent="0.2">
      <c r="C63" s="19" t="s">
        <v>59</v>
      </c>
      <c r="D63" s="54">
        <v>194801</v>
      </c>
      <c r="E63" s="55">
        <f t="shared" si="1"/>
        <v>1.4332258149719385E-2</v>
      </c>
      <c r="F63" s="54">
        <v>52406</v>
      </c>
      <c r="G63" s="42">
        <f t="shared" si="0"/>
        <v>3.4674661216398707E-2</v>
      </c>
    </row>
    <row r="64" spans="3:7" s="11" customFormat="1" x14ac:dyDescent="0.2">
      <c r="C64" s="19" t="s">
        <v>60</v>
      </c>
      <c r="D64" s="54">
        <v>143</v>
      </c>
      <c r="E64" s="55">
        <f t="shared" si="1"/>
        <v>1.0521059519252325E-5</v>
      </c>
      <c r="F64" s="54">
        <v>84</v>
      </c>
      <c r="G64" s="42">
        <f t="shared" si="0"/>
        <v>5.5578970770092956E-5</v>
      </c>
    </row>
    <row r="65" spans="3:7" s="11" customFormat="1" x14ac:dyDescent="0.2">
      <c r="C65" s="19" t="s">
        <v>61</v>
      </c>
      <c r="D65" s="54">
        <v>1971</v>
      </c>
      <c r="E65" s="55">
        <f t="shared" si="1"/>
        <v>1.4501404414298135E-4</v>
      </c>
      <c r="F65" s="54">
        <v>644</v>
      </c>
      <c r="G65" s="42">
        <f t="shared" si="0"/>
        <v>4.2610544257071264E-4</v>
      </c>
    </row>
    <row r="66" spans="3:7" s="11" customFormat="1" x14ac:dyDescent="0.2">
      <c r="C66" s="19" t="s">
        <v>62</v>
      </c>
      <c r="D66" s="54">
        <v>6193</v>
      </c>
      <c r="E66" s="55">
        <f t="shared" si="1"/>
        <v>4.5564280841069686E-4</v>
      </c>
      <c r="F66" s="54">
        <v>3</v>
      </c>
      <c r="G66" s="42">
        <f t="shared" si="0"/>
        <v>1.9849632417890341E-6</v>
      </c>
    </row>
    <row r="67" spans="3:7" s="11" customFormat="1" x14ac:dyDescent="0.2">
      <c r="C67" s="19" t="s">
        <v>38</v>
      </c>
      <c r="D67" s="54">
        <v>100806</v>
      </c>
      <c r="E67" s="55">
        <f t="shared" si="1"/>
        <v>7.4166847964877609E-3</v>
      </c>
      <c r="F67" s="54">
        <v>32103</v>
      </c>
      <c r="G67" s="42">
        <f t="shared" si="0"/>
        <v>2.1241091650384455E-2</v>
      </c>
    </row>
    <row r="68" spans="3:7" s="11" customFormat="1" x14ac:dyDescent="0.2">
      <c r="C68" s="22" t="s">
        <v>39</v>
      </c>
      <c r="D68" s="56">
        <v>68888</v>
      </c>
      <c r="E68" s="57">
        <f t="shared" si="1"/>
        <v>5.0683548822535252E-3</v>
      </c>
      <c r="F68" s="56">
        <v>15765</v>
      </c>
      <c r="G68" s="45">
        <f t="shared" si="0"/>
        <v>1.0430981835601375E-2</v>
      </c>
    </row>
    <row r="69" spans="3:7" s="11" customFormat="1" ht="17.25" customHeight="1" x14ac:dyDescent="0.2">
      <c r="C69" s="114" t="s">
        <v>40</v>
      </c>
      <c r="D69" s="114"/>
      <c r="E69" s="114"/>
      <c r="F69" s="114"/>
      <c r="G69" s="114"/>
    </row>
    <row r="70" spans="3:7" s="11" customFormat="1" x14ac:dyDescent="0.2"/>
  </sheetData>
  <mergeCells count="8">
    <mergeCell ref="C69:G69"/>
    <mergeCell ref="C8:G8"/>
    <mergeCell ref="C9:G9"/>
    <mergeCell ref="C10:G10"/>
    <mergeCell ref="C11:G11"/>
    <mergeCell ref="C13:C14"/>
    <mergeCell ref="D13:E13"/>
    <mergeCell ref="F13:G13"/>
  </mergeCells>
  <printOptions horizontalCentered="1"/>
  <pageMargins left="0.15748031496062992" right="0.15748031496062992" top="0.74803149606299213" bottom="0.35433070866141736" header="0.31496062992125984" footer="0.31496062992125984"/>
  <pageSetup scale="88" orientation="portrait" r:id="rId1"/>
  <rowBreaks count="2" manualBreakCount="2">
    <brk id="56" max="6" man="1"/>
    <brk id="70" min="1" max="8" man="1"/>
  </rowBreaks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C1:M67"/>
  <sheetViews>
    <sheetView showGridLines="0" view="pageBreakPreview" zoomScaleNormal="70" zoomScaleSheetLayoutView="100" workbookViewId="0">
      <pane xSplit="2" ySplit="15" topLeftCell="C16" activePane="bottomRight" state="frozen"/>
      <selection pane="topRight" activeCell="B1" sqref="B1"/>
      <selection pane="bottomLeft" activeCell="A16" sqref="A16"/>
      <selection pane="bottomRight" activeCell="C15" sqref="C15"/>
    </sheetView>
  </sheetViews>
  <sheetFormatPr baseColWidth="10" defaultRowHeight="15" x14ac:dyDescent="0.25"/>
  <cols>
    <col min="1" max="1" width="1.28515625" customWidth="1"/>
    <col min="2" max="2" width="0.5703125" customWidth="1"/>
    <col min="3" max="3" width="40.28515625" customWidth="1"/>
    <col min="6" max="6" width="17.140625" customWidth="1"/>
  </cols>
  <sheetData>
    <row r="1" spans="3:13" ht="4.5" customHeight="1" thickBot="1" x14ac:dyDescent="0.3"/>
    <row r="2" spans="3:13" x14ac:dyDescent="0.25">
      <c r="C2" s="1"/>
      <c r="D2" s="2"/>
      <c r="E2" s="2"/>
      <c r="F2" s="2"/>
      <c r="G2" s="3"/>
      <c r="H2" s="4"/>
    </row>
    <row r="3" spans="3:13" x14ac:dyDescent="0.25">
      <c r="C3" s="5"/>
      <c r="D3" s="6"/>
      <c r="E3" s="6"/>
      <c r="F3" s="6"/>
      <c r="G3" s="7"/>
    </row>
    <row r="4" spans="3:13" x14ac:dyDescent="0.25">
      <c r="C4" s="5"/>
      <c r="D4" s="6"/>
      <c r="E4" s="6"/>
      <c r="F4" s="6"/>
      <c r="G4" s="7"/>
    </row>
    <row r="5" spans="3:13" x14ac:dyDescent="0.25">
      <c r="C5" s="5"/>
      <c r="D5" s="6"/>
      <c r="E5" s="6"/>
      <c r="F5" s="6"/>
      <c r="G5" s="7"/>
    </row>
    <row r="6" spans="3:13" x14ac:dyDescent="0.25">
      <c r="C6" s="5"/>
      <c r="D6" s="6"/>
      <c r="E6" s="6"/>
      <c r="F6" s="6"/>
      <c r="G6" s="7"/>
    </row>
    <row r="7" spans="3:13" ht="5.25" customHeight="1" x14ac:dyDescent="0.25">
      <c r="C7" s="8"/>
      <c r="D7" s="9"/>
      <c r="E7" s="9"/>
      <c r="F7" s="9"/>
      <c r="G7" s="10"/>
    </row>
    <row r="8" spans="3:13" ht="15.75" x14ac:dyDescent="0.25">
      <c r="C8" s="115" t="s">
        <v>0</v>
      </c>
      <c r="D8" s="116"/>
      <c r="E8" s="116"/>
      <c r="F8" s="116"/>
      <c r="G8" s="117"/>
    </row>
    <row r="9" spans="3:13" s="11" customFormat="1" ht="15.75" x14ac:dyDescent="0.25">
      <c r="C9" s="115" t="s">
        <v>1</v>
      </c>
      <c r="D9" s="116"/>
      <c r="E9" s="116"/>
      <c r="F9" s="116"/>
      <c r="G9" s="117"/>
    </row>
    <row r="10" spans="3:13" s="11" customFormat="1" ht="15.75" x14ac:dyDescent="0.25">
      <c r="C10" s="115" t="s">
        <v>2</v>
      </c>
      <c r="D10" s="116"/>
      <c r="E10" s="116"/>
      <c r="F10" s="116"/>
      <c r="G10" s="117"/>
    </row>
    <row r="11" spans="3:13" s="11" customFormat="1" ht="15.75" x14ac:dyDescent="0.25">
      <c r="C11" s="115" t="s">
        <v>104</v>
      </c>
      <c r="D11" s="116"/>
      <c r="E11" s="116"/>
      <c r="F11" s="116"/>
      <c r="G11" s="117"/>
    </row>
    <row r="12" spans="3:13" s="11" customFormat="1" ht="5.25" customHeight="1" x14ac:dyDescent="0.2">
      <c r="C12" s="8"/>
      <c r="D12" s="9"/>
      <c r="E12" s="9"/>
      <c r="F12" s="9"/>
      <c r="G12" s="10"/>
    </row>
    <row r="13" spans="3:13" s="11" customFormat="1" ht="31.5" customHeight="1" x14ac:dyDescent="0.2">
      <c r="C13" s="118" t="s">
        <v>3</v>
      </c>
      <c r="D13" s="120" t="s">
        <v>4</v>
      </c>
      <c r="E13" s="120"/>
      <c r="F13" s="120" t="s">
        <v>5</v>
      </c>
      <c r="G13" s="121"/>
      <c r="J13" s="12"/>
    </row>
    <row r="14" spans="3:13" s="11" customFormat="1" ht="15.75" x14ac:dyDescent="0.2">
      <c r="C14" s="119"/>
      <c r="D14" s="13" t="s">
        <v>6</v>
      </c>
      <c r="E14" s="13" t="s">
        <v>7</v>
      </c>
      <c r="F14" s="13" t="s">
        <v>6</v>
      </c>
      <c r="G14" s="14" t="s">
        <v>7</v>
      </c>
      <c r="J14" s="63"/>
      <c r="K14" s="63"/>
      <c r="L14" s="63"/>
      <c r="M14" s="63"/>
    </row>
    <row r="15" spans="3:13" s="11" customFormat="1" x14ac:dyDescent="0.2">
      <c r="C15" s="36" t="s">
        <v>8</v>
      </c>
      <c r="D15" s="37">
        <f>SUM(D16:D65)</f>
        <v>7039085</v>
      </c>
      <c r="E15" s="38">
        <f>SUM(E16:E65)</f>
        <v>1</v>
      </c>
      <c r="F15" s="37">
        <f>SUM(F16:F65)</f>
        <v>1072445</v>
      </c>
      <c r="G15" s="62">
        <f>SUM(G16:G65)</f>
        <v>0.99999999999999989</v>
      </c>
      <c r="I15" s="63"/>
      <c r="J15" s="63"/>
      <c r="K15" s="63"/>
      <c r="L15" s="63"/>
      <c r="M15" s="63"/>
    </row>
    <row r="16" spans="3:13" s="11" customFormat="1" x14ac:dyDescent="0.2">
      <c r="C16" s="19" t="s">
        <v>9</v>
      </c>
      <c r="D16" s="54">
        <v>15701</v>
      </c>
      <c r="E16" s="55">
        <f>D16/$D$15</f>
        <v>2.2305455893770285E-3</v>
      </c>
      <c r="F16" s="54">
        <v>8524</v>
      </c>
      <c r="G16" s="42">
        <f t="shared" ref="G16:G65" si="0">F16/$F$15</f>
        <v>7.9481931474341336E-3</v>
      </c>
    </row>
    <row r="17" spans="3:7" s="11" customFormat="1" x14ac:dyDescent="0.2">
      <c r="C17" s="19" t="s">
        <v>10</v>
      </c>
      <c r="D17" s="54">
        <v>10793</v>
      </c>
      <c r="E17" s="55">
        <f>D17/$D$15</f>
        <v>1.5332958758134047E-3</v>
      </c>
      <c r="F17" s="54">
        <v>2511</v>
      </c>
      <c r="G17" s="42">
        <f t="shared" si="0"/>
        <v>2.3413788119670473E-3</v>
      </c>
    </row>
    <row r="18" spans="3:7" s="11" customFormat="1" x14ac:dyDescent="0.2">
      <c r="C18" s="19" t="s">
        <v>42</v>
      </c>
      <c r="D18" s="54">
        <v>75</v>
      </c>
      <c r="E18" s="55">
        <f>D18/$D$15</f>
        <v>1.0654793911424567E-5</v>
      </c>
      <c r="F18" s="54">
        <v>50</v>
      </c>
      <c r="G18" s="42">
        <f t="shared" si="0"/>
        <v>4.6622437514278125E-5</v>
      </c>
    </row>
    <row r="19" spans="3:7" s="11" customFormat="1" x14ac:dyDescent="0.2">
      <c r="C19" s="19" t="s">
        <v>11</v>
      </c>
      <c r="D19" s="54">
        <v>79756</v>
      </c>
      <c r="E19" s="55">
        <f t="shared" ref="E19:E65" si="1">D19/$D$15</f>
        <v>1.1330449909327705E-2</v>
      </c>
      <c r="F19" s="54">
        <v>22554</v>
      </c>
      <c r="G19" s="42">
        <f t="shared" si="0"/>
        <v>2.1030449113940575E-2</v>
      </c>
    </row>
    <row r="20" spans="3:7" s="11" customFormat="1" x14ac:dyDescent="0.2">
      <c r="C20" s="19" t="s">
        <v>43</v>
      </c>
      <c r="D20" s="54">
        <v>470</v>
      </c>
      <c r="E20" s="55">
        <f t="shared" si="1"/>
        <v>6.6770041844927289E-5</v>
      </c>
      <c r="F20" s="54">
        <v>195</v>
      </c>
      <c r="G20" s="42">
        <f t="shared" si="0"/>
        <v>1.8182750630568468E-4</v>
      </c>
    </row>
    <row r="21" spans="3:7" s="11" customFormat="1" x14ac:dyDescent="0.2">
      <c r="C21" s="19" t="s">
        <v>44</v>
      </c>
      <c r="D21" s="54">
        <v>13157</v>
      </c>
      <c r="E21" s="55">
        <f t="shared" si="1"/>
        <v>1.8691349799015071E-3</v>
      </c>
      <c r="F21" s="54">
        <v>3441</v>
      </c>
      <c r="G21" s="42">
        <f t="shared" si="0"/>
        <v>3.2085561497326204E-3</v>
      </c>
    </row>
    <row r="22" spans="3:7" s="11" customFormat="1" x14ac:dyDescent="0.2">
      <c r="C22" s="19" t="s">
        <v>12</v>
      </c>
      <c r="D22" s="54">
        <v>43451</v>
      </c>
      <c r="E22" s="55">
        <f t="shared" si="1"/>
        <v>6.1728193366041182E-3</v>
      </c>
      <c r="F22" s="54">
        <v>8912</v>
      </c>
      <c r="G22" s="42">
        <f t="shared" si="0"/>
        <v>8.3099832625449319E-3</v>
      </c>
    </row>
    <row r="23" spans="3:7" s="11" customFormat="1" x14ac:dyDescent="0.2">
      <c r="C23" s="19" t="s">
        <v>45</v>
      </c>
      <c r="D23" s="54">
        <v>104</v>
      </c>
      <c r="E23" s="55">
        <f t="shared" si="1"/>
        <v>1.4774647557175401E-5</v>
      </c>
      <c r="F23" s="54">
        <v>73</v>
      </c>
      <c r="G23" s="42">
        <f t="shared" si="0"/>
        <v>6.8068758770846053E-5</v>
      </c>
    </row>
    <row r="24" spans="3:7" s="11" customFormat="1" x14ac:dyDescent="0.2">
      <c r="C24" s="19" t="s">
        <v>13</v>
      </c>
      <c r="D24" s="54">
        <v>2155</v>
      </c>
      <c r="E24" s="55">
        <f t="shared" si="1"/>
        <v>3.0614774505493257E-4</v>
      </c>
      <c r="F24" s="54">
        <v>723</v>
      </c>
      <c r="G24" s="42">
        <f t="shared" si="0"/>
        <v>6.7416044645646168E-4</v>
      </c>
    </row>
    <row r="25" spans="3:7" s="11" customFormat="1" x14ac:dyDescent="0.2">
      <c r="C25" s="19" t="s">
        <v>14</v>
      </c>
      <c r="D25" s="54">
        <v>1416206</v>
      </c>
      <c r="E25" s="55">
        <f t="shared" si="1"/>
        <v>0.20119177421497253</v>
      </c>
      <c r="F25" s="54">
        <v>173081</v>
      </c>
      <c r="G25" s="42">
        <f t="shared" si="0"/>
        <v>0.16138916214817542</v>
      </c>
    </row>
    <row r="26" spans="3:7" s="11" customFormat="1" x14ac:dyDescent="0.2">
      <c r="C26" s="19" t="s">
        <v>15</v>
      </c>
      <c r="D26" s="54">
        <v>307752</v>
      </c>
      <c r="E26" s="55">
        <f t="shared" si="1"/>
        <v>4.3720455144383115E-2</v>
      </c>
      <c r="F26" s="54">
        <v>76739</v>
      </c>
      <c r="G26" s="42">
        <f t="shared" si="0"/>
        <v>7.155518464816378E-2</v>
      </c>
    </row>
    <row r="27" spans="3:7" s="11" customFormat="1" x14ac:dyDescent="0.2">
      <c r="C27" s="19" t="s">
        <v>46</v>
      </c>
      <c r="D27" s="54">
        <v>277</v>
      </c>
      <c r="E27" s="55">
        <f t="shared" si="1"/>
        <v>3.9351705512861399E-5</v>
      </c>
      <c r="F27" s="54">
        <v>22</v>
      </c>
      <c r="G27" s="42">
        <f t="shared" si="0"/>
        <v>2.0513872506282374E-5</v>
      </c>
    </row>
    <row r="28" spans="3:7" s="11" customFormat="1" x14ac:dyDescent="0.2">
      <c r="C28" s="19" t="s">
        <v>17</v>
      </c>
      <c r="D28" s="54">
        <v>32534</v>
      </c>
      <c r="E28" s="55">
        <f t="shared" si="1"/>
        <v>4.6219075348571583E-3</v>
      </c>
      <c r="F28" s="54">
        <v>11886</v>
      </c>
      <c r="G28" s="42">
        <f t="shared" si="0"/>
        <v>1.1083085845894194E-2</v>
      </c>
    </row>
    <row r="29" spans="3:7" s="11" customFormat="1" x14ac:dyDescent="0.2">
      <c r="C29" s="19" t="s">
        <v>47</v>
      </c>
      <c r="D29" s="54">
        <v>12881</v>
      </c>
      <c r="E29" s="55">
        <f t="shared" si="1"/>
        <v>1.8299253383074648E-3</v>
      </c>
      <c r="F29" s="54">
        <v>1238</v>
      </c>
      <c r="G29" s="42">
        <f t="shared" si="0"/>
        <v>1.1543715528535264E-3</v>
      </c>
    </row>
    <row r="30" spans="3:7" s="11" customFormat="1" x14ac:dyDescent="0.2">
      <c r="C30" s="19" t="s">
        <v>18</v>
      </c>
      <c r="D30" s="54">
        <v>15565</v>
      </c>
      <c r="E30" s="55">
        <f t="shared" si="1"/>
        <v>2.2112248964176453E-3</v>
      </c>
      <c r="F30" s="54">
        <v>2873</v>
      </c>
      <c r="G30" s="42">
        <f t="shared" si="0"/>
        <v>2.6789252595704207E-3</v>
      </c>
    </row>
    <row r="31" spans="3:7" s="11" customFormat="1" x14ac:dyDescent="0.2">
      <c r="C31" s="19" t="s">
        <v>48</v>
      </c>
      <c r="D31" s="54">
        <v>168768</v>
      </c>
      <c r="E31" s="55">
        <f t="shared" si="1"/>
        <v>2.3975843451244018E-2</v>
      </c>
      <c r="F31" s="54">
        <v>38443</v>
      </c>
      <c r="G31" s="42">
        <f t="shared" si="0"/>
        <v>3.5846127307227874E-2</v>
      </c>
    </row>
    <row r="32" spans="3:7" s="11" customFormat="1" x14ac:dyDescent="0.2">
      <c r="C32" s="19" t="s">
        <v>19</v>
      </c>
      <c r="D32" s="54">
        <v>45500</v>
      </c>
      <c r="E32" s="55">
        <f t="shared" si="1"/>
        <v>6.463908306264237E-3</v>
      </c>
      <c r="F32" s="54">
        <v>14901</v>
      </c>
      <c r="G32" s="42">
        <f t="shared" si="0"/>
        <v>1.3894418828005167E-2</v>
      </c>
    </row>
    <row r="33" spans="3:7" s="11" customFormat="1" x14ac:dyDescent="0.2">
      <c r="C33" s="19" t="s">
        <v>49</v>
      </c>
      <c r="D33" s="54">
        <v>1111</v>
      </c>
      <c r="E33" s="55">
        <f t="shared" si="1"/>
        <v>1.5783301380790259E-4</v>
      </c>
      <c r="F33" s="54">
        <v>620</v>
      </c>
      <c r="G33" s="42">
        <f t="shared" si="0"/>
        <v>5.7811822517704874E-4</v>
      </c>
    </row>
    <row r="34" spans="3:7" s="11" customFormat="1" x14ac:dyDescent="0.2">
      <c r="C34" s="19" t="s">
        <v>20</v>
      </c>
      <c r="D34" s="54">
        <v>61490</v>
      </c>
      <c r="E34" s="55">
        <f t="shared" si="1"/>
        <v>8.7355103681799554E-3</v>
      </c>
      <c r="F34" s="54">
        <v>11973</v>
      </c>
      <c r="G34" s="42">
        <f t="shared" si="0"/>
        <v>1.116420888716904E-2</v>
      </c>
    </row>
    <row r="35" spans="3:7" s="11" customFormat="1" x14ac:dyDescent="0.2">
      <c r="C35" s="19" t="s">
        <v>21</v>
      </c>
      <c r="D35" s="54">
        <v>18134</v>
      </c>
      <c r="E35" s="55">
        <f t="shared" si="1"/>
        <v>2.5761871038636414E-3</v>
      </c>
      <c r="F35" s="54">
        <v>3403</v>
      </c>
      <c r="G35" s="42">
        <f t="shared" si="0"/>
        <v>3.1731230972217687E-3</v>
      </c>
    </row>
    <row r="36" spans="3:7" s="11" customFormat="1" x14ac:dyDescent="0.2">
      <c r="C36" s="19" t="s">
        <v>22</v>
      </c>
      <c r="D36" s="54">
        <v>18885</v>
      </c>
      <c r="E36" s="55">
        <f t="shared" si="1"/>
        <v>2.6828771068967061E-3</v>
      </c>
      <c r="F36" s="54">
        <v>3667</v>
      </c>
      <c r="G36" s="42">
        <f t="shared" si="0"/>
        <v>3.4192895672971574E-3</v>
      </c>
    </row>
    <row r="37" spans="3:7" s="11" customFormat="1" x14ac:dyDescent="0.2">
      <c r="C37" s="19" t="s">
        <v>23</v>
      </c>
      <c r="D37" s="54">
        <v>18325</v>
      </c>
      <c r="E37" s="55">
        <f t="shared" si="1"/>
        <v>2.6033213123580691E-3</v>
      </c>
      <c r="F37" s="54">
        <v>4159</v>
      </c>
      <c r="G37" s="42">
        <f t="shared" si="0"/>
        <v>3.8780543524376543E-3</v>
      </c>
    </row>
    <row r="38" spans="3:7" s="11" customFormat="1" x14ac:dyDescent="0.2">
      <c r="C38" s="19" t="s">
        <v>50</v>
      </c>
      <c r="D38" s="54">
        <v>2087</v>
      </c>
      <c r="E38" s="55">
        <f t="shared" si="1"/>
        <v>2.9648739857524096E-4</v>
      </c>
      <c r="F38" s="54">
        <v>949</v>
      </c>
      <c r="G38" s="42">
        <f t="shared" si="0"/>
        <v>8.8489386402099872E-4</v>
      </c>
    </row>
    <row r="39" spans="3:7" s="11" customFormat="1" x14ac:dyDescent="0.2">
      <c r="C39" s="19" t="s">
        <v>51</v>
      </c>
      <c r="D39" s="54">
        <v>6578</v>
      </c>
      <c r="E39" s="55">
        <f t="shared" si="1"/>
        <v>9.3449645799134401E-4</v>
      </c>
      <c r="F39" s="54">
        <v>2250</v>
      </c>
      <c r="G39" s="42">
        <f t="shared" si="0"/>
        <v>2.0980096881425153E-3</v>
      </c>
    </row>
    <row r="40" spans="3:7" s="11" customFormat="1" x14ac:dyDescent="0.2">
      <c r="C40" s="19" t="s">
        <v>52</v>
      </c>
      <c r="D40" s="54">
        <v>367</v>
      </c>
      <c r="E40" s="55">
        <f t="shared" si="1"/>
        <v>5.2137458206570884E-5</v>
      </c>
      <c r="F40" s="54">
        <v>192</v>
      </c>
      <c r="G40" s="42">
        <f t="shared" si="0"/>
        <v>1.7903016005482798E-4</v>
      </c>
    </row>
    <row r="41" spans="3:7" s="11" customFormat="1" x14ac:dyDescent="0.2">
      <c r="C41" s="19" t="s">
        <v>24</v>
      </c>
      <c r="D41" s="54">
        <v>229216</v>
      </c>
      <c r="E41" s="55">
        <f t="shared" si="1"/>
        <v>3.2563323216014579E-2</v>
      </c>
      <c r="F41" s="54">
        <v>43713</v>
      </c>
      <c r="G41" s="42">
        <f t="shared" si="0"/>
        <v>4.0760132221232794E-2</v>
      </c>
    </row>
    <row r="42" spans="3:7" s="11" customFormat="1" x14ac:dyDescent="0.2">
      <c r="C42" s="19" t="s">
        <v>25</v>
      </c>
      <c r="D42" s="54">
        <v>8281</v>
      </c>
      <c r="E42" s="55">
        <f t="shared" si="1"/>
        <v>1.1764313117400911E-3</v>
      </c>
      <c r="F42" s="54">
        <v>3924</v>
      </c>
      <c r="G42" s="42">
        <f t="shared" si="0"/>
        <v>3.6589288961205468E-3</v>
      </c>
    </row>
    <row r="43" spans="3:7" s="11" customFormat="1" x14ac:dyDescent="0.2">
      <c r="C43" s="19" t="s">
        <v>53</v>
      </c>
      <c r="D43" s="54">
        <v>282</v>
      </c>
      <c r="E43" s="55">
        <f t="shared" si="1"/>
        <v>4.0062025106956374E-5</v>
      </c>
      <c r="F43" s="54">
        <v>18</v>
      </c>
      <c r="G43" s="42">
        <f t="shared" si="0"/>
        <v>1.6784077505140124E-5</v>
      </c>
    </row>
    <row r="44" spans="3:7" s="11" customFormat="1" x14ac:dyDescent="0.2">
      <c r="C44" s="19" t="s">
        <v>26</v>
      </c>
      <c r="D44" s="54">
        <v>13049</v>
      </c>
      <c r="E44" s="55">
        <f t="shared" si="1"/>
        <v>1.8537920766690558E-3</v>
      </c>
      <c r="F44" s="54">
        <v>1441</v>
      </c>
      <c r="G44" s="42">
        <f t="shared" si="0"/>
        <v>1.3436586491614954E-3</v>
      </c>
    </row>
    <row r="45" spans="3:7" s="11" customFormat="1" x14ac:dyDescent="0.2">
      <c r="C45" s="19" t="s">
        <v>27</v>
      </c>
      <c r="D45" s="54">
        <v>22042</v>
      </c>
      <c r="E45" s="55">
        <f t="shared" si="1"/>
        <v>3.131372898608271E-3</v>
      </c>
      <c r="F45" s="54">
        <v>4652</v>
      </c>
      <c r="G45" s="42">
        <f t="shared" si="0"/>
        <v>4.3377515863284363E-3</v>
      </c>
    </row>
    <row r="46" spans="3:7" s="11" customFormat="1" x14ac:dyDescent="0.2">
      <c r="C46" s="19" t="s">
        <v>54</v>
      </c>
      <c r="D46" s="54">
        <v>532</v>
      </c>
      <c r="E46" s="55">
        <f t="shared" si="1"/>
        <v>7.5578004811704936E-5</v>
      </c>
      <c r="F46" s="54">
        <v>280</v>
      </c>
      <c r="G46" s="42">
        <f t="shared" si="0"/>
        <v>2.6108565007995746E-4</v>
      </c>
    </row>
    <row r="47" spans="3:7" s="11" customFormat="1" x14ac:dyDescent="0.2">
      <c r="C47" s="19" t="s">
        <v>28</v>
      </c>
      <c r="D47" s="54">
        <v>5474</v>
      </c>
      <c r="E47" s="55">
        <f t="shared" si="1"/>
        <v>7.7765789161517444E-4</v>
      </c>
      <c r="F47" s="54">
        <v>1242</v>
      </c>
      <c r="G47" s="42">
        <f t="shared" si="0"/>
        <v>1.1581013478546686E-3</v>
      </c>
    </row>
    <row r="48" spans="3:7" s="11" customFormat="1" x14ac:dyDescent="0.2">
      <c r="C48" s="19" t="s">
        <v>29</v>
      </c>
      <c r="D48" s="54">
        <v>553065</v>
      </c>
      <c r="E48" s="55">
        <f t="shared" si="1"/>
        <v>7.857058126162704E-2</v>
      </c>
      <c r="F48" s="54">
        <v>99594</v>
      </c>
      <c r="G48" s="42">
        <f t="shared" si="0"/>
        <v>9.2866300835940302E-2</v>
      </c>
    </row>
    <row r="49" spans="3:7" s="11" customFormat="1" x14ac:dyDescent="0.2">
      <c r="C49" s="19" t="s">
        <v>30</v>
      </c>
      <c r="D49" s="54">
        <v>8094</v>
      </c>
      <c r="E49" s="55">
        <f t="shared" si="1"/>
        <v>1.1498653589209393E-3</v>
      </c>
      <c r="F49" s="54">
        <v>1289</v>
      </c>
      <c r="G49" s="42">
        <f t="shared" si="0"/>
        <v>1.2019264391180901E-3</v>
      </c>
    </row>
    <row r="50" spans="3:7" s="11" customFormat="1" x14ac:dyDescent="0.2">
      <c r="C50" s="19" t="s">
        <v>55</v>
      </c>
      <c r="D50" s="54">
        <v>26087</v>
      </c>
      <c r="E50" s="55">
        <f t="shared" si="1"/>
        <v>3.7060214502311023E-3</v>
      </c>
      <c r="F50" s="54">
        <v>5699</v>
      </c>
      <c r="G50" s="42">
        <f t="shared" si="0"/>
        <v>5.3140254278774201E-3</v>
      </c>
    </row>
    <row r="51" spans="3:7" s="11" customFormat="1" x14ac:dyDescent="0.2">
      <c r="C51" s="19" t="s">
        <v>75</v>
      </c>
      <c r="D51" s="54">
        <v>146847</v>
      </c>
      <c r="E51" s="55">
        <f t="shared" si="1"/>
        <v>2.0861660286812845E-2</v>
      </c>
      <c r="F51" s="54">
        <v>8401</v>
      </c>
      <c r="G51" s="42">
        <f t="shared" si="0"/>
        <v>7.8335019511490099E-3</v>
      </c>
    </row>
    <row r="52" spans="3:7" s="11" customFormat="1" x14ac:dyDescent="0.2">
      <c r="C52" s="19" t="s">
        <v>31</v>
      </c>
      <c r="D52" s="54">
        <v>36894</v>
      </c>
      <c r="E52" s="55">
        <f t="shared" si="1"/>
        <v>5.2413062209079727E-3</v>
      </c>
      <c r="F52" s="54">
        <v>10651</v>
      </c>
      <c r="G52" s="42">
        <f t="shared" si="0"/>
        <v>9.9315116392915247E-3</v>
      </c>
    </row>
    <row r="53" spans="3:7" s="11" customFormat="1" x14ac:dyDescent="0.2">
      <c r="C53" s="19" t="s">
        <v>32</v>
      </c>
      <c r="D53" s="54">
        <v>6860</v>
      </c>
      <c r="E53" s="55">
        <f t="shared" si="1"/>
        <v>9.7455848309830045E-4</v>
      </c>
      <c r="F53" s="54">
        <v>11</v>
      </c>
      <c r="G53" s="42">
        <f t="shared" si="0"/>
        <v>1.0256936253141187E-5</v>
      </c>
    </row>
    <row r="54" spans="3:7" s="11" customFormat="1" x14ac:dyDescent="0.2">
      <c r="C54" s="19" t="s">
        <v>33</v>
      </c>
      <c r="D54" s="54">
        <v>24447</v>
      </c>
      <c r="E54" s="55">
        <f t="shared" si="1"/>
        <v>3.473036623367952E-3</v>
      </c>
      <c r="F54" s="54">
        <v>4255</v>
      </c>
      <c r="G54" s="42">
        <f t="shared" si="0"/>
        <v>3.9675694324650679E-3</v>
      </c>
    </row>
    <row r="55" spans="3:7" s="11" customFormat="1" x14ac:dyDescent="0.2">
      <c r="C55" s="19" t="s">
        <v>34</v>
      </c>
      <c r="D55" s="54">
        <v>20476</v>
      </c>
      <c r="E55" s="55">
        <f t="shared" si="1"/>
        <v>2.908900801737726E-3</v>
      </c>
      <c r="F55" s="54">
        <v>4278</v>
      </c>
      <c r="G55" s="42">
        <f t="shared" si="0"/>
        <v>3.9890157537216357E-3</v>
      </c>
    </row>
    <row r="56" spans="3:7" s="11" customFormat="1" x14ac:dyDescent="0.2">
      <c r="C56" s="22" t="s">
        <v>35</v>
      </c>
      <c r="D56" s="56">
        <v>2758213</v>
      </c>
      <c r="E56" s="57">
        <f t="shared" si="1"/>
        <v>0.39184254771749455</v>
      </c>
      <c r="F56" s="56">
        <v>252500</v>
      </c>
      <c r="G56" s="45">
        <f t="shared" si="0"/>
        <v>0.23544330944710451</v>
      </c>
    </row>
    <row r="57" spans="3:7" s="11" customFormat="1" x14ac:dyDescent="0.2">
      <c r="C57" s="58" t="s">
        <v>36</v>
      </c>
      <c r="D57" s="59">
        <v>184916</v>
      </c>
      <c r="E57" s="60">
        <f t="shared" si="1"/>
        <v>2.6269891612333136E-2</v>
      </c>
      <c r="F57" s="59">
        <v>51920</v>
      </c>
      <c r="G57" s="61">
        <f t="shared" si="0"/>
        <v>4.8412739114826402E-2</v>
      </c>
    </row>
    <row r="58" spans="3:7" s="11" customFormat="1" x14ac:dyDescent="0.2">
      <c r="C58" s="19" t="s">
        <v>37</v>
      </c>
      <c r="D58" s="54">
        <v>6443</v>
      </c>
      <c r="E58" s="55">
        <f t="shared" si="1"/>
        <v>9.1531782895077978E-4</v>
      </c>
      <c r="F58" s="54">
        <v>10</v>
      </c>
      <c r="G58" s="42">
        <f t="shared" si="0"/>
        <v>9.3244875028556236E-6</v>
      </c>
    </row>
    <row r="59" spans="3:7" s="11" customFormat="1" x14ac:dyDescent="0.2">
      <c r="C59" s="19" t="s">
        <v>57</v>
      </c>
      <c r="D59" s="54">
        <v>253557</v>
      </c>
      <c r="E59" s="55">
        <f t="shared" si="1"/>
        <v>3.6021301063987717E-2</v>
      </c>
      <c r="F59" s="54">
        <v>64608</v>
      </c>
      <c r="G59" s="42">
        <f t="shared" si="0"/>
        <v>6.0243648858449621E-2</v>
      </c>
    </row>
    <row r="60" spans="3:7" s="11" customFormat="1" x14ac:dyDescent="0.2">
      <c r="C60" s="19" t="s">
        <v>58</v>
      </c>
      <c r="D60" s="54">
        <v>69528</v>
      </c>
      <c r="E60" s="55">
        <f t="shared" si="1"/>
        <v>9.8774201476470314E-3</v>
      </c>
      <c r="F60" s="54">
        <v>19659</v>
      </c>
      <c r="G60" s="42">
        <f t="shared" si="0"/>
        <v>1.833100998186387E-2</v>
      </c>
    </row>
    <row r="61" spans="3:7" s="11" customFormat="1" x14ac:dyDescent="0.2">
      <c r="C61" s="19" t="s">
        <v>59</v>
      </c>
      <c r="D61" s="54">
        <v>194802</v>
      </c>
      <c r="E61" s="55">
        <f t="shared" si="1"/>
        <v>2.7674335513777713E-2</v>
      </c>
      <c r="F61" s="54">
        <v>52406</v>
      </c>
      <c r="G61" s="42">
        <f t="shared" si="0"/>
        <v>4.8865909207465183E-2</v>
      </c>
    </row>
    <row r="62" spans="3:7" s="11" customFormat="1" x14ac:dyDescent="0.2">
      <c r="C62" s="19" t="s">
        <v>61</v>
      </c>
      <c r="D62" s="54">
        <v>1971</v>
      </c>
      <c r="E62" s="55">
        <f t="shared" si="1"/>
        <v>2.800079839922376E-4</v>
      </c>
      <c r="F62" s="54">
        <v>644</v>
      </c>
      <c r="G62" s="42">
        <f t="shared" si="0"/>
        <v>6.0049699518390225E-4</v>
      </c>
    </row>
    <row r="63" spans="3:7" s="11" customFormat="1" x14ac:dyDescent="0.2">
      <c r="C63" s="19" t="s">
        <v>62</v>
      </c>
      <c r="D63" s="54">
        <v>6193</v>
      </c>
      <c r="E63" s="55">
        <f t="shared" si="1"/>
        <v>8.7980184924603129E-4</v>
      </c>
      <c r="F63" s="54">
        <v>3</v>
      </c>
      <c r="G63" s="42">
        <f t="shared" si="0"/>
        <v>2.7973462508566872E-6</v>
      </c>
    </row>
    <row r="64" spans="3:7" s="11" customFormat="1" x14ac:dyDescent="0.2">
      <c r="C64" s="19" t="s">
        <v>38</v>
      </c>
      <c r="D64" s="54">
        <v>100806</v>
      </c>
      <c r="E64" s="55">
        <f t="shared" si="1"/>
        <v>1.4320895400467533E-2</v>
      </c>
      <c r="F64" s="54">
        <v>32103</v>
      </c>
      <c r="G64" s="42">
        <f t="shared" si="0"/>
        <v>2.993440223041741E-2</v>
      </c>
    </row>
    <row r="65" spans="3:7" s="11" customFormat="1" x14ac:dyDescent="0.2">
      <c r="C65" s="22" t="s">
        <v>39</v>
      </c>
      <c r="D65" s="56">
        <v>68888</v>
      </c>
      <c r="E65" s="57">
        <f t="shared" si="1"/>
        <v>9.7864992396028746E-3</v>
      </c>
      <c r="F65" s="56">
        <v>15765</v>
      </c>
      <c r="G65" s="45">
        <f t="shared" si="0"/>
        <v>1.4700054548251892E-2</v>
      </c>
    </row>
    <row r="66" spans="3:7" s="11" customFormat="1" ht="17.25" customHeight="1" x14ac:dyDescent="0.2">
      <c r="C66" s="114" t="s">
        <v>40</v>
      </c>
      <c r="D66" s="114"/>
      <c r="E66" s="114"/>
      <c r="F66" s="114"/>
      <c r="G66" s="114"/>
    </row>
    <row r="67" spans="3:7" s="11" customFormat="1" x14ac:dyDescent="0.2"/>
  </sheetData>
  <mergeCells count="8">
    <mergeCell ref="C66:G66"/>
    <mergeCell ref="C8:G8"/>
    <mergeCell ref="C9:G9"/>
    <mergeCell ref="C10:G10"/>
    <mergeCell ref="C11:G11"/>
    <mergeCell ref="C13:C14"/>
    <mergeCell ref="D13:E13"/>
    <mergeCell ref="F13:G13"/>
  </mergeCells>
  <printOptions horizontalCentered="1"/>
  <pageMargins left="0.15748031496062992" right="0.15748031496062992" top="0.74803149606299213" bottom="0.35433070866141736" header="0.31496062992125984" footer="0.31496062992125984"/>
  <pageSetup scale="88" orientation="portrait" r:id="rId1"/>
  <rowBreaks count="2" manualBreakCount="2">
    <brk id="56" max="6" man="1"/>
    <brk id="67" min="1" max="8" man="1"/>
  </rowBreaks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C1:M67"/>
  <sheetViews>
    <sheetView showGridLines="0" view="pageBreakPreview" zoomScaleNormal="70" zoomScaleSheetLayoutView="100" workbookViewId="0">
      <pane xSplit="2" ySplit="15" topLeftCell="C16" activePane="bottomRight" state="frozen"/>
      <selection pane="topRight" activeCell="B1" sqref="B1"/>
      <selection pane="bottomLeft" activeCell="A16" sqref="A16"/>
      <selection pane="bottomRight" activeCell="C15" sqref="C15"/>
    </sheetView>
  </sheetViews>
  <sheetFormatPr baseColWidth="10" defaultRowHeight="15" x14ac:dyDescent="0.25"/>
  <cols>
    <col min="1" max="1" width="1.28515625" customWidth="1"/>
    <col min="2" max="2" width="0.5703125" customWidth="1"/>
    <col min="3" max="3" width="40.28515625" customWidth="1"/>
    <col min="6" max="6" width="17.140625" customWidth="1"/>
  </cols>
  <sheetData>
    <row r="1" spans="3:13" ht="4.5" customHeight="1" thickBot="1" x14ac:dyDescent="0.3"/>
    <row r="2" spans="3:13" x14ac:dyDescent="0.25">
      <c r="C2" s="1"/>
      <c r="D2" s="2"/>
      <c r="E2" s="2"/>
      <c r="F2" s="2"/>
      <c r="G2" s="3"/>
      <c r="H2" s="4"/>
    </row>
    <row r="3" spans="3:13" x14ac:dyDescent="0.25">
      <c r="C3" s="5"/>
      <c r="D3" s="6"/>
      <c r="E3" s="6"/>
      <c r="F3" s="6"/>
      <c r="G3" s="7"/>
    </row>
    <row r="4" spans="3:13" x14ac:dyDescent="0.25">
      <c r="C4" s="5"/>
      <c r="D4" s="6"/>
      <c r="E4" s="6"/>
      <c r="F4" s="6"/>
      <c r="G4" s="7"/>
    </row>
    <row r="5" spans="3:13" x14ac:dyDescent="0.25">
      <c r="C5" s="5"/>
      <c r="D5" s="6"/>
      <c r="E5" s="6"/>
      <c r="F5" s="6"/>
      <c r="G5" s="7"/>
    </row>
    <row r="6" spans="3:13" x14ac:dyDescent="0.25">
      <c r="C6" s="5"/>
      <c r="D6" s="6"/>
      <c r="E6" s="6"/>
      <c r="F6" s="6"/>
      <c r="G6" s="7"/>
    </row>
    <row r="7" spans="3:13" ht="5.25" customHeight="1" x14ac:dyDescent="0.25">
      <c r="C7" s="8"/>
      <c r="D7" s="9"/>
      <c r="E7" s="9"/>
      <c r="F7" s="9"/>
      <c r="G7" s="10"/>
    </row>
    <row r="8" spans="3:13" ht="15.75" x14ac:dyDescent="0.25">
      <c r="C8" s="115" t="s">
        <v>0</v>
      </c>
      <c r="D8" s="116"/>
      <c r="E8" s="116"/>
      <c r="F8" s="116"/>
      <c r="G8" s="117"/>
    </row>
    <row r="9" spans="3:13" s="11" customFormat="1" ht="15.75" x14ac:dyDescent="0.25">
      <c r="C9" s="115" t="s">
        <v>1</v>
      </c>
      <c r="D9" s="116"/>
      <c r="E9" s="116"/>
      <c r="F9" s="116"/>
      <c r="G9" s="117"/>
    </row>
    <row r="10" spans="3:13" s="11" customFormat="1" ht="15.75" x14ac:dyDescent="0.25">
      <c r="C10" s="115" t="s">
        <v>2</v>
      </c>
      <c r="D10" s="116"/>
      <c r="E10" s="116"/>
      <c r="F10" s="116"/>
      <c r="G10" s="117"/>
    </row>
    <row r="11" spans="3:13" s="11" customFormat="1" ht="15.75" x14ac:dyDescent="0.25">
      <c r="C11" s="115" t="s">
        <v>105</v>
      </c>
      <c r="D11" s="116"/>
      <c r="E11" s="116"/>
      <c r="F11" s="116"/>
      <c r="G11" s="117"/>
    </row>
    <row r="12" spans="3:13" s="11" customFormat="1" ht="5.25" customHeight="1" x14ac:dyDescent="0.2">
      <c r="C12" s="8"/>
      <c r="D12" s="9"/>
      <c r="E12" s="9"/>
      <c r="F12" s="9"/>
      <c r="G12" s="10"/>
    </row>
    <row r="13" spans="3:13" s="11" customFormat="1" ht="31.5" customHeight="1" x14ac:dyDescent="0.2">
      <c r="C13" s="118" t="s">
        <v>3</v>
      </c>
      <c r="D13" s="120" t="s">
        <v>4</v>
      </c>
      <c r="E13" s="120"/>
      <c r="F13" s="120" t="s">
        <v>5</v>
      </c>
      <c r="G13" s="121"/>
      <c r="J13" s="12"/>
    </row>
    <row r="14" spans="3:13" s="11" customFormat="1" ht="15.75" x14ac:dyDescent="0.2">
      <c r="C14" s="119"/>
      <c r="D14" s="13" t="s">
        <v>6</v>
      </c>
      <c r="E14" s="13" t="s">
        <v>7</v>
      </c>
      <c r="F14" s="13" t="s">
        <v>6</v>
      </c>
      <c r="G14" s="14" t="s">
        <v>7</v>
      </c>
      <c r="J14" s="63"/>
      <c r="K14" s="63"/>
      <c r="L14" s="63"/>
      <c r="M14" s="63"/>
    </row>
    <row r="15" spans="3:13" s="11" customFormat="1" x14ac:dyDescent="0.2">
      <c r="C15" s="36" t="s">
        <v>8</v>
      </c>
      <c r="D15" s="37">
        <f>SUM(D16:D65)</f>
        <v>7192438</v>
      </c>
      <c r="E15" s="38">
        <f>SUM(E16:E65)</f>
        <v>0.99999999999999978</v>
      </c>
      <c r="F15" s="37">
        <f>SUM(F16:F65)</f>
        <v>1072445</v>
      </c>
      <c r="G15" s="62">
        <f>SUM(G16:G65)</f>
        <v>0.99999999999999989</v>
      </c>
      <c r="I15" s="63"/>
      <c r="J15" s="63"/>
      <c r="K15" s="63"/>
      <c r="L15" s="63"/>
      <c r="M15" s="63"/>
    </row>
    <row r="16" spans="3:13" s="11" customFormat="1" x14ac:dyDescent="0.2">
      <c r="C16" s="19" t="s">
        <v>9</v>
      </c>
      <c r="D16" s="54">
        <v>15723</v>
      </c>
      <c r="E16" s="55">
        <f>D16/$D$15</f>
        <v>2.1860459554882503E-3</v>
      </c>
      <c r="F16" s="54">
        <v>8524</v>
      </c>
      <c r="G16" s="42">
        <f t="shared" ref="G16:G65" si="0">F16/$F$15</f>
        <v>7.9481931474341336E-3</v>
      </c>
    </row>
    <row r="17" spans="3:7" s="11" customFormat="1" x14ac:dyDescent="0.2">
      <c r="C17" s="19" t="s">
        <v>10</v>
      </c>
      <c r="D17" s="54">
        <v>10916</v>
      </c>
      <c r="E17" s="55">
        <f>D17/$D$15</f>
        <v>1.5177051230750964E-3</v>
      </c>
      <c r="F17" s="54">
        <v>2511</v>
      </c>
      <c r="G17" s="42">
        <f t="shared" si="0"/>
        <v>2.3413788119670473E-3</v>
      </c>
    </row>
    <row r="18" spans="3:7" s="11" customFormat="1" x14ac:dyDescent="0.2">
      <c r="C18" s="19" t="s">
        <v>42</v>
      </c>
      <c r="D18" s="54">
        <v>75</v>
      </c>
      <c r="E18" s="55">
        <f>D18/$D$15</f>
        <v>1.0427618562718233E-5</v>
      </c>
      <c r="F18" s="54">
        <v>50</v>
      </c>
      <c r="G18" s="42">
        <f t="shared" si="0"/>
        <v>4.6622437514278125E-5</v>
      </c>
    </row>
    <row r="19" spans="3:7" s="11" customFormat="1" x14ac:dyDescent="0.2">
      <c r="C19" s="19" t="s">
        <v>11</v>
      </c>
      <c r="D19" s="54">
        <v>80407</v>
      </c>
      <c r="E19" s="55">
        <f t="shared" ref="E19:E65" si="1">D19/$D$15</f>
        <v>1.1179380343633133E-2</v>
      </c>
      <c r="F19" s="54">
        <v>22554</v>
      </c>
      <c r="G19" s="42">
        <f t="shared" si="0"/>
        <v>2.1030449113940575E-2</v>
      </c>
    </row>
    <row r="20" spans="3:7" s="11" customFormat="1" x14ac:dyDescent="0.2">
      <c r="C20" s="19" t="s">
        <v>43</v>
      </c>
      <c r="D20" s="54">
        <v>470</v>
      </c>
      <c r="E20" s="55">
        <f t="shared" si="1"/>
        <v>6.5346409659700931E-5</v>
      </c>
      <c r="F20" s="54">
        <v>195</v>
      </c>
      <c r="G20" s="42">
        <f t="shared" si="0"/>
        <v>1.8182750630568468E-4</v>
      </c>
    </row>
    <row r="21" spans="3:7" s="11" customFormat="1" x14ac:dyDescent="0.2">
      <c r="C21" s="19" t="s">
        <v>44</v>
      </c>
      <c r="D21" s="54">
        <v>13311</v>
      </c>
      <c r="E21" s="55">
        <f t="shared" si="1"/>
        <v>1.850693742511232E-3</v>
      </c>
      <c r="F21" s="54">
        <v>3441</v>
      </c>
      <c r="G21" s="42">
        <f t="shared" si="0"/>
        <v>3.2085561497326204E-3</v>
      </c>
    </row>
    <row r="22" spans="3:7" s="11" customFormat="1" x14ac:dyDescent="0.2">
      <c r="C22" s="19" t="s">
        <v>12</v>
      </c>
      <c r="D22" s="54">
        <v>43953</v>
      </c>
      <c r="E22" s="55">
        <f t="shared" si="1"/>
        <v>6.1110015824953927E-3</v>
      </c>
      <c r="F22" s="54">
        <v>8912</v>
      </c>
      <c r="G22" s="42">
        <f t="shared" si="0"/>
        <v>8.3099832625449319E-3</v>
      </c>
    </row>
    <row r="23" spans="3:7" s="11" customFormat="1" x14ac:dyDescent="0.2">
      <c r="C23" s="19" t="s">
        <v>45</v>
      </c>
      <c r="D23" s="54">
        <v>104</v>
      </c>
      <c r="E23" s="55">
        <f t="shared" si="1"/>
        <v>1.445963107363595E-5</v>
      </c>
      <c r="F23" s="54">
        <v>73</v>
      </c>
      <c r="G23" s="42">
        <f t="shared" si="0"/>
        <v>6.8068758770846053E-5</v>
      </c>
    </row>
    <row r="24" spans="3:7" s="11" customFormat="1" x14ac:dyDescent="0.2">
      <c r="C24" s="19" t="s">
        <v>13</v>
      </c>
      <c r="D24" s="54">
        <v>2161</v>
      </c>
      <c r="E24" s="55">
        <f t="shared" si="1"/>
        <v>3.0045444952045468E-4</v>
      </c>
      <c r="F24" s="54">
        <v>723</v>
      </c>
      <c r="G24" s="42">
        <f t="shared" si="0"/>
        <v>6.7416044645646168E-4</v>
      </c>
    </row>
    <row r="25" spans="3:7" s="11" customFormat="1" x14ac:dyDescent="0.2">
      <c r="C25" s="19" t="s">
        <v>14</v>
      </c>
      <c r="D25" s="54">
        <v>1428038</v>
      </c>
      <c r="E25" s="55">
        <f t="shared" si="1"/>
        <v>0.19854714076089358</v>
      </c>
      <c r="F25" s="54">
        <v>173081</v>
      </c>
      <c r="G25" s="42">
        <f t="shared" si="0"/>
        <v>0.16138916214817542</v>
      </c>
    </row>
    <row r="26" spans="3:7" s="11" customFormat="1" x14ac:dyDescent="0.2">
      <c r="C26" s="19" t="s">
        <v>15</v>
      </c>
      <c r="D26" s="54">
        <v>310028</v>
      </c>
      <c r="E26" s="55">
        <f t="shared" si="1"/>
        <v>4.3104716370165441E-2</v>
      </c>
      <c r="F26" s="54">
        <v>76739</v>
      </c>
      <c r="G26" s="42">
        <f t="shared" si="0"/>
        <v>7.155518464816378E-2</v>
      </c>
    </row>
    <row r="27" spans="3:7" s="11" customFormat="1" x14ac:dyDescent="0.2">
      <c r="C27" s="19" t="s">
        <v>46</v>
      </c>
      <c r="D27" s="54">
        <v>277</v>
      </c>
      <c r="E27" s="55">
        <f t="shared" si="1"/>
        <v>3.8512671224972671E-5</v>
      </c>
      <c r="F27" s="54">
        <v>22</v>
      </c>
      <c r="G27" s="42">
        <f t="shared" si="0"/>
        <v>2.0513872506282374E-5</v>
      </c>
    </row>
    <row r="28" spans="3:7" s="11" customFormat="1" x14ac:dyDescent="0.2">
      <c r="C28" s="19" t="s">
        <v>17</v>
      </c>
      <c r="D28" s="54">
        <v>32627</v>
      </c>
      <c r="E28" s="55">
        <f t="shared" si="1"/>
        <v>4.5362921446107703E-3</v>
      </c>
      <c r="F28" s="54">
        <v>11886</v>
      </c>
      <c r="G28" s="42">
        <f t="shared" si="0"/>
        <v>1.1083085845894194E-2</v>
      </c>
    </row>
    <row r="29" spans="3:7" s="11" customFormat="1" x14ac:dyDescent="0.2">
      <c r="C29" s="19" t="s">
        <v>47</v>
      </c>
      <c r="D29" s="54">
        <v>12970</v>
      </c>
      <c r="E29" s="55">
        <f t="shared" si="1"/>
        <v>1.8032828367794064E-3</v>
      </c>
      <c r="F29" s="54">
        <v>1238</v>
      </c>
      <c r="G29" s="42">
        <f t="shared" si="0"/>
        <v>1.1543715528535264E-3</v>
      </c>
    </row>
    <row r="30" spans="3:7" s="11" customFormat="1" x14ac:dyDescent="0.2">
      <c r="C30" s="19" t="s">
        <v>18</v>
      </c>
      <c r="D30" s="54">
        <v>15740</v>
      </c>
      <c r="E30" s="55">
        <f t="shared" si="1"/>
        <v>2.188409549029133E-3</v>
      </c>
      <c r="F30" s="54">
        <v>2873</v>
      </c>
      <c r="G30" s="42">
        <f t="shared" si="0"/>
        <v>2.6789252595704207E-3</v>
      </c>
    </row>
    <row r="31" spans="3:7" s="11" customFormat="1" x14ac:dyDescent="0.2">
      <c r="C31" s="19" t="s">
        <v>48</v>
      </c>
      <c r="D31" s="54">
        <v>171003</v>
      </c>
      <c r="E31" s="55">
        <f t="shared" si="1"/>
        <v>2.3775387427740078E-2</v>
      </c>
      <c r="F31" s="54">
        <v>38443</v>
      </c>
      <c r="G31" s="42">
        <f t="shared" si="0"/>
        <v>3.5846127307227874E-2</v>
      </c>
    </row>
    <row r="32" spans="3:7" s="11" customFormat="1" x14ac:dyDescent="0.2">
      <c r="C32" s="19" t="s">
        <v>19</v>
      </c>
      <c r="D32" s="54">
        <v>45745</v>
      </c>
      <c r="E32" s="55">
        <f t="shared" si="1"/>
        <v>6.3601521486872743E-3</v>
      </c>
      <c r="F32" s="54">
        <v>14901</v>
      </c>
      <c r="G32" s="42">
        <f t="shared" si="0"/>
        <v>1.3894418828005167E-2</v>
      </c>
    </row>
    <row r="33" spans="3:7" s="11" customFormat="1" x14ac:dyDescent="0.2">
      <c r="C33" s="19" t="s">
        <v>49</v>
      </c>
      <c r="D33" s="54">
        <v>1111</v>
      </c>
      <c r="E33" s="55">
        <f t="shared" si="1"/>
        <v>1.5446778964239941E-4</v>
      </c>
      <c r="F33" s="54">
        <v>620</v>
      </c>
      <c r="G33" s="42">
        <f t="shared" si="0"/>
        <v>5.7811822517704874E-4</v>
      </c>
    </row>
    <row r="34" spans="3:7" s="11" customFormat="1" x14ac:dyDescent="0.2">
      <c r="C34" s="19" t="s">
        <v>20</v>
      </c>
      <c r="D34" s="54">
        <v>62411</v>
      </c>
      <c r="E34" s="55">
        <f t="shared" si="1"/>
        <v>8.6773080282374349E-3</v>
      </c>
      <c r="F34" s="54">
        <v>11973</v>
      </c>
      <c r="G34" s="42">
        <f t="shared" si="0"/>
        <v>1.116420888716904E-2</v>
      </c>
    </row>
    <row r="35" spans="3:7" s="11" customFormat="1" x14ac:dyDescent="0.2">
      <c r="C35" s="19" t="s">
        <v>21</v>
      </c>
      <c r="D35" s="54">
        <v>18308</v>
      </c>
      <c r="E35" s="55">
        <f t="shared" si="1"/>
        <v>2.5454512086166056E-3</v>
      </c>
      <c r="F35" s="54">
        <v>3403</v>
      </c>
      <c r="G35" s="42">
        <f t="shared" si="0"/>
        <v>3.1731230972217687E-3</v>
      </c>
    </row>
    <row r="36" spans="3:7" s="11" customFormat="1" x14ac:dyDescent="0.2">
      <c r="C36" s="19" t="s">
        <v>22</v>
      </c>
      <c r="D36" s="54">
        <v>19060</v>
      </c>
      <c r="E36" s="55">
        <f t="shared" si="1"/>
        <v>2.6500054640721271E-3</v>
      </c>
      <c r="F36" s="54">
        <v>3667</v>
      </c>
      <c r="G36" s="42">
        <f t="shared" si="0"/>
        <v>3.4192895672971574E-3</v>
      </c>
    </row>
    <row r="37" spans="3:7" s="11" customFormat="1" x14ac:dyDescent="0.2">
      <c r="C37" s="19" t="s">
        <v>23</v>
      </c>
      <c r="D37" s="54">
        <v>18468</v>
      </c>
      <c r="E37" s="55">
        <f t="shared" si="1"/>
        <v>2.5676967948837378E-3</v>
      </c>
      <c r="F37" s="54">
        <v>4159</v>
      </c>
      <c r="G37" s="42">
        <f t="shared" si="0"/>
        <v>3.8780543524376543E-3</v>
      </c>
    </row>
    <row r="38" spans="3:7" s="11" customFormat="1" x14ac:dyDescent="0.2">
      <c r="C38" s="19" t="s">
        <v>50</v>
      </c>
      <c r="D38" s="54">
        <v>2087</v>
      </c>
      <c r="E38" s="55">
        <f t="shared" si="1"/>
        <v>2.9016586587190602E-4</v>
      </c>
      <c r="F38" s="54">
        <v>949</v>
      </c>
      <c r="G38" s="42">
        <f t="shared" si="0"/>
        <v>8.8489386402099872E-4</v>
      </c>
    </row>
    <row r="39" spans="3:7" s="11" customFormat="1" x14ac:dyDescent="0.2">
      <c r="C39" s="19" t="s">
        <v>51</v>
      </c>
      <c r="D39" s="54">
        <v>6625</v>
      </c>
      <c r="E39" s="55">
        <f t="shared" si="1"/>
        <v>9.2110630637344385E-4</v>
      </c>
      <c r="F39" s="54">
        <v>2250</v>
      </c>
      <c r="G39" s="42">
        <f t="shared" si="0"/>
        <v>2.0980096881425153E-3</v>
      </c>
    </row>
    <row r="40" spans="3:7" s="11" customFormat="1" x14ac:dyDescent="0.2">
      <c r="C40" s="19" t="s">
        <v>52</v>
      </c>
      <c r="D40" s="54">
        <v>367</v>
      </c>
      <c r="E40" s="55">
        <f t="shared" si="1"/>
        <v>5.1025813500234549E-5</v>
      </c>
      <c r="F40" s="54">
        <v>192</v>
      </c>
      <c r="G40" s="42">
        <f t="shared" si="0"/>
        <v>1.7903016005482798E-4</v>
      </c>
    </row>
    <row r="41" spans="3:7" s="11" customFormat="1" x14ac:dyDescent="0.2">
      <c r="C41" s="19" t="s">
        <v>24</v>
      </c>
      <c r="D41" s="54">
        <v>231605</v>
      </c>
      <c r="E41" s="55">
        <f t="shared" si="1"/>
        <v>3.2201181296244753E-2</v>
      </c>
      <c r="F41" s="54">
        <v>43713</v>
      </c>
      <c r="G41" s="42">
        <f t="shared" si="0"/>
        <v>4.0760132221232794E-2</v>
      </c>
    </row>
    <row r="42" spans="3:7" s="11" customFormat="1" x14ac:dyDescent="0.2">
      <c r="C42" s="19" t="s">
        <v>25</v>
      </c>
      <c r="D42" s="54">
        <v>8281</v>
      </c>
      <c r="E42" s="55">
        <f t="shared" si="1"/>
        <v>1.1513481242382624E-3</v>
      </c>
      <c r="F42" s="54">
        <v>3924</v>
      </c>
      <c r="G42" s="42">
        <f t="shared" si="0"/>
        <v>3.6589288961205468E-3</v>
      </c>
    </row>
    <row r="43" spans="3:7" s="11" customFormat="1" x14ac:dyDescent="0.2">
      <c r="C43" s="19" t="s">
        <v>53</v>
      </c>
      <c r="D43" s="54">
        <v>282</v>
      </c>
      <c r="E43" s="55">
        <f t="shared" si="1"/>
        <v>3.9207845795820553E-5</v>
      </c>
      <c r="F43" s="54">
        <v>18</v>
      </c>
      <c r="G43" s="42">
        <f t="shared" si="0"/>
        <v>1.6784077505140124E-5</v>
      </c>
    </row>
    <row r="44" spans="3:7" s="11" customFormat="1" x14ac:dyDescent="0.2">
      <c r="C44" s="19" t="s">
        <v>26</v>
      </c>
      <c r="D44" s="54">
        <v>13183</v>
      </c>
      <c r="E44" s="55">
        <f t="shared" si="1"/>
        <v>1.8328972734975261E-3</v>
      </c>
      <c r="F44" s="54">
        <v>1441</v>
      </c>
      <c r="G44" s="42">
        <f t="shared" si="0"/>
        <v>1.3436586491614954E-3</v>
      </c>
    </row>
    <row r="45" spans="3:7" s="11" customFormat="1" x14ac:dyDescent="0.2">
      <c r="C45" s="19" t="s">
        <v>27</v>
      </c>
      <c r="D45" s="54">
        <v>22227</v>
      </c>
      <c r="E45" s="55">
        <f t="shared" si="1"/>
        <v>3.0903290372471756E-3</v>
      </c>
      <c r="F45" s="54">
        <v>4652</v>
      </c>
      <c r="G45" s="42">
        <f t="shared" si="0"/>
        <v>4.3377515863284363E-3</v>
      </c>
    </row>
    <row r="46" spans="3:7" s="11" customFormat="1" x14ac:dyDescent="0.2">
      <c r="C46" s="19" t="s">
        <v>54</v>
      </c>
      <c r="D46" s="54">
        <v>532</v>
      </c>
      <c r="E46" s="55">
        <f t="shared" si="1"/>
        <v>7.3966574338214658E-5</v>
      </c>
      <c r="F46" s="54">
        <v>280</v>
      </c>
      <c r="G46" s="42">
        <f t="shared" si="0"/>
        <v>2.6108565007995746E-4</v>
      </c>
    </row>
    <row r="47" spans="3:7" s="11" customFormat="1" x14ac:dyDescent="0.2">
      <c r="C47" s="19" t="s">
        <v>28</v>
      </c>
      <c r="D47" s="54">
        <v>5506</v>
      </c>
      <c r="E47" s="55">
        <f t="shared" si="1"/>
        <v>7.6552623741768782E-4</v>
      </c>
      <c r="F47" s="54">
        <v>1242</v>
      </c>
      <c r="G47" s="42">
        <f t="shared" si="0"/>
        <v>1.1581013478546686E-3</v>
      </c>
    </row>
    <row r="48" spans="3:7" s="11" customFormat="1" x14ac:dyDescent="0.2">
      <c r="C48" s="19" t="s">
        <v>29</v>
      </c>
      <c r="D48" s="54">
        <v>559474</v>
      </c>
      <c r="E48" s="55">
        <f t="shared" si="1"/>
        <v>7.7786419570109608E-2</v>
      </c>
      <c r="F48" s="54">
        <v>99594</v>
      </c>
      <c r="G48" s="42">
        <f t="shared" si="0"/>
        <v>9.2866300835940302E-2</v>
      </c>
    </row>
    <row r="49" spans="3:7" s="11" customFormat="1" x14ac:dyDescent="0.2">
      <c r="C49" s="19" t="s">
        <v>30</v>
      </c>
      <c r="D49" s="54">
        <v>8170</v>
      </c>
      <c r="E49" s="55">
        <f t="shared" si="1"/>
        <v>1.1359152487654394E-3</v>
      </c>
      <c r="F49" s="54">
        <v>1289</v>
      </c>
      <c r="G49" s="42">
        <f t="shared" si="0"/>
        <v>1.2019264391180901E-3</v>
      </c>
    </row>
    <row r="50" spans="3:7" s="11" customFormat="1" x14ac:dyDescent="0.2">
      <c r="C50" s="19" t="s">
        <v>55</v>
      </c>
      <c r="D50" s="54">
        <v>26418</v>
      </c>
      <c r="E50" s="55">
        <f t="shared" si="1"/>
        <v>3.6730243625318704E-3</v>
      </c>
      <c r="F50" s="54">
        <v>5699</v>
      </c>
      <c r="G50" s="42">
        <f t="shared" si="0"/>
        <v>5.3140254278774201E-3</v>
      </c>
    </row>
    <row r="51" spans="3:7" s="11" customFormat="1" x14ac:dyDescent="0.2">
      <c r="C51" s="19" t="s">
        <v>75</v>
      </c>
      <c r="D51" s="54">
        <v>236881</v>
      </c>
      <c r="E51" s="55">
        <f t="shared" si="1"/>
        <v>3.2934729503403433E-2</v>
      </c>
      <c r="F51" s="54">
        <v>8401</v>
      </c>
      <c r="G51" s="42">
        <f t="shared" si="0"/>
        <v>7.8335019511490099E-3</v>
      </c>
    </row>
    <row r="52" spans="3:7" s="11" customFormat="1" x14ac:dyDescent="0.2">
      <c r="C52" s="19" t="s">
        <v>31</v>
      </c>
      <c r="D52" s="54">
        <v>37226</v>
      </c>
      <c r="E52" s="55">
        <f t="shared" si="1"/>
        <v>5.175713714876652E-3</v>
      </c>
      <c r="F52" s="54">
        <v>10651</v>
      </c>
      <c r="G52" s="42">
        <f t="shared" si="0"/>
        <v>9.9315116392915247E-3</v>
      </c>
    </row>
    <row r="53" spans="3:7" s="11" customFormat="1" x14ac:dyDescent="0.2">
      <c r="C53" s="19" t="s">
        <v>32</v>
      </c>
      <c r="D53" s="54">
        <v>6928</v>
      </c>
      <c r="E53" s="55">
        <f t="shared" si="1"/>
        <v>9.6323388536682551E-4</v>
      </c>
      <c r="F53" s="54">
        <v>11</v>
      </c>
      <c r="G53" s="42">
        <f t="shared" si="0"/>
        <v>1.0256936253141187E-5</v>
      </c>
    </row>
    <row r="54" spans="3:7" s="11" customFormat="1" x14ac:dyDescent="0.2">
      <c r="C54" s="19" t="s">
        <v>33</v>
      </c>
      <c r="D54" s="54">
        <v>24679</v>
      </c>
      <c r="E54" s="55">
        <f t="shared" si="1"/>
        <v>3.4312426467909768E-3</v>
      </c>
      <c r="F54" s="54">
        <v>4255</v>
      </c>
      <c r="G54" s="42">
        <f t="shared" si="0"/>
        <v>3.9675694324650679E-3</v>
      </c>
    </row>
    <row r="55" spans="3:7" s="11" customFormat="1" x14ac:dyDescent="0.2">
      <c r="C55" s="19" t="s">
        <v>34</v>
      </c>
      <c r="D55" s="54">
        <v>20664</v>
      </c>
      <c r="E55" s="55">
        <f t="shared" si="1"/>
        <v>2.8730174664001276E-3</v>
      </c>
      <c r="F55" s="54">
        <v>4278</v>
      </c>
      <c r="G55" s="42">
        <f t="shared" si="0"/>
        <v>3.9890157537216357E-3</v>
      </c>
    </row>
    <row r="56" spans="3:7" s="11" customFormat="1" x14ac:dyDescent="0.2">
      <c r="C56" s="22" t="s">
        <v>35</v>
      </c>
      <c r="D56" s="56">
        <v>2784358</v>
      </c>
      <c r="E56" s="57">
        <f t="shared" si="1"/>
        <v>0.38712297554737352</v>
      </c>
      <c r="F56" s="56">
        <v>252500</v>
      </c>
      <c r="G56" s="45">
        <f t="shared" si="0"/>
        <v>0.23544330944710451</v>
      </c>
    </row>
    <row r="57" spans="3:7" s="11" customFormat="1" x14ac:dyDescent="0.2">
      <c r="C57" s="58" t="s">
        <v>36</v>
      </c>
      <c r="D57" s="59">
        <v>186815</v>
      </c>
      <c r="E57" s="60">
        <f t="shared" si="1"/>
        <v>2.5973807490589421E-2</v>
      </c>
      <c r="F57" s="59">
        <v>51920</v>
      </c>
      <c r="G57" s="61">
        <f t="shared" si="0"/>
        <v>4.8412739114826402E-2</v>
      </c>
    </row>
    <row r="58" spans="3:7" s="11" customFormat="1" x14ac:dyDescent="0.2">
      <c r="C58" s="19" t="s">
        <v>37</v>
      </c>
      <c r="D58" s="54">
        <v>6515</v>
      </c>
      <c r="E58" s="55">
        <f t="shared" si="1"/>
        <v>9.0581246581479047E-4</v>
      </c>
      <c r="F58" s="54">
        <v>10</v>
      </c>
      <c r="G58" s="42">
        <f t="shared" si="0"/>
        <v>9.3244875028556236E-6</v>
      </c>
    </row>
    <row r="59" spans="3:7" s="11" customFormat="1" x14ac:dyDescent="0.2">
      <c r="C59" s="19" t="s">
        <v>57</v>
      </c>
      <c r="D59" s="54">
        <v>254964</v>
      </c>
      <c r="E59" s="55">
        <f t="shared" si="1"/>
        <v>3.5448897856331887E-2</v>
      </c>
      <c r="F59" s="54">
        <v>64608</v>
      </c>
      <c r="G59" s="42">
        <f t="shared" si="0"/>
        <v>6.0243648858449621E-2</v>
      </c>
    </row>
    <row r="60" spans="3:7" s="11" customFormat="1" x14ac:dyDescent="0.2">
      <c r="C60" s="19" t="s">
        <v>58</v>
      </c>
      <c r="D60" s="54">
        <v>70550</v>
      </c>
      <c r="E60" s="55">
        <f t="shared" si="1"/>
        <v>9.8089131946636175E-3</v>
      </c>
      <c r="F60" s="54">
        <v>19659</v>
      </c>
      <c r="G60" s="42">
        <f t="shared" si="0"/>
        <v>1.833100998186387E-2</v>
      </c>
    </row>
    <row r="61" spans="3:7" s="11" customFormat="1" x14ac:dyDescent="0.2">
      <c r="C61" s="19" t="s">
        <v>59</v>
      </c>
      <c r="D61" s="54">
        <v>195882</v>
      </c>
      <c r="E61" s="55">
        <f t="shared" si="1"/>
        <v>2.7234437057364971E-2</v>
      </c>
      <c r="F61" s="54">
        <v>52406</v>
      </c>
      <c r="G61" s="42">
        <f t="shared" si="0"/>
        <v>4.8865909207465183E-2</v>
      </c>
    </row>
    <row r="62" spans="3:7" s="11" customFormat="1" x14ac:dyDescent="0.2">
      <c r="C62" s="19" t="s">
        <v>61</v>
      </c>
      <c r="D62" s="54">
        <v>1971</v>
      </c>
      <c r="E62" s="55">
        <f t="shared" si="1"/>
        <v>2.7403781582823513E-4</v>
      </c>
      <c r="F62" s="54">
        <v>644</v>
      </c>
      <c r="G62" s="42">
        <f t="shared" si="0"/>
        <v>6.0049699518390225E-4</v>
      </c>
    </row>
    <row r="63" spans="3:7" s="11" customFormat="1" x14ac:dyDescent="0.2">
      <c r="C63" s="19" t="s">
        <v>62</v>
      </c>
      <c r="D63" s="54">
        <v>6193</v>
      </c>
      <c r="E63" s="55">
        <f t="shared" si="1"/>
        <v>8.6104322345218691E-4</v>
      </c>
      <c r="F63" s="54">
        <v>3</v>
      </c>
      <c r="G63" s="42">
        <f t="shared" si="0"/>
        <v>2.7973462508566872E-6</v>
      </c>
    </row>
    <row r="64" spans="3:7" s="11" customFormat="1" x14ac:dyDescent="0.2">
      <c r="C64" s="19" t="s">
        <v>38</v>
      </c>
      <c r="D64" s="54">
        <v>101475</v>
      </c>
      <c r="E64" s="55">
        <f t="shared" si="1"/>
        <v>1.4108567915357769E-2</v>
      </c>
      <c r="F64" s="54">
        <v>32103</v>
      </c>
      <c r="G64" s="42">
        <f t="shared" si="0"/>
        <v>2.993440223041741E-2</v>
      </c>
    </row>
    <row r="65" spans="3:7" s="11" customFormat="1" x14ac:dyDescent="0.2">
      <c r="C65" s="22" t="s">
        <v>39</v>
      </c>
      <c r="D65" s="56">
        <v>69674</v>
      </c>
      <c r="E65" s="57">
        <f t="shared" si="1"/>
        <v>9.6871186098510687E-3</v>
      </c>
      <c r="F65" s="56">
        <v>15765</v>
      </c>
      <c r="G65" s="45">
        <f t="shared" si="0"/>
        <v>1.4700054548251892E-2</v>
      </c>
    </row>
    <row r="66" spans="3:7" s="11" customFormat="1" ht="17.25" customHeight="1" x14ac:dyDescent="0.2">
      <c r="C66" s="114" t="s">
        <v>40</v>
      </c>
      <c r="D66" s="114"/>
      <c r="E66" s="114"/>
      <c r="F66" s="114"/>
      <c r="G66" s="114"/>
    </row>
    <row r="67" spans="3:7" s="11" customFormat="1" x14ac:dyDescent="0.2"/>
  </sheetData>
  <mergeCells count="8">
    <mergeCell ref="C66:G66"/>
    <mergeCell ref="C8:G8"/>
    <mergeCell ref="C9:G9"/>
    <mergeCell ref="C10:G10"/>
    <mergeCell ref="C11:G11"/>
    <mergeCell ref="C13:C14"/>
    <mergeCell ref="D13:E13"/>
    <mergeCell ref="F13:G13"/>
  </mergeCells>
  <printOptions horizontalCentered="1"/>
  <pageMargins left="0.15748031496062992" right="0.15748031496062992" top="0.74803149606299213" bottom="0.35433070866141736" header="0.31496062992125984" footer="0.31496062992125984"/>
  <pageSetup scale="88" orientation="portrait" r:id="rId1"/>
  <rowBreaks count="2" manualBreakCount="2">
    <brk id="56" max="6" man="1"/>
    <brk id="67" min="1" max="8" man="1"/>
  </rowBreaks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C1:M67"/>
  <sheetViews>
    <sheetView showGridLines="0" view="pageBreakPreview" zoomScaleNormal="70" zoomScaleSheetLayoutView="100" workbookViewId="0">
      <pane xSplit="2" ySplit="15" topLeftCell="C16" activePane="bottomRight" state="frozen"/>
      <selection pane="topRight" activeCell="B1" sqref="B1"/>
      <selection pane="bottomLeft" activeCell="A16" sqref="A16"/>
      <selection pane="bottomRight" activeCell="C13" sqref="C13:C14"/>
    </sheetView>
  </sheetViews>
  <sheetFormatPr baseColWidth="10" defaultRowHeight="15" x14ac:dyDescent="0.25"/>
  <cols>
    <col min="1" max="1" width="1.28515625" customWidth="1"/>
    <col min="2" max="2" width="0.5703125" customWidth="1"/>
    <col min="3" max="3" width="40.28515625" customWidth="1"/>
    <col min="6" max="6" width="17.140625" customWidth="1"/>
  </cols>
  <sheetData>
    <row r="1" spans="3:13" ht="4.5" customHeight="1" thickBot="1" x14ac:dyDescent="0.3"/>
    <row r="2" spans="3:13" x14ac:dyDescent="0.25">
      <c r="C2" s="1"/>
      <c r="D2" s="2"/>
      <c r="E2" s="2"/>
      <c r="F2" s="2"/>
      <c r="G2" s="3"/>
      <c r="H2" s="4"/>
    </row>
    <row r="3" spans="3:13" x14ac:dyDescent="0.25">
      <c r="C3" s="5"/>
      <c r="D3" s="6"/>
      <c r="E3" s="6"/>
      <c r="F3" s="6"/>
      <c r="G3" s="7"/>
    </row>
    <row r="4" spans="3:13" x14ac:dyDescent="0.25">
      <c r="C4" s="5"/>
      <c r="D4" s="6"/>
      <c r="E4" s="6"/>
      <c r="F4" s="6"/>
      <c r="G4" s="7"/>
    </row>
    <row r="5" spans="3:13" x14ac:dyDescent="0.25">
      <c r="C5" s="5"/>
      <c r="D5" s="6"/>
      <c r="E5" s="6"/>
      <c r="F5" s="6"/>
      <c r="G5" s="7"/>
    </row>
    <row r="6" spans="3:13" x14ac:dyDescent="0.25">
      <c r="C6" s="5"/>
      <c r="D6" s="6"/>
      <c r="E6" s="6"/>
      <c r="F6" s="6"/>
      <c r="G6" s="7"/>
    </row>
    <row r="7" spans="3:13" ht="5.25" customHeight="1" x14ac:dyDescent="0.25">
      <c r="C7" s="8"/>
      <c r="D7" s="9"/>
      <c r="E7" s="9"/>
      <c r="F7" s="9"/>
      <c r="G7" s="10"/>
    </row>
    <row r="8" spans="3:13" ht="15.75" x14ac:dyDescent="0.25">
      <c r="C8" s="115" t="s">
        <v>0</v>
      </c>
      <c r="D8" s="116"/>
      <c r="E8" s="116"/>
      <c r="F8" s="116"/>
      <c r="G8" s="117"/>
    </row>
    <row r="9" spans="3:13" s="11" customFormat="1" ht="15.75" x14ac:dyDescent="0.25">
      <c r="C9" s="115" t="s">
        <v>1</v>
      </c>
      <c r="D9" s="116"/>
      <c r="E9" s="116"/>
      <c r="F9" s="116"/>
      <c r="G9" s="117"/>
    </row>
    <row r="10" spans="3:13" s="11" customFormat="1" ht="15.75" x14ac:dyDescent="0.25">
      <c r="C10" s="115" t="s">
        <v>2</v>
      </c>
      <c r="D10" s="116"/>
      <c r="E10" s="116"/>
      <c r="F10" s="116"/>
      <c r="G10" s="117"/>
    </row>
    <row r="11" spans="3:13" s="11" customFormat="1" ht="15.75" x14ac:dyDescent="0.25">
      <c r="C11" s="115" t="s">
        <v>106</v>
      </c>
      <c r="D11" s="116"/>
      <c r="E11" s="116"/>
      <c r="F11" s="116"/>
      <c r="G11" s="117"/>
    </row>
    <row r="12" spans="3:13" s="11" customFormat="1" ht="5.25" customHeight="1" x14ac:dyDescent="0.2">
      <c r="C12" s="8"/>
      <c r="D12" s="9"/>
      <c r="E12" s="9"/>
      <c r="F12" s="9"/>
      <c r="G12" s="10"/>
    </row>
    <row r="13" spans="3:13" s="11" customFormat="1" ht="31.5" customHeight="1" x14ac:dyDescent="0.2">
      <c r="C13" s="118" t="s">
        <v>3</v>
      </c>
      <c r="D13" s="120" t="s">
        <v>4</v>
      </c>
      <c r="E13" s="120"/>
      <c r="F13" s="120" t="s">
        <v>5</v>
      </c>
      <c r="G13" s="121"/>
      <c r="J13" s="12"/>
    </row>
    <row r="14" spans="3:13" s="11" customFormat="1" ht="15.75" x14ac:dyDescent="0.2">
      <c r="C14" s="119"/>
      <c r="D14" s="13" t="s">
        <v>6</v>
      </c>
      <c r="E14" s="13" t="s">
        <v>7</v>
      </c>
      <c r="F14" s="13" t="s">
        <v>6</v>
      </c>
      <c r="G14" s="14" t="s">
        <v>7</v>
      </c>
      <c r="J14" s="63"/>
      <c r="K14" s="63"/>
      <c r="L14" s="63"/>
      <c r="M14" s="63"/>
    </row>
    <row r="15" spans="3:13" s="11" customFormat="1" x14ac:dyDescent="0.2">
      <c r="C15" s="36" t="s">
        <v>8</v>
      </c>
      <c r="D15" s="37">
        <f>SUM(D16:D65)</f>
        <v>7279866</v>
      </c>
      <c r="E15" s="38">
        <f>SUM(E16:E65)</f>
        <v>1.0000000000000002</v>
      </c>
      <c r="F15" s="37">
        <f>SUM(F16:F65)</f>
        <v>1072451</v>
      </c>
      <c r="G15" s="62">
        <f>SUM(G16:G65)</f>
        <v>0.99999999999999978</v>
      </c>
      <c r="I15" s="63"/>
      <c r="J15" s="63"/>
      <c r="K15" s="63"/>
      <c r="L15" s="63"/>
      <c r="M15" s="63"/>
    </row>
    <row r="16" spans="3:13" s="11" customFormat="1" x14ac:dyDescent="0.2">
      <c r="C16" s="19" t="s">
        <v>9</v>
      </c>
      <c r="D16" s="54">
        <v>15755</v>
      </c>
      <c r="E16" s="55">
        <f>D16/$D$15</f>
        <v>2.1641881869803648E-3</v>
      </c>
      <c r="F16" s="54">
        <v>8524</v>
      </c>
      <c r="G16" s="42">
        <f t="shared" ref="G16:G65" si="0">F16/$F$15</f>
        <v>7.9481486799863124E-3</v>
      </c>
    </row>
    <row r="17" spans="3:7" s="11" customFormat="1" x14ac:dyDescent="0.2">
      <c r="C17" s="19" t="s">
        <v>10</v>
      </c>
      <c r="D17" s="54">
        <v>11131</v>
      </c>
      <c r="E17" s="55">
        <f>D17/$D$15</f>
        <v>1.529011660379463E-3</v>
      </c>
      <c r="F17" s="54">
        <v>2511</v>
      </c>
      <c r="G17" s="42">
        <f t="shared" si="0"/>
        <v>2.3413657127458504E-3</v>
      </c>
    </row>
    <row r="18" spans="3:7" s="11" customFormat="1" x14ac:dyDescent="0.2">
      <c r="C18" s="19" t="s">
        <v>42</v>
      </c>
      <c r="D18" s="54">
        <v>75</v>
      </c>
      <c r="E18" s="55">
        <f>D18/$D$15</f>
        <v>1.0302387434054418E-5</v>
      </c>
      <c r="F18" s="54">
        <v>50</v>
      </c>
      <c r="G18" s="42">
        <f t="shared" si="0"/>
        <v>4.6622176677535851E-5</v>
      </c>
    </row>
    <row r="19" spans="3:7" s="11" customFormat="1" x14ac:dyDescent="0.2">
      <c r="C19" s="19" t="s">
        <v>11</v>
      </c>
      <c r="D19" s="54">
        <v>82182</v>
      </c>
      <c r="E19" s="55">
        <f t="shared" ref="E19:E65" si="1">D19/$D$15</f>
        <v>1.1288944054739469E-2</v>
      </c>
      <c r="F19" s="54">
        <v>22554</v>
      </c>
      <c r="G19" s="42">
        <f t="shared" si="0"/>
        <v>2.1030331455702871E-2</v>
      </c>
    </row>
    <row r="20" spans="3:7" s="11" customFormat="1" x14ac:dyDescent="0.2">
      <c r="C20" s="19" t="s">
        <v>43</v>
      </c>
      <c r="D20" s="54">
        <v>470</v>
      </c>
      <c r="E20" s="55">
        <f t="shared" si="1"/>
        <v>6.4561627920074356E-5</v>
      </c>
      <c r="F20" s="54">
        <v>195</v>
      </c>
      <c r="G20" s="42">
        <f t="shared" si="0"/>
        <v>1.8182648904238981E-4</v>
      </c>
    </row>
    <row r="21" spans="3:7" s="11" customFormat="1" x14ac:dyDescent="0.2">
      <c r="C21" s="19" t="s">
        <v>44</v>
      </c>
      <c r="D21" s="54">
        <v>13623</v>
      </c>
      <c r="E21" s="55">
        <f t="shared" si="1"/>
        <v>1.8713256535216444E-3</v>
      </c>
      <c r="F21" s="54">
        <v>3441</v>
      </c>
      <c r="G21" s="42">
        <f t="shared" si="0"/>
        <v>3.2085381989480173E-3</v>
      </c>
    </row>
    <row r="22" spans="3:7" s="11" customFormat="1" x14ac:dyDescent="0.2">
      <c r="C22" s="19" t="s">
        <v>12</v>
      </c>
      <c r="D22" s="54">
        <v>45499</v>
      </c>
      <c r="E22" s="55">
        <f t="shared" si="1"/>
        <v>6.2499776781605593E-3</v>
      </c>
      <c r="F22" s="54">
        <v>8912</v>
      </c>
      <c r="G22" s="42">
        <f t="shared" si="0"/>
        <v>8.3099367710039902E-3</v>
      </c>
    </row>
    <row r="23" spans="3:7" s="11" customFormat="1" x14ac:dyDescent="0.2">
      <c r="C23" s="19" t="s">
        <v>45</v>
      </c>
      <c r="D23" s="54">
        <v>104</v>
      </c>
      <c r="E23" s="55">
        <f t="shared" si="1"/>
        <v>1.4285977241888793E-5</v>
      </c>
      <c r="F23" s="54">
        <v>73</v>
      </c>
      <c r="G23" s="42">
        <f t="shared" si="0"/>
        <v>6.8068377949202343E-5</v>
      </c>
    </row>
    <row r="24" spans="3:7" s="11" customFormat="1" x14ac:dyDescent="0.2">
      <c r="C24" s="19" t="s">
        <v>13</v>
      </c>
      <c r="D24" s="54">
        <v>2172</v>
      </c>
      <c r="E24" s="55">
        <f t="shared" si="1"/>
        <v>2.9835714009021592E-4</v>
      </c>
      <c r="F24" s="54">
        <v>723</v>
      </c>
      <c r="G24" s="42">
        <f t="shared" si="0"/>
        <v>6.7415667475716841E-4</v>
      </c>
    </row>
    <row r="25" spans="3:7" s="11" customFormat="1" x14ac:dyDescent="0.2">
      <c r="C25" s="19" t="s">
        <v>14</v>
      </c>
      <c r="D25" s="54">
        <v>1463937</v>
      </c>
      <c r="E25" s="55">
        <f t="shared" si="1"/>
        <v>0.20109394870729763</v>
      </c>
      <c r="F25" s="54">
        <v>173081</v>
      </c>
      <c r="G25" s="42">
        <f t="shared" si="0"/>
        <v>0.16138825923049166</v>
      </c>
    </row>
    <row r="26" spans="3:7" s="11" customFormat="1" x14ac:dyDescent="0.2">
      <c r="C26" s="19" t="s">
        <v>15</v>
      </c>
      <c r="D26" s="54">
        <v>316472</v>
      </c>
      <c r="E26" s="55">
        <f t="shared" si="1"/>
        <v>4.3472228747067597E-2</v>
      </c>
      <c r="F26" s="54">
        <v>76739</v>
      </c>
      <c r="G26" s="42">
        <f t="shared" si="0"/>
        <v>7.1554784321148465E-2</v>
      </c>
    </row>
    <row r="27" spans="3:7" s="11" customFormat="1" x14ac:dyDescent="0.2">
      <c r="C27" s="19" t="s">
        <v>46</v>
      </c>
      <c r="D27" s="54">
        <v>277</v>
      </c>
      <c r="E27" s="55">
        <f t="shared" si="1"/>
        <v>3.8050150923107653E-5</v>
      </c>
      <c r="F27" s="54">
        <v>22</v>
      </c>
      <c r="G27" s="42">
        <f t="shared" si="0"/>
        <v>2.0513757738115775E-5</v>
      </c>
    </row>
    <row r="28" spans="3:7" s="11" customFormat="1" x14ac:dyDescent="0.2">
      <c r="C28" s="19" t="s">
        <v>17</v>
      </c>
      <c r="D28" s="54">
        <v>32888</v>
      </c>
      <c r="E28" s="55">
        <f t="shared" si="1"/>
        <v>4.517665572415756E-3</v>
      </c>
      <c r="F28" s="54">
        <v>11886</v>
      </c>
      <c r="G28" s="42">
        <f t="shared" si="0"/>
        <v>1.1083023839783821E-2</v>
      </c>
    </row>
    <row r="29" spans="3:7" s="11" customFormat="1" x14ac:dyDescent="0.2">
      <c r="C29" s="19" t="s">
        <v>47</v>
      </c>
      <c r="D29" s="54">
        <v>13099</v>
      </c>
      <c r="E29" s="55">
        <f t="shared" si="1"/>
        <v>1.799346306649051E-3</v>
      </c>
      <c r="F29" s="54">
        <v>1238</v>
      </c>
      <c r="G29" s="42">
        <f t="shared" si="0"/>
        <v>1.1543650945357877E-3</v>
      </c>
    </row>
    <row r="30" spans="3:7" s="11" customFormat="1" x14ac:dyDescent="0.2">
      <c r="C30" s="19" t="s">
        <v>18</v>
      </c>
      <c r="D30" s="54">
        <v>16122</v>
      </c>
      <c r="E30" s="55">
        <f t="shared" si="1"/>
        <v>2.2146012028243377E-3</v>
      </c>
      <c r="F30" s="54">
        <v>2873</v>
      </c>
      <c r="G30" s="42">
        <f t="shared" si="0"/>
        <v>2.6789102718912101E-3</v>
      </c>
    </row>
    <row r="31" spans="3:7" s="11" customFormat="1" x14ac:dyDescent="0.2">
      <c r="C31" s="19" t="s">
        <v>48</v>
      </c>
      <c r="D31" s="54">
        <v>176697</v>
      </c>
      <c r="E31" s="55">
        <f t="shared" si="1"/>
        <v>2.4272012699134846E-2</v>
      </c>
      <c r="F31" s="54">
        <v>38443</v>
      </c>
      <c r="G31" s="42">
        <f t="shared" si="0"/>
        <v>3.5845926760290213E-2</v>
      </c>
    </row>
    <row r="32" spans="3:7" s="11" customFormat="1" x14ac:dyDescent="0.2">
      <c r="C32" s="19" t="s">
        <v>19</v>
      </c>
      <c r="D32" s="54">
        <v>46393</v>
      </c>
      <c r="E32" s="55">
        <f t="shared" si="1"/>
        <v>6.3727821363744885E-3</v>
      </c>
      <c r="F32" s="54">
        <v>14901</v>
      </c>
      <c r="G32" s="42">
        <f t="shared" si="0"/>
        <v>1.3894341093439235E-2</v>
      </c>
    </row>
    <row r="33" spans="3:7" s="11" customFormat="1" x14ac:dyDescent="0.2">
      <c r="C33" s="19" t="s">
        <v>49</v>
      </c>
      <c r="D33" s="54">
        <v>1111</v>
      </c>
      <c r="E33" s="55">
        <f t="shared" si="1"/>
        <v>1.5261269918979278E-4</v>
      </c>
      <c r="F33" s="54">
        <v>620</v>
      </c>
      <c r="G33" s="42">
        <f t="shared" si="0"/>
        <v>5.7811499080144459E-4</v>
      </c>
    </row>
    <row r="34" spans="3:7" s="11" customFormat="1" x14ac:dyDescent="0.2">
      <c r="C34" s="19" t="s">
        <v>20</v>
      </c>
      <c r="D34" s="54">
        <v>64225</v>
      </c>
      <c r="E34" s="55">
        <f t="shared" si="1"/>
        <v>8.822277772695267E-3</v>
      </c>
      <c r="F34" s="54">
        <v>11973</v>
      </c>
      <c r="G34" s="42">
        <f t="shared" si="0"/>
        <v>1.1164146427202735E-2</v>
      </c>
    </row>
    <row r="35" spans="3:7" s="11" customFormat="1" x14ac:dyDescent="0.2">
      <c r="C35" s="19" t="s">
        <v>21</v>
      </c>
      <c r="D35" s="54">
        <v>18746</v>
      </c>
      <c r="E35" s="55">
        <f t="shared" si="1"/>
        <v>2.5750473978504549E-3</v>
      </c>
      <c r="F35" s="54">
        <v>3403</v>
      </c>
      <c r="G35" s="42">
        <f t="shared" si="0"/>
        <v>3.1731053446730898E-3</v>
      </c>
    </row>
    <row r="36" spans="3:7" s="11" customFormat="1" x14ac:dyDescent="0.2">
      <c r="C36" s="19" t="s">
        <v>22</v>
      </c>
      <c r="D36" s="54">
        <v>19474</v>
      </c>
      <c r="E36" s="55">
        <f t="shared" si="1"/>
        <v>2.6750492385436767E-3</v>
      </c>
      <c r="F36" s="54">
        <v>3667</v>
      </c>
      <c r="G36" s="42">
        <f t="shared" si="0"/>
        <v>3.4192704375304792E-3</v>
      </c>
    </row>
    <row r="37" spans="3:7" s="11" customFormat="1" x14ac:dyDescent="0.2">
      <c r="C37" s="19" t="s">
        <v>23</v>
      </c>
      <c r="D37" s="54">
        <v>18818</v>
      </c>
      <c r="E37" s="55">
        <f t="shared" si="1"/>
        <v>2.5849376897871474E-3</v>
      </c>
      <c r="F37" s="54">
        <v>4159</v>
      </c>
      <c r="G37" s="42">
        <f t="shared" si="0"/>
        <v>3.8780326560374319E-3</v>
      </c>
    </row>
    <row r="38" spans="3:7" s="11" customFormat="1" x14ac:dyDescent="0.2">
      <c r="C38" s="19" t="s">
        <v>50</v>
      </c>
      <c r="D38" s="54">
        <v>2087</v>
      </c>
      <c r="E38" s="55">
        <f t="shared" si="1"/>
        <v>2.8668110099828759E-4</v>
      </c>
      <c r="F38" s="54">
        <v>949</v>
      </c>
      <c r="G38" s="42">
        <f t="shared" si="0"/>
        <v>8.848889133396304E-4</v>
      </c>
    </row>
    <row r="39" spans="3:7" s="11" customFormat="1" x14ac:dyDescent="0.2">
      <c r="C39" s="19" t="s">
        <v>51</v>
      </c>
      <c r="D39" s="54">
        <v>6710</v>
      </c>
      <c r="E39" s="55">
        <f t="shared" si="1"/>
        <v>9.2172026243340195E-4</v>
      </c>
      <c r="F39" s="54">
        <v>2250</v>
      </c>
      <c r="G39" s="42">
        <f t="shared" si="0"/>
        <v>2.0979979504891131E-3</v>
      </c>
    </row>
    <row r="40" spans="3:7" s="11" customFormat="1" x14ac:dyDescent="0.2">
      <c r="C40" s="19" t="s">
        <v>52</v>
      </c>
      <c r="D40" s="54">
        <v>367</v>
      </c>
      <c r="E40" s="55">
        <f t="shared" si="1"/>
        <v>5.041301584397295E-5</v>
      </c>
      <c r="F40" s="54">
        <v>192</v>
      </c>
      <c r="G40" s="42">
        <f t="shared" si="0"/>
        <v>1.7902915844173766E-4</v>
      </c>
    </row>
    <row r="41" spans="3:7" s="11" customFormat="1" x14ac:dyDescent="0.2">
      <c r="C41" s="19" t="s">
        <v>24</v>
      </c>
      <c r="D41" s="54">
        <v>239151</v>
      </c>
      <c r="E41" s="55">
        <f t="shared" si="1"/>
        <v>3.2851016763220643E-2</v>
      </c>
      <c r="F41" s="54">
        <v>43713</v>
      </c>
      <c r="G41" s="42">
        <f t="shared" si="0"/>
        <v>4.0759904182102492E-2</v>
      </c>
    </row>
    <row r="42" spans="3:7" s="11" customFormat="1" x14ac:dyDescent="0.2">
      <c r="C42" s="19" t="s">
        <v>25</v>
      </c>
      <c r="D42" s="54">
        <v>8394</v>
      </c>
      <c r="E42" s="55">
        <f t="shared" si="1"/>
        <v>1.1530432016193704E-3</v>
      </c>
      <c r="F42" s="54">
        <v>3924</v>
      </c>
      <c r="G42" s="42">
        <f t="shared" si="0"/>
        <v>3.6589084256530135E-3</v>
      </c>
    </row>
    <row r="43" spans="3:7" s="11" customFormat="1" x14ac:dyDescent="0.2">
      <c r="C43" s="19" t="s">
        <v>53</v>
      </c>
      <c r="D43" s="54">
        <v>282</v>
      </c>
      <c r="E43" s="55">
        <f t="shared" si="1"/>
        <v>3.8736976752044612E-5</v>
      </c>
      <c r="F43" s="54">
        <v>18</v>
      </c>
      <c r="G43" s="42">
        <f t="shared" si="0"/>
        <v>1.6783983603912906E-5</v>
      </c>
    </row>
    <row r="44" spans="3:7" s="11" customFormat="1" x14ac:dyDescent="0.2">
      <c r="C44" s="19" t="s">
        <v>26</v>
      </c>
      <c r="D44" s="54">
        <v>13521</v>
      </c>
      <c r="E44" s="55">
        <f t="shared" si="1"/>
        <v>1.8573144066113304E-3</v>
      </c>
      <c r="F44" s="54">
        <v>1441</v>
      </c>
      <c r="G44" s="42">
        <f t="shared" si="0"/>
        <v>1.3436511318465833E-3</v>
      </c>
    </row>
    <row r="45" spans="3:7" s="11" customFormat="1" x14ac:dyDescent="0.2">
      <c r="C45" s="19" t="s">
        <v>27</v>
      </c>
      <c r="D45" s="54">
        <v>22601</v>
      </c>
      <c r="E45" s="55">
        <f t="shared" si="1"/>
        <v>3.104590111960852E-3</v>
      </c>
      <c r="F45" s="54">
        <v>4652</v>
      </c>
      <c r="G45" s="42">
        <f t="shared" si="0"/>
        <v>4.3377273180779351E-3</v>
      </c>
    </row>
    <row r="46" spans="3:7" s="11" customFormat="1" x14ac:dyDescent="0.2">
      <c r="C46" s="19" t="s">
        <v>54</v>
      </c>
      <c r="D46" s="54">
        <v>532</v>
      </c>
      <c r="E46" s="55">
        <f t="shared" si="1"/>
        <v>7.3078268198892667E-5</v>
      </c>
      <c r="F46" s="54">
        <v>280</v>
      </c>
      <c r="G46" s="42">
        <f t="shared" si="0"/>
        <v>2.6108418939420076E-4</v>
      </c>
    </row>
    <row r="47" spans="3:7" s="11" customFormat="1" x14ac:dyDescent="0.2">
      <c r="C47" s="19" t="s">
        <v>28</v>
      </c>
      <c r="D47" s="54">
        <v>5558</v>
      </c>
      <c r="E47" s="55">
        <f t="shared" si="1"/>
        <v>7.6347559144632606E-4</v>
      </c>
      <c r="F47" s="54">
        <v>1242</v>
      </c>
      <c r="G47" s="42">
        <f t="shared" si="0"/>
        <v>1.1580948686699905E-3</v>
      </c>
    </row>
    <row r="48" spans="3:7" s="11" customFormat="1" x14ac:dyDescent="0.2">
      <c r="C48" s="19" t="s">
        <v>29</v>
      </c>
      <c r="D48" s="54">
        <v>579241</v>
      </c>
      <c r="E48" s="55">
        <f t="shared" si="1"/>
        <v>7.9567535995854866E-2</v>
      </c>
      <c r="F48" s="54">
        <v>99594</v>
      </c>
      <c r="G48" s="42">
        <f t="shared" si="0"/>
        <v>9.2865781280450116E-2</v>
      </c>
    </row>
    <row r="49" spans="3:7" s="11" customFormat="1" x14ac:dyDescent="0.2">
      <c r="C49" s="19" t="s">
        <v>30</v>
      </c>
      <c r="D49" s="54">
        <v>8295</v>
      </c>
      <c r="E49" s="55">
        <f t="shared" si="1"/>
        <v>1.1394440502064185E-3</v>
      </c>
      <c r="F49" s="54">
        <v>1289</v>
      </c>
      <c r="G49" s="42">
        <f t="shared" si="0"/>
        <v>1.2019197147468742E-3</v>
      </c>
    </row>
    <row r="50" spans="3:7" s="11" customFormat="1" x14ac:dyDescent="0.2">
      <c r="C50" s="19" t="s">
        <v>55</v>
      </c>
      <c r="D50" s="54">
        <v>27236</v>
      </c>
      <c r="E50" s="55">
        <f t="shared" si="1"/>
        <v>3.7412776553854151E-3</v>
      </c>
      <c r="F50" s="54">
        <v>5699</v>
      </c>
      <c r="G50" s="42">
        <f t="shared" si="0"/>
        <v>5.3139956977055359E-3</v>
      </c>
    </row>
    <row r="51" spans="3:7" s="11" customFormat="1" x14ac:dyDescent="0.2">
      <c r="C51" s="19" t="s">
        <v>75</v>
      </c>
      <c r="D51" s="54">
        <v>148757</v>
      </c>
      <c r="E51" s="55">
        <f t="shared" si="1"/>
        <v>2.0434029967035108E-2</v>
      </c>
      <c r="F51" s="54">
        <v>8401</v>
      </c>
      <c r="G51" s="42">
        <f t="shared" si="0"/>
        <v>7.8334581253595732E-3</v>
      </c>
    </row>
    <row r="52" spans="3:7" s="11" customFormat="1" x14ac:dyDescent="0.2">
      <c r="C52" s="19" t="s">
        <v>31</v>
      </c>
      <c r="D52" s="54">
        <v>38102</v>
      </c>
      <c r="E52" s="55">
        <f t="shared" si="1"/>
        <v>5.2338875468312188E-3</v>
      </c>
      <c r="F52" s="54">
        <v>10651</v>
      </c>
      <c r="G52" s="42">
        <f t="shared" si="0"/>
        <v>9.9314560758486867E-3</v>
      </c>
    </row>
    <row r="53" spans="3:7" s="11" customFormat="1" x14ac:dyDescent="0.2">
      <c r="C53" s="19" t="s">
        <v>32</v>
      </c>
      <c r="D53" s="54">
        <v>7046</v>
      </c>
      <c r="E53" s="55">
        <f t="shared" si="1"/>
        <v>9.6787495813796575E-4</v>
      </c>
      <c r="F53" s="54">
        <v>11</v>
      </c>
      <c r="G53" s="42">
        <f t="shared" si="0"/>
        <v>1.0256878869057887E-5</v>
      </c>
    </row>
    <row r="54" spans="3:7" s="11" customFormat="1" x14ac:dyDescent="0.2">
      <c r="C54" s="19" t="s">
        <v>33</v>
      </c>
      <c r="D54" s="54">
        <v>25381</v>
      </c>
      <c r="E54" s="55">
        <f t="shared" si="1"/>
        <v>3.4864652728498024E-3</v>
      </c>
      <c r="F54" s="54">
        <v>4255</v>
      </c>
      <c r="G54" s="42">
        <f t="shared" si="0"/>
        <v>3.9675472352583008E-3</v>
      </c>
    </row>
    <row r="55" spans="3:7" s="11" customFormat="1" x14ac:dyDescent="0.2">
      <c r="C55" s="19" t="s">
        <v>34</v>
      </c>
      <c r="D55" s="54">
        <v>21123</v>
      </c>
      <c r="E55" s="55">
        <f t="shared" si="1"/>
        <v>2.9015643969270864E-3</v>
      </c>
      <c r="F55" s="54">
        <v>4278</v>
      </c>
      <c r="G55" s="42">
        <f t="shared" si="0"/>
        <v>3.9889934365299673E-3</v>
      </c>
    </row>
    <row r="56" spans="3:7" s="11" customFormat="1" x14ac:dyDescent="0.2">
      <c r="C56" s="22" t="s">
        <v>35</v>
      </c>
      <c r="D56" s="56">
        <v>2854074</v>
      </c>
      <c r="E56" s="57">
        <f t="shared" si="1"/>
        <v>0.3920503481794857</v>
      </c>
      <c r="F56" s="56">
        <v>252505</v>
      </c>
      <c r="G56" s="45">
        <f t="shared" si="0"/>
        <v>0.2354466544392238</v>
      </c>
    </row>
    <row r="57" spans="3:7" s="11" customFormat="1" x14ac:dyDescent="0.2">
      <c r="C57" s="58" t="s">
        <v>36</v>
      </c>
      <c r="D57" s="59">
        <v>192105</v>
      </c>
      <c r="E57" s="60">
        <f t="shared" si="1"/>
        <v>2.6388535173586986E-2</v>
      </c>
      <c r="F57" s="59">
        <v>51920</v>
      </c>
      <c r="G57" s="61">
        <f t="shared" si="0"/>
        <v>4.841246826195323E-2</v>
      </c>
    </row>
    <row r="58" spans="3:7" s="11" customFormat="1" x14ac:dyDescent="0.2">
      <c r="C58" s="19" t="s">
        <v>37</v>
      </c>
      <c r="D58" s="54">
        <v>6657</v>
      </c>
      <c r="E58" s="55">
        <f t="shared" si="1"/>
        <v>9.1443990864667013E-4</v>
      </c>
      <c r="F58" s="54">
        <v>10</v>
      </c>
      <c r="G58" s="42">
        <f t="shared" si="0"/>
        <v>9.3244353355071694E-6</v>
      </c>
    </row>
    <row r="59" spans="3:7" s="11" customFormat="1" x14ac:dyDescent="0.2">
      <c r="C59" s="19" t="s">
        <v>57</v>
      </c>
      <c r="D59" s="54">
        <v>259305</v>
      </c>
      <c r="E59" s="55">
        <f t="shared" si="1"/>
        <v>3.5619474314499744E-2</v>
      </c>
      <c r="F59" s="54">
        <v>64608</v>
      </c>
      <c r="G59" s="42">
        <f t="shared" si="0"/>
        <v>6.0243311815644726E-2</v>
      </c>
    </row>
    <row r="60" spans="3:7" s="11" customFormat="1" x14ac:dyDescent="0.2">
      <c r="C60" s="19" t="s">
        <v>58</v>
      </c>
      <c r="D60" s="54">
        <v>72538</v>
      </c>
      <c r="E60" s="55">
        <f t="shared" si="1"/>
        <v>9.964194395885858E-3</v>
      </c>
      <c r="F60" s="54">
        <v>19659</v>
      </c>
      <c r="G60" s="42">
        <f t="shared" si="0"/>
        <v>1.8330907426073545E-2</v>
      </c>
    </row>
    <row r="61" spans="3:7" s="11" customFormat="1" x14ac:dyDescent="0.2">
      <c r="C61" s="19" t="s">
        <v>59</v>
      </c>
      <c r="D61" s="54">
        <v>198786</v>
      </c>
      <c r="E61" s="55">
        <f t="shared" si="1"/>
        <v>2.7306271846212555E-2</v>
      </c>
      <c r="F61" s="54">
        <v>52406</v>
      </c>
      <c r="G61" s="42">
        <f t="shared" si="0"/>
        <v>4.8865635819258874E-2</v>
      </c>
    </row>
    <row r="62" spans="3:7" s="11" customFormat="1" x14ac:dyDescent="0.2">
      <c r="C62" s="19" t="s">
        <v>61</v>
      </c>
      <c r="D62" s="54">
        <v>1971</v>
      </c>
      <c r="E62" s="55">
        <f t="shared" si="1"/>
        <v>2.7074674176695009E-4</v>
      </c>
      <c r="F62" s="54">
        <v>644</v>
      </c>
      <c r="G62" s="42">
        <f t="shared" si="0"/>
        <v>6.0049363560666172E-4</v>
      </c>
    </row>
    <row r="63" spans="3:7" s="11" customFormat="1" x14ac:dyDescent="0.2">
      <c r="C63" s="19" t="s">
        <v>62</v>
      </c>
      <c r="D63" s="54">
        <v>6193</v>
      </c>
      <c r="E63" s="55">
        <f t="shared" si="1"/>
        <v>8.5070247172132016E-4</v>
      </c>
      <c r="F63" s="54">
        <v>3</v>
      </c>
      <c r="G63" s="42">
        <f t="shared" si="0"/>
        <v>2.7973306006521509E-6</v>
      </c>
    </row>
    <row r="64" spans="3:7" s="11" customFormat="1" x14ac:dyDescent="0.2">
      <c r="C64" s="19" t="s">
        <v>38</v>
      </c>
      <c r="D64" s="54">
        <v>103034</v>
      </c>
      <c r="E64" s="55">
        <f t="shared" si="1"/>
        <v>1.4153282491738172E-2</v>
      </c>
      <c r="F64" s="54">
        <v>32103</v>
      </c>
      <c r="G64" s="42">
        <f t="shared" si="0"/>
        <v>2.9934234757578667E-2</v>
      </c>
    </row>
    <row r="65" spans="3:7" s="11" customFormat="1" x14ac:dyDescent="0.2">
      <c r="C65" s="22" t="s">
        <v>39</v>
      </c>
      <c r="D65" s="56">
        <v>71549</v>
      </c>
      <c r="E65" s="57">
        <f t="shared" si="1"/>
        <v>9.8283402469221282E-3</v>
      </c>
      <c r="F65" s="56">
        <v>15766</v>
      </c>
      <c r="G65" s="45">
        <f t="shared" si="0"/>
        <v>1.4700904749960605E-2</v>
      </c>
    </row>
    <row r="66" spans="3:7" s="11" customFormat="1" ht="17.25" customHeight="1" x14ac:dyDescent="0.2">
      <c r="C66" s="114" t="s">
        <v>40</v>
      </c>
      <c r="D66" s="114"/>
      <c r="E66" s="114"/>
      <c r="F66" s="114"/>
      <c r="G66" s="114"/>
    </row>
    <row r="67" spans="3:7" s="11" customFormat="1" x14ac:dyDescent="0.2"/>
  </sheetData>
  <mergeCells count="8">
    <mergeCell ref="C66:G66"/>
    <mergeCell ref="C8:G8"/>
    <mergeCell ref="C9:G9"/>
    <mergeCell ref="C10:G10"/>
    <mergeCell ref="C11:G11"/>
    <mergeCell ref="C13:C14"/>
    <mergeCell ref="D13:E13"/>
    <mergeCell ref="F13:G13"/>
  </mergeCells>
  <printOptions horizontalCentered="1"/>
  <pageMargins left="0.15748031496062992" right="0.15748031496062992" top="0.74803149606299213" bottom="0.35433070866141736" header="0.31496062992125984" footer="0.31496062992125984"/>
  <pageSetup scale="88" orientation="portrait" r:id="rId1"/>
  <rowBreaks count="2" manualBreakCount="2">
    <brk id="56" max="6" man="1"/>
    <brk id="67" min="1" max="8" man="1"/>
  </rowBreaks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C1:M67"/>
  <sheetViews>
    <sheetView showGridLines="0" view="pageBreakPreview" zoomScaleNormal="70" zoomScaleSheetLayoutView="100" workbookViewId="0">
      <pane xSplit="2" ySplit="15" topLeftCell="C16" activePane="bottomRight" state="frozen"/>
      <selection pane="topRight" activeCell="B1" sqref="B1"/>
      <selection pane="bottomLeft" activeCell="A16" sqref="A16"/>
      <selection pane="bottomRight" activeCell="C15" sqref="C15"/>
    </sheetView>
  </sheetViews>
  <sheetFormatPr baseColWidth="10" defaultRowHeight="15" x14ac:dyDescent="0.25"/>
  <cols>
    <col min="1" max="1" width="1.28515625" customWidth="1"/>
    <col min="2" max="2" width="0.5703125" customWidth="1"/>
    <col min="3" max="3" width="40.28515625" customWidth="1"/>
    <col min="6" max="6" width="17.140625" customWidth="1"/>
  </cols>
  <sheetData>
    <row r="1" spans="3:13" ht="4.5" customHeight="1" thickBot="1" x14ac:dyDescent="0.3"/>
    <row r="2" spans="3:13" x14ac:dyDescent="0.25">
      <c r="C2" s="1"/>
      <c r="D2" s="2"/>
      <c r="E2" s="2"/>
      <c r="F2" s="2"/>
      <c r="G2" s="3"/>
      <c r="H2" s="4"/>
    </row>
    <row r="3" spans="3:13" x14ac:dyDescent="0.25">
      <c r="C3" s="5"/>
      <c r="D3" s="6"/>
      <c r="E3" s="6"/>
      <c r="F3" s="6"/>
      <c r="G3" s="7"/>
    </row>
    <row r="4" spans="3:13" x14ac:dyDescent="0.25">
      <c r="C4" s="5"/>
      <c r="D4" s="6"/>
      <c r="E4" s="6"/>
      <c r="F4" s="6"/>
      <c r="G4" s="7"/>
    </row>
    <row r="5" spans="3:13" x14ac:dyDescent="0.25">
      <c r="C5" s="5"/>
      <c r="D5" s="6"/>
      <c r="E5" s="6"/>
      <c r="F5" s="6"/>
      <c r="G5" s="7"/>
    </row>
    <row r="6" spans="3:13" x14ac:dyDescent="0.25">
      <c r="C6" s="5"/>
      <c r="D6" s="6"/>
      <c r="E6" s="6"/>
      <c r="F6" s="6"/>
      <c r="G6" s="7"/>
    </row>
    <row r="7" spans="3:13" ht="5.25" customHeight="1" x14ac:dyDescent="0.25">
      <c r="C7" s="8"/>
      <c r="D7" s="9"/>
      <c r="E7" s="9"/>
      <c r="F7" s="9"/>
      <c r="G7" s="10"/>
    </row>
    <row r="8" spans="3:13" ht="15.75" x14ac:dyDescent="0.25">
      <c r="C8" s="115" t="s">
        <v>0</v>
      </c>
      <c r="D8" s="116"/>
      <c r="E8" s="116"/>
      <c r="F8" s="116"/>
      <c r="G8" s="117"/>
    </row>
    <row r="9" spans="3:13" s="11" customFormat="1" ht="15.75" x14ac:dyDescent="0.25">
      <c r="C9" s="115" t="s">
        <v>1</v>
      </c>
      <c r="D9" s="116"/>
      <c r="E9" s="116"/>
      <c r="F9" s="116"/>
      <c r="G9" s="117"/>
    </row>
    <row r="10" spans="3:13" s="11" customFormat="1" ht="15.75" x14ac:dyDescent="0.25">
      <c r="C10" s="115" t="s">
        <v>2</v>
      </c>
      <c r="D10" s="116"/>
      <c r="E10" s="116"/>
      <c r="F10" s="116"/>
      <c r="G10" s="117"/>
    </row>
    <row r="11" spans="3:13" s="11" customFormat="1" ht="15.75" x14ac:dyDescent="0.25">
      <c r="C11" s="115" t="s">
        <v>107</v>
      </c>
      <c r="D11" s="116"/>
      <c r="E11" s="116"/>
      <c r="F11" s="116"/>
      <c r="G11" s="117"/>
    </row>
    <row r="12" spans="3:13" s="11" customFormat="1" ht="5.25" customHeight="1" x14ac:dyDescent="0.2">
      <c r="C12" s="8"/>
      <c r="D12" s="9"/>
      <c r="E12" s="9"/>
      <c r="F12" s="9"/>
      <c r="G12" s="10"/>
    </row>
    <row r="13" spans="3:13" s="11" customFormat="1" ht="31.5" customHeight="1" x14ac:dyDescent="0.2">
      <c r="C13" s="118" t="s">
        <v>3</v>
      </c>
      <c r="D13" s="120" t="s">
        <v>4</v>
      </c>
      <c r="E13" s="120"/>
      <c r="F13" s="120" t="s">
        <v>5</v>
      </c>
      <c r="G13" s="121"/>
      <c r="J13" s="12"/>
    </row>
    <row r="14" spans="3:13" s="11" customFormat="1" ht="15.75" x14ac:dyDescent="0.2">
      <c r="C14" s="119"/>
      <c r="D14" s="13" t="s">
        <v>6</v>
      </c>
      <c r="E14" s="13" t="s">
        <v>7</v>
      </c>
      <c r="F14" s="13" t="s">
        <v>6</v>
      </c>
      <c r="G14" s="14" t="s">
        <v>7</v>
      </c>
      <c r="J14" s="63"/>
      <c r="K14" s="63"/>
      <c r="L14" s="63"/>
      <c r="M14" s="63"/>
    </row>
    <row r="15" spans="3:13" s="11" customFormat="1" x14ac:dyDescent="0.2">
      <c r="C15" s="36" t="s">
        <v>8</v>
      </c>
      <c r="D15" s="37">
        <f>SUM(D16:D65)</f>
        <v>7279866</v>
      </c>
      <c r="E15" s="38">
        <f>SUM(E16:E65)</f>
        <v>1.0000000000000002</v>
      </c>
      <c r="F15" s="37">
        <f>SUM(F16:F65)</f>
        <v>1072451</v>
      </c>
      <c r="G15" s="62">
        <f>SUM(G16:G65)</f>
        <v>0.99999999999999978</v>
      </c>
      <c r="I15" s="63"/>
      <c r="J15" s="63"/>
      <c r="K15" s="63"/>
      <c r="L15" s="63"/>
      <c r="M15" s="63"/>
    </row>
    <row r="16" spans="3:13" s="11" customFormat="1" x14ac:dyDescent="0.2">
      <c r="C16" s="19" t="s">
        <v>9</v>
      </c>
      <c r="D16" s="54">
        <v>15755</v>
      </c>
      <c r="E16" s="55">
        <f>D16/$D$15</f>
        <v>2.1641881869803648E-3</v>
      </c>
      <c r="F16" s="54">
        <v>8524</v>
      </c>
      <c r="G16" s="42">
        <f t="shared" ref="G16:G65" si="0">F16/$F$15</f>
        <v>7.9481486799863124E-3</v>
      </c>
    </row>
    <row r="17" spans="3:7" s="11" customFormat="1" x14ac:dyDescent="0.2">
      <c r="C17" s="19" t="s">
        <v>10</v>
      </c>
      <c r="D17" s="54">
        <v>11131</v>
      </c>
      <c r="E17" s="55">
        <f>D17/$D$15</f>
        <v>1.529011660379463E-3</v>
      </c>
      <c r="F17" s="54">
        <v>2511</v>
      </c>
      <c r="G17" s="42">
        <f t="shared" si="0"/>
        <v>2.3413657127458504E-3</v>
      </c>
    </row>
    <row r="18" spans="3:7" s="11" customFormat="1" x14ac:dyDescent="0.2">
      <c r="C18" s="19" t="s">
        <v>42</v>
      </c>
      <c r="D18" s="54">
        <v>75</v>
      </c>
      <c r="E18" s="55">
        <f>D18/$D$15</f>
        <v>1.0302387434054418E-5</v>
      </c>
      <c r="F18" s="54">
        <v>50</v>
      </c>
      <c r="G18" s="42">
        <f t="shared" si="0"/>
        <v>4.6622176677535851E-5</v>
      </c>
    </row>
    <row r="19" spans="3:7" s="11" customFormat="1" x14ac:dyDescent="0.2">
      <c r="C19" s="19" t="s">
        <v>11</v>
      </c>
      <c r="D19" s="54">
        <v>82182</v>
      </c>
      <c r="E19" s="55">
        <f t="shared" ref="E19:E65" si="1">D19/$D$15</f>
        <v>1.1288944054739469E-2</v>
      </c>
      <c r="F19" s="54">
        <v>22554</v>
      </c>
      <c r="G19" s="42">
        <f t="shared" si="0"/>
        <v>2.1030331455702871E-2</v>
      </c>
    </row>
    <row r="20" spans="3:7" s="11" customFormat="1" x14ac:dyDescent="0.2">
      <c r="C20" s="19" t="s">
        <v>43</v>
      </c>
      <c r="D20" s="54">
        <v>470</v>
      </c>
      <c r="E20" s="55">
        <f t="shared" si="1"/>
        <v>6.4561627920074356E-5</v>
      </c>
      <c r="F20" s="54">
        <v>195</v>
      </c>
      <c r="G20" s="42">
        <f t="shared" si="0"/>
        <v>1.8182648904238981E-4</v>
      </c>
    </row>
    <row r="21" spans="3:7" s="11" customFormat="1" x14ac:dyDescent="0.2">
      <c r="C21" s="19" t="s">
        <v>44</v>
      </c>
      <c r="D21" s="54">
        <v>13623</v>
      </c>
      <c r="E21" s="55">
        <f t="shared" si="1"/>
        <v>1.8713256535216444E-3</v>
      </c>
      <c r="F21" s="54">
        <v>3441</v>
      </c>
      <c r="G21" s="42">
        <f t="shared" si="0"/>
        <v>3.2085381989480173E-3</v>
      </c>
    </row>
    <row r="22" spans="3:7" s="11" customFormat="1" x14ac:dyDescent="0.2">
      <c r="C22" s="19" t="s">
        <v>12</v>
      </c>
      <c r="D22" s="54">
        <v>45499</v>
      </c>
      <c r="E22" s="55">
        <f t="shared" si="1"/>
        <v>6.2499776781605593E-3</v>
      </c>
      <c r="F22" s="54">
        <v>8912</v>
      </c>
      <c r="G22" s="42">
        <f t="shared" si="0"/>
        <v>8.3099367710039902E-3</v>
      </c>
    </row>
    <row r="23" spans="3:7" s="11" customFormat="1" x14ac:dyDescent="0.2">
      <c r="C23" s="19" t="s">
        <v>45</v>
      </c>
      <c r="D23" s="54">
        <v>104</v>
      </c>
      <c r="E23" s="55">
        <f t="shared" si="1"/>
        <v>1.4285977241888793E-5</v>
      </c>
      <c r="F23" s="54">
        <v>73</v>
      </c>
      <c r="G23" s="42">
        <f t="shared" si="0"/>
        <v>6.8068377949202343E-5</v>
      </c>
    </row>
    <row r="24" spans="3:7" s="11" customFormat="1" x14ac:dyDescent="0.2">
      <c r="C24" s="19" t="s">
        <v>13</v>
      </c>
      <c r="D24" s="54">
        <v>2172</v>
      </c>
      <c r="E24" s="55">
        <f t="shared" si="1"/>
        <v>2.9835714009021592E-4</v>
      </c>
      <c r="F24" s="54">
        <v>723</v>
      </c>
      <c r="G24" s="42">
        <f t="shared" si="0"/>
        <v>6.7415667475716841E-4</v>
      </c>
    </row>
    <row r="25" spans="3:7" s="11" customFormat="1" x14ac:dyDescent="0.2">
      <c r="C25" s="19" t="s">
        <v>14</v>
      </c>
      <c r="D25" s="54">
        <v>1463937</v>
      </c>
      <c r="E25" s="55">
        <f t="shared" si="1"/>
        <v>0.20109394870729763</v>
      </c>
      <c r="F25" s="54">
        <v>173081</v>
      </c>
      <c r="G25" s="42">
        <f t="shared" si="0"/>
        <v>0.16138825923049166</v>
      </c>
    </row>
    <row r="26" spans="3:7" s="11" customFormat="1" x14ac:dyDescent="0.2">
      <c r="C26" s="19" t="s">
        <v>15</v>
      </c>
      <c r="D26" s="54">
        <v>316472</v>
      </c>
      <c r="E26" s="55">
        <f t="shared" si="1"/>
        <v>4.3472228747067597E-2</v>
      </c>
      <c r="F26" s="54">
        <v>76739</v>
      </c>
      <c r="G26" s="42">
        <f t="shared" si="0"/>
        <v>7.1554784321148465E-2</v>
      </c>
    </row>
    <row r="27" spans="3:7" s="11" customFormat="1" x14ac:dyDescent="0.2">
      <c r="C27" s="19" t="s">
        <v>46</v>
      </c>
      <c r="D27" s="54">
        <v>277</v>
      </c>
      <c r="E27" s="55">
        <f t="shared" si="1"/>
        <v>3.8050150923107653E-5</v>
      </c>
      <c r="F27" s="54">
        <v>22</v>
      </c>
      <c r="G27" s="42">
        <f t="shared" si="0"/>
        <v>2.0513757738115775E-5</v>
      </c>
    </row>
    <row r="28" spans="3:7" s="11" customFormat="1" x14ac:dyDescent="0.2">
      <c r="C28" s="19" t="s">
        <v>17</v>
      </c>
      <c r="D28" s="54">
        <v>32888</v>
      </c>
      <c r="E28" s="55">
        <f t="shared" si="1"/>
        <v>4.517665572415756E-3</v>
      </c>
      <c r="F28" s="54">
        <v>11886</v>
      </c>
      <c r="G28" s="42">
        <f t="shared" si="0"/>
        <v>1.1083023839783821E-2</v>
      </c>
    </row>
    <row r="29" spans="3:7" s="11" customFormat="1" x14ac:dyDescent="0.2">
      <c r="C29" s="19" t="s">
        <v>47</v>
      </c>
      <c r="D29" s="54">
        <v>13099</v>
      </c>
      <c r="E29" s="55">
        <f t="shared" si="1"/>
        <v>1.799346306649051E-3</v>
      </c>
      <c r="F29" s="54">
        <v>1238</v>
      </c>
      <c r="G29" s="42">
        <f t="shared" si="0"/>
        <v>1.1543650945357877E-3</v>
      </c>
    </row>
    <row r="30" spans="3:7" s="11" customFormat="1" x14ac:dyDescent="0.2">
      <c r="C30" s="19" t="s">
        <v>18</v>
      </c>
      <c r="D30" s="54">
        <v>16122</v>
      </c>
      <c r="E30" s="55">
        <f t="shared" si="1"/>
        <v>2.2146012028243377E-3</v>
      </c>
      <c r="F30" s="54">
        <v>2873</v>
      </c>
      <c r="G30" s="42">
        <f t="shared" si="0"/>
        <v>2.6789102718912101E-3</v>
      </c>
    </row>
    <row r="31" spans="3:7" s="11" customFormat="1" x14ac:dyDescent="0.2">
      <c r="C31" s="19" t="s">
        <v>48</v>
      </c>
      <c r="D31" s="54">
        <v>176697</v>
      </c>
      <c r="E31" s="55">
        <f t="shared" si="1"/>
        <v>2.4272012699134846E-2</v>
      </c>
      <c r="F31" s="54">
        <v>38443</v>
      </c>
      <c r="G31" s="42">
        <f t="shared" si="0"/>
        <v>3.5845926760290213E-2</v>
      </c>
    </row>
    <row r="32" spans="3:7" s="11" customFormat="1" x14ac:dyDescent="0.2">
      <c r="C32" s="19" t="s">
        <v>19</v>
      </c>
      <c r="D32" s="54">
        <v>46393</v>
      </c>
      <c r="E32" s="55">
        <f t="shared" si="1"/>
        <v>6.3727821363744885E-3</v>
      </c>
      <c r="F32" s="54">
        <v>14901</v>
      </c>
      <c r="G32" s="42">
        <f t="shared" si="0"/>
        <v>1.3894341093439235E-2</v>
      </c>
    </row>
    <row r="33" spans="3:7" s="11" customFormat="1" x14ac:dyDescent="0.2">
      <c r="C33" s="19" t="s">
        <v>49</v>
      </c>
      <c r="D33" s="54">
        <v>1111</v>
      </c>
      <c r="E33" s="55">
        <f t="shared" si="1"/>
        <v>1.5261269918979278E-4</v>
      </c>
      <c r="F33" s="54">
        <v>620</v>
      </c>
      <c r="G33" s="42">
        <f t="shared" si="0"/>
        <v>5.7811499080144459E-4</v>
      </c>
    </row>
    <row r="34" spans="3:7" s="11" customFormat="1" x14ac:dyDescent="0.2">
      <c r="C34" s="19" t="s">
        <v>20</v>
      </c>
      <c r="D34" s="54">
        <v>64225</v>
      </c>
      <c r="E34" s="55">
        <f t="shared" si="1"/>
        <v>8.822277772695267E-3</v>
      </c>
      <c r="F34" s="54">
        <v>11973</v>
      </c>
      <c r="G34" s="42">
        <f t="shared" si="0"/>
        <v>1.1164146427202735E-2</v>
      </c>
    </row>
    <row r="35" spans="3:7" s="11" customFormat="1" x14ac:dyDescent="0.2">
      <c r="C35" s="19" t="s">
        <v>21</v>
      </c>
      <c r="D35" s="54">
        <v>18746</v>
      </c>
      <c r="E35" s="55">
        <f t="shared" si="1"/>
        <v>2.5750473978504549E-3</v>
      </c>
      <c r="F35" s="54">
        <v>3403</v>
      </c>
      <c r="G35" s="42">
        <f t="shared" si="0"/>
        <v>3.1731053446730898E-3</v>
      </c>
    </row>
    <row r="36" spans="3:7" s="11" customFormat="1" x14ac:dyDescent="0.2">
      <c r="C36" s="19" t="s">
        <v>22</v>
      </c>
      <c r="D36" s="54">
        <v>19474</v>
      </c>
      <c r="E36" s="55">
        <f t="shared" si="1"/>
        <v>2.6750492385436767E-3</v>
      </c>
      <c r="F36" s="54">
        <v>3667</v>
      </c>
      <c r="G36" s="42">
        <f t="shared" si="0"/>
        <v>3.4192704375304792E-3</v>
      </c>
    </row>
    <row r="37" spans="3:7" s="11" customFormat="1" x14ac:dyDescent="0.2">
      <c r="C37" s="19" t="s">
        <v>23</v>
      </c>
      <c r="D37" s="54">
        <v>18818</v>
      </c>
      <c r="E37" s="55">
        <f t="shared" si="1"/>
        <v>2.5849376897871474E-3</v>
      </c>
      <c r="F37" s="54">
        <v>4159</v>
      </c>
      <c r="G37" s="42">
        <f t="shared" si="0"/>
        <v>3.8780326560374319E-3</v>
      </c>
    </row>
    <row r="38" spans="3:7" s="11" customFormat="1" x14ac:dyDescent="0.2">
      <c r="C38" s="19" t="s">
        <v>50</v>
      </c>
      <c r="D38" s="54">
        <v>2087</v>
      </c>
      <c r="E38" s="55">
        <f t="shared" si="1"/>
        <v>2.8668110099828759E-4</v>
      </c>
      <c r="F38" s="54">
        <v>949</v>
      </c>
      <c r="G38" s="42">
        <f t="shared" si="0"/>
        <v>8.848889133396304E-4</v>
      </c>
    </row>
    <row r="39" spans="3:7" s="11" customFormat="1" x14ac:dyDescent="0.2">
      <c r="C39" s="19" t="s">
        <v>51</v>
      </c>
      <c r="D39" s="54">
        <v>6710</v>
      </c>
      <c r="E39" s="55">
        <f t="shared" si="1"/>
        <v>9.2172026243340195E-4</v>
      </c>
      <c r="F39" s="54">
        <v>2250</v>
      </c>
      <c r="G39" s="42">
        <f t="shared" si="0"/>
        <v>2.0979979504891131E-3</v>
      </c>
    </row>
    <row r="40" spans="3:7" s="11" customFormat="1" x14ac:dyDescent="0.2">
      <c r="C40" s="19" t="s">
        <v>52</v>
      </c>
      <c r="D40" s="54">
        <v>367</v>
      </c>
      <c r="E40" s="55">
        <f t="shared" si="1"/>
        <v>5.041301584397295E-5</v>
      </c>
      <c r="F40" s="54">
        <v>192</v>
      </c>
      <c r="G40" s="42">
        <f t="shared" si="0"/>
        <v>1.7902915844173766E-4</v>
      </c>
    </row>
    <row r="41" spans="3:7" s="11" customFormat="1" x14ac:dyDescent="0.2">
      <c r="C41" s="19" t="s">
        <v>24</v>
      </c>
      <c r="D41" s="54">
        <v>239151</v>
      </c>
      <c r="E41" s="55">
        <f t="shared" si="1"/>
        <v>3.2851016763220643E-2</v>
      </c>
      <c r="F41" s="54">
        <v>43713</v>
      </c>
      <c r="G41" s="42">
        <f t="shared" si="0"/>
        <v>4.0759904182102492E-2</v>
      </c>
    </row>
    <row r="42" spans="3:7" s="11" customFormat="1" x14ac:dyDescent="0.2">
      <c r="C42" s="19" t="s">
        <v>25</v>
      </c>
      <c r="D42" s="54">
        <v>8394</v>
      </c>
      <c r="E42" s="55">
        <f t="shared" si="1"/>
        <v>1.1530432016193704E-3</v>
      </c>
      <c r="F42" s="54">
        <v>3924</v>
      </c>
      <c r="G42" s="42">
        <f t="shared" si="0"/>
        <v>3.6589084256530135E-3</v>
      </c>
    </row>
    <row r="43" spans="3:7" s="11" customFormat="1" x14ac:dyDescent="0.2">
      <c r="C43" s="19" t="s">
        <v>53</v>
      </c>
      <c r="D43" s="54">
        <v>282</v>
      </c>
      <c r="E43" s="55">
        <f t="shared" si="1"/>
        <v>3.8736976752044612E-5</v>
      </c>
      <c r="F43" s="54">
        <v>18</v>
      </c>
      <c r="G43" s="42">
        <f t="shared" si="0"/>
        <v>1.6783983603912906E-5</v>
      </c>
    </row>
    <row r="44" spans="3:7" s="11" customFormat="1" x14ac:dyDescent="0.2">
      <c r="C44" s="19" t="s">
        <v>26</v>
      </c>
      <c r="D44" s="54">
        <v>13521</v>
      </c>
      <c r="E44" s="55">
        <f t="shared" si="1"/>
        <v>1.8573144066113304E-3</v>
      </c>
      <c r="F44" s="54">
        <v>1441</v>
      </c>
      <c r="G44" s="42">
        <f t="shared" si="0"/>
        <v>1.3436511318465833E-3</v>
      </c>
    </row>
    <row r="45" spans="3:7" s="11" customFormat="1" x14ac:dyDescent="0.2">
      <c r="C45" s="19" t="s">
        <v>27</v>
      </c>
      <c r="D45" s="54">
        <v>22601</v>
      </c>
      <c r="E45" s="55">
        <f t="shared" si="1"/>
        <v>3.104590111960852E-3</v>
      </c>
      <c r="F45" s="54">
        <v>4652</v>
      </c>
      <c r="G45" s="42">
        <f t="shared" si="0"/>
        <v>4.3377273180779351E-3</v>
      </c>
    </row>
    <row r="46" spans="3:7" s="11" customFormat="1" x14ac:dyDescent="0.2">
      <c r="C46" s="19" t="s">
        <v>54</v>
      </c>
      <c r="D46" s="54">
        <v>532</v>
      </c>
      <c r="E46" s="55">
        <f t="shared" si="1"/>
        <v>7.3078268198892667E-5</v>
      </c>
      <c r="F46" s="54">
        <v>280</v>
      </c>
      <c r="G46" s="42">
        <f t="shared" si="0"/>
        <v>2.6108418939420076E-4</v>
      </c>
    </row>
    <row r="47" spans="3:7" s="11" customFormat="1" x14ac:dyDescent="0.2">
      <c r="C47" s="19" t="s">
        <v>28</v>
      </c>
      <c r="D47" s="54">
        <v>5558</v>
      </c>
      <c r="E47" s="55">
        <f t="shared" si="1"/>
        <v>7.6347559144632606E-4</v>
      </c>
      <c r="F47" s="54">
        <v>1242</v>
      </c>
      <c r="G47" s="42">
        <f t="shared" si="0"/>
        <v>1.1580948686699905E-3</v>
      </c>
    </row>
    <row r="48" spans="3:7" s="11" customFormat="1" x14ac:dyDescent="0.2">
      <c r="C48" s="19" t="s">
        <v>29</v>
      </c>
      <c r="D48" s="54">
        <v>579241</v>
      </c>
      <c r="E48" s="55">
        <f t="shared" si="1"/>
        <v>7.9567535995854866E-2</v>
      </c>
      <c r="F48" s="54">
        <v>99594</v>
      </c>
      <c r="G48" s="42">
        <f t="shared" si="0"/>
        <v>9.2865781280450116E-2</v>
      </c>
    </row>
    <row r="49" spans="3:7" s="11" customFormat="1" x14ac:dyDescent="0.2">
      <c r="C49" s="19" t="s">
        <v>30</v>
      </c>
      <c r="D49" s="54">
        <v>8295</v>
      </c>
      <c r="E49" s="55">
        <f t="shared" si="1"/>
        <v>1.1394440502064185E-3</v>
      </c>
      <c r="F49" s="54">
        <v>1289</v>
      </c>
      <c r="G49" s="42">
        <f t="shared" si="0"/>
        <v>1.2019197147468742E-3</v>
      </c>
    </row>
    <row r="50" spans="3:7" s="11" customFormat="1" x14ac:dyDescent="0.2">
      <c r="C50" s="19" t="s">
        <v>55</v>
      </c>
      <c r="D50" s="54">
        <v>27236</v>
      </c>
      <c r="E50" s="55">
        <f t="shared" si="1"/>
        <v>3.7412776553854151E-3</v>
      </c>
      <c r="F50" s="54">
        <v>5699</v>
      </c>
      <c r="G50" s="42">
        <f t="shared" si="0"/>
        <v>5.3139956977055359E-3</v>
      </c>
    </row>
    <row r="51" spans="3:7" s="11" customFormat="1" x14ac:dyDescent="0.2">
      <c r="C51" s="19" t="s">
        <v>75</v>
      </c>
      <c r="D51" s="54">
        <v>148757</v>
      </c>
      <c r="E51" s="55">
        <f t="shared" si="1"/>
        <v>2.0434029967035108E-2</v>
      </c>
      <c r="F51" s="54">
        <v>8401</v>
      </c>
      <c r="G51" s="42">
        <f t="shared" si="0"/>
        <v>7.8334581253595732E-3</v>
      </c>
    </row>
    <row r="52" spans="3:7" s="11" customFormat="1" x14ac:dyDescent="0.2">
      <c r="C52" s="19" t="s">
        <v>31</v>
      </c>
      <c r="D52" s="54">
        <v>38102</v>
      </c>
      <c r="E52" s="55">
        <f t="shared" si="1"/>
        <v>5.2338875468312188E-3</v>
      </c>
      <c r="F52" s="54">
        <v>10651</v>
      </c>
      <c r="G52" s="42">
        <f t="shared" si="0"/>
        <v>9.9314560758486867E-3</v>
      </c>
    </row>
    <row r="53" spans="3:7" s="11" customFormat="1" x14ac:dyDescent="0.2">
      <c r="C53" s="19" t="s">
        <v>32</v>
      </c>
      <c r="D53" s="54">
        <v>7046</v>
      </c>
      <c r="E53" s="55">
        <f t="shared" si="1"/>
        <v>9.6787495813796575E-4</v>
      </c>
      <c r="F53" s="54">
        <v>11</v>
      </c>
      <c r="G53" s="42">
        <f t="shared" si="0"/>
        <v>1.0256878869057887E-5</v>
      </c>
    </row>
    <row r="54" spans="3:7" s="11" customFormat="1" x14ac:dyDescent="0.2">
      <c r="C54" s="19" t="s">
        <v>33</v>
      </c>
      <c r="D54" s="54">
        <v>25381</v>
      </c>
      <c r="E54" s="55">
        <f t="shared" si="1"/>
        <v>3.4864652728498024E-3</v>
      </c>
      <c r="F54" s="54">
        <v>4255</v>
      </c>
      <c r="G54" s="42">
        <f t="shared" si="0"/>
        <v>3.9675472352583008E-3</v>
      </c>
    </row>
    <row r="55" spans="3:7" s="11" customFormat="1" x14ac:dyDescent="0.2">
      <c r="C55" s="19" t="s">
        <v>34</v>
      </c>
      <c r="D55" s="54">
        <v>21123</v>
      </c>
      <c r="E55" s="55">
        <f t="shared" si="1"/>
        <v>2.9015643969270864E-3</v>
      </c>
      <c r="F55" s="54">
        <v>4278</v>
      </c>
      <c r="G55" s="42">
        <f t="shared" si="0"/>
        <v>3.9889934365299673E-3</v>
      </c>
    </row>
    <row r="56" spans="3:7" s="11" customFormat="1" x14ac:dyDescent="0.2">
      <c r="C56" s="22" t="s">
        <v>35</v>
      </c>
      <c r="D56" s="56">
        <v>2854074</v>
      </c>
      <c r="E56" s="57">
        <f t="shared" si="1"/>
        <v>0.3920503481794857</v>
      </c>
      <c r="F56" s="56">
        <v>252505</v>
      </c>
      <c r="G56" s="45">
        <f t="shared" si="0"/>
        <v>0.2354466544392238</v>
      </c>
    </row>
    <row r="57" spans="3:7" s="11" customFormat="1" x14ac:dyDescent="0.2">
      <c r="C57" s="58" t="s">
        <v>36</v>
      </c>
      <c r="D57" s="59">
        <v>192105</v>
      </c>
      <c r="E57" s="60">
        <f t="shared" si="1"/>
        <v>2.6388535173586986E-2</v>
      </c>
      <c r="F57" s="59">
        <v>51920</v>
      </c>
      <c r="G57" s="61">
        <f t="shared" si="0"/>
        <v>4.841246826195323E-2</v>
      </c>
    </row>
    <row r="58" spans="3:7" s="11" customFormat="1" x14ac:dyDescent="0.2">
      <c r="C58" s="19" t="s">
        <v>37</v>
      </c>
      <c r="D58" s="54">
        <v>6657</v>
      </c>
      <c r="E58" s="55">
        <f t="shared" si="1"/>
        <v>9.1443990864667013E-4</v>
      </c>
      <c r="F58" s="54">
        <v>10</v>
      </c>
      <c r="G58" s="42">
        <f t="shared" si="0"/>
        <v>9.3244353355071694E-6</v>
      </c>
    </row>
    <row r="59" spans="3:7" s="11" customFormat="1" x14ac:dyDescent="0.2">
      <c r="C59" s="19" t="s">
        <v>57</v>
      </c>
      <c r="D59" s="54">
        <v>259305</v>
      </c>
      <c r="E59" s="55">
        <f t="shared" si="1"/>
        <v>3.5619474314499744E-2</v>
      </c>
      <c r="F59" s="54">
        <v>64608</v>
      </c>
      <c r="G59" s="42">
        <f t="shared" si="0"/>
        <v>6.0243311815644726E-2</v>
      </c>
    </row>
    <row r="60" spans="3:7" s="11" customFormat="1" x14ac:dyDescent="0.2">
      <c r="C60" s="19" t="s">
        <v>58</v>
      </c>
      <c r="D60" s="54">
        <v>72538</v>
      </c>
      <c r="E60" s="55">
        <f t="shared" si="1"/>
        <v>9.964194395885858E-3</v>
      </c>
      <c r="F60" s="54">
        <v>19659</v>
      </c>
      <c r="G60" s="42">
        <f t="shared" si="0"/>
        <v>1.8330907426073545E-2</v>
      </c>
    </row>
    <row r="61" spans="3:7" s="11" customFormat="1" x14ac:dyDescent="0.2">
      <c r="C61" s="19" t="s">
        <v>59</v>
      </c>
      <c r="D61" s="54">
        <v>198786</v>
      </c>
      <c r="E61" s="55">
        <f t="shared" si="1"/>
        <v>2.7306271846212555E-2</v>
      </c>
      <c r="F61" s="54">
        <v>52406</v>
      </c>
      <c r="G61" s="42">
        <f t="shared" si="0"/>
        <v>4.8865635819258874E-2</v>
      </c>
    </row>
    <row r="62" spans="3:7" s="11" customFormat="1" x14ac:dyDescent="0.2">
      <c r="C62" s="19" t="s">
        <v>61</v>
      </c>
      <c r="D62" s="54">
        <v>1971</v>
      </c>
      <c r="E62" s="55">
        <f t="shared" si="1"/>
        <v>2.7074674176695009E-4</v>
      </c>
      <c r="F62" s="54">
        <v>644</v>
      </c>
      <c r="G62" s="42">
        <f t="shared" si="0"/>
        <v>6.0049363560666172E-4</v>
      </c>
    </row>
    <row r="63" spans="3:7" s="11" customFormat="1" x14ac:dyDescent="0.2">
      <c r="C63" s="19" t="s">
        <v>62</v>
      </c>
      <c r="D63" s="54">
        <v>6193</v>
      </c>
      <c r="E63" s="55">
        <f t="shared" si="1"/>
        <v>8.5070247172132016E-4</v>
      </c>
      <c r="F63" s="54">
        <v>3</v>
      </c>
      <c r="G63" s="42">
        <f t="shared" si="0"/>
        <v>2.7973306006521509E-6</v>
      </c>
    </row>
    <row r="64" spans="3:7" s="11" customFormat="1" x14ac:dyDescent="0.2">
      <c r="C64" s="19" t="s">
        <v>38</v>
      </c>
      <c r="D64" s="54">
        <v>103034</v>
      </c>
      <c r="E64" s="55">
        <f t="shared" si="1"/>
        <v>1.4153282491738172E-2</v>
      </c>
      <c r="F64" s="54">
        <v>32103</v>
      </c>
      <c r="G64" s="42">
        <f t="shared" si="0"/>
        <v>2.9934234757578667E-2</v>
      </c>
    </row>
    <row r="65" spans="3:7" s="11" customFormat="1" x14ac:dyDescent="0.2">
      <c r="C65" s="22" t="s">
        <v>39</v>
      </c>
      <c r="D65" s="56">
        <v>71549</v>
      </c>
      <c r="E65" s="57">
        <f t="shared" si="1"/>
        <v>9.8283402469221282E-3</v>
      </c>
      <c r="F65" s="56">
        <v>15766</v>
      </c>
      <c r="G65" s="45">
        <f t="shared" si="0"/>
        <v>1.4700904749960605E-2</v>
      </c>
    </row>
    <row r="66" spans="3:7" s="11" customFormat="1" ht="17.25" customHeight="1" x14ac:dyDescent="0.2">
      <c r="C66" s="114" t="s">
        <v>40</v>
      </c>
      <c r="D66" s="114"/>
      <c r="E66" s="114"/>
      <c r="F66" s="114"/>
      <c r="G66" s="114"/>
    </row>
    <row r="67" spans="3:7" s="11" customFormat="1" x14ac:dyDescent="0.2"/>
  </sheetData>
  <mergeCells count="8">
    <mergeCell ref="C66:G66"/>
    <mergeCell ref="C8:G8"/>
    <mergeCell ref="C9:G9"/>
    <mergeCell ref="C10:G10"/>
    <mergeCell ref="C11:G11"/>
    <mergeCell ref="C13:C14"/>
    <mergeCell ref="D13:E13"/>
    <mergeCell ref="F13:G13"/>
  </mergeCells>
  <printOptions horizontalCentered="1"/>
  <pageMargins left="0.15748031496062992" right="0.15748031496062992" top="0.74803149606299213" bottom="0.35433070866141736" header="0.31496062992125984" footer="0.31496062992125984"/>
  <pageSetup scale="88" orientation="portrait" r:id="rId1"/>
  <rowBreaks count="2" manualBreakCount="2">
    <brk id="56" max="6" man="1"/>
    <brk id="67" min="1" max="8" man="1"/>
  </rowBreaks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C1:M67"/>
  <sheetViews>
    <sheetView showGridLines="0" view="pageBreakPreview" zoomScaleNormal="70" zoomScaleSheetLayoutView="100" workbookViewId="0">
      <pane xSplit="2" ySplit="15" topLeftCell="C16" activePane="bottomRight" state="frozen"/>
      <selection pane="topRight" activeCell="B1" sqref="B1"/>
      <selection pane="bottomLeft" activeCell="A16" sqref="A16"/>
      <selection pane="bottomRight" activeCell="C15" sqref="C15"/>
    </sheetView>
  </sheetViews>
  <sheetFormatPr baseColWidth="10" defaultRowHeight="15" x14ac:dyDescent="0.25"/>
  <cols>
    <col min="1" max="1" width="1" customWidth="1"/>
    <col min="2" max="2" width="0.5703125" customWidth="1"/>
    <col min="3" max="3" width="40.28515625" customWidth="1"/>
    <col min="6" max="6" width="17.140625" customWidth="1"/>
  </cols>
  <sheetData>
    <row r="1" spans="3:13" ht="4.5" customHeight="1" thickBot="1" x14ac:dyDescent="0.3"/>
    <row r="2" spans="3:13" x14ac:dyDescent="0.25">
      <c r="C2" s="1"/>
      <c r="D2" s="2"/>
      <c r="E2" s="2"/>
      <c r="F2" s="2"/>
      <c r="G2" s="3"/>
      <c r="H2" s="4"/>
    </row>
    <row r="3" spans="3:13" x14ac:dyDescent="0.25">
      <c r="C3" s="5"/>
      <c r="D3" s="6"/>
      <c r="E3" s="6"/>
      <c r="F3" s="6"/>
      <c r="G3" s="7"/>
    </row>
    <row r="4" spans="3:13" x14ac:dyDescent="0.25">
      <c r="C4" s="5"/>
      <c r="D4" s="6"/>
      <c r="E4" s="6"/>
      <c r="F4" s="6"/>
      <c r="G4" s="7"/>
    </row>
    <row r="5" spans="3:13" x14ac:dyDescent="0.25">
      <c r="C5" s="5"/>
      <c r="D5" s="6"/>
      <c r="E5" s="6"/>
      <c r="F5" s="6"/>
      <c r="G5" s="7"/>
    </row>
    <row r="6" spans="3:13" x14ac:dyDescent="0.25">
      <c r="C6" s="5"/>
      <c r="D6" s="6"/>
      <c r="E6" s="6"/>
      <c r="F6" s="6"/>
      <c r="G6" s="7"/>
    </row>
    <row r="7" spans="3:13" ht="5.25" customHeight="1" x14ac:dyDescent="0.25">
      <c r="C7" s="8"/>
      <c r="D7" s="9"/>
      <c r="E7" s="9"/>
      <c r="F7" s="9"/>
      <c r="G7" s="10"/>
    </row>
    <row r="8" spans="3:13" ht="15.75" x14ac:dyDescent="0.25">
      <c r="C8" s="115" t="s">
        <v>0</v>
      </c>
      <c r="D8" s="116"/>
      <c r="E8" s="116"/>
      <c r="F8" s="116"/>
      <c r="G8" s="117"/>
    </row>
    <row r="9" spans="3:13" s="11" customFormat="1" ht="15.75" x14ac:dyDescent="0.25">
      <c r="C9" s="115" t="s">
        <v>1</v>
      </c>
      <c r="D9" s="116"/>
      <c r="E9" s="116"/>
      <c r="F9" s="116"/>
      <c r="G9" s="117"/>
    </row>
    <row r="10" spans="3:13" s="11" customFormat="1" ht="15.75" x14ac:dyDescent="0.25">
      <c r="C10" s="115" t="s">
        <v>2</v>
      </c>
      <c r="D10" s="116"/>
      <c r="E10" s="116"/>
      <c r="F10" s="116"/>
      <c r="G10" s="117"/>
    </row>
    <row r="11" spans="3:13" s="11" customFormat="1" ht="15.75" x14ac:dyDescent="0.25">
      <c r="C11" s="115" t="s">
        <v>108</v>
      </c>
      <c r="D11" s="116"/>
      <c r="E11" s="116"/>
      <c r="F11" s="116"/>
      <c r="G11" s="117"/>
    </row>
    <row r="12" spans="3:13" s="11" customFormat="1" ht="5.25" customHeight="1" x14ac:dyDescent="0.2">
      <c r="C12" s="8"/>
      <c r="D12" s="9"/>
      <c r="E12" s="9"/>
      <c r="F12" s="9"/>
      <c r="G12" s="10"/>
    </row>
    <row r="13" spans="3:13" s="11" customFormat="1" ht="31.5" customHeight="1" x14ac:dyDescent="0.2">
      <c r="C13" s="118" t="s">
        <v>3</v>
      </c>
      <c r="D13" s="120" t="s">
        <v>4</v>
      </c>
      <c r="E13" s="120"/>
      <c r="F13" s="120" t="s">
        <v>5</v>
      </c>
      <c r="G13" s="121"/>
      <c r="J13" s="12"/>
    </row>
    <row r="14" spans="3:13" s="11" customFormat="1" ht="15.75" x14ac:dyDescent="0.2">
      <c r="C14" s="119"/>
      <c r="D14" s="13" t="s">
        <v>6</v>
      </c>
      <c r="E14" s="13" t="s">
        <v>7</v>
      </c>
      <c r="F14" s="13" t="s">
        <v>6</v>
      </c>
      <c r="G14" s="14" t="s">
        <v>7</v>
      </c>
      <c r="J14" s="63"/>
      <c r="K14" s="63"/>
      <c r="L14" s="63"/>
      <c r="M14" s="63"/>
    </row>
    <row r="15" spans="3:13" s="11" customFormat="1" x14ac:dyDescent="0.2">
      <c r="C15" s="36" t="s">
        <v>8</v>
      </c>
      <c r="D15" s="37">
        <f>SUM(D16:D65)</f>
        <v>7489466</v>
      </c>
      <c r="E15" s="38">
        <f>SUM(E16:E65)</f>
        <v>1</v>
      </c>
      <c r="F15" s="37">
        <f>SUM(F16:F65)</f>
        <v>1072451</v>
      </c>
      <c r="G15" s="62">
        <f>SUM(G16:G65)</f>
        <v>0.99999999999999978</v>
      </c>
      <c r="I15" s="63"/>
      <c r="J15" s="63"/>
      <c r="K15" s="63"/>
      <c r="L15" s="63"/>
      <c r="M15" s="63"/>
    </row>
    <row r="16" spans="3:13" s="11" customFormat="1" x14ac:dyDescent="0.2">
      <c r="C16" s="19" t="s">
        <v>9</v>
      </c>
      <c r="D16" s="54">
        <v>15792</v>
      </c>
      <c r="E16" s="55">
        <f>D16/$D$15</f>
        <v>2.1085615449753028E-3</v>
      </c>
      <c r="F16" s="54">
        <v>8524</v>
      </c>
      <c r="G16" s="42">
        <f t="shared" ref="G16:G65" si="0">F16/$F$15</f>
        <v>7.9481486799863124E-3</v>
      </c>
    </row>
    <row r="17" spans="3:7" s="11" customFormat="1" x14ac:dyDescent="0.2">
      <c r="C17" s="19" t="s">
        <v>10</v>
      </c>
      <c r="D17" s="54">
        <v>11424</v>
      </c>
      <c r="E17" s="55">
        <f>D17/$D$15</f>
        <v>1.5253423942374531E-3</v>
      </c>
      <c r="F17" s="54">
        <v>2511</v>
      </c>
      <c r="G17" s="42">
        <f t="shared" si="0"/>
        <v>2.3413657127458504E-3</v>
      </c>
    </row>
    <row r="18" spans="3:7" s="11" customFormat="1" x14ac:dyDescent="0.2">
      <c r="C18" s="19" t="s">
        <v>42</v>
      </c>
      <c r="D18" s="54">
        <v>75</v>
      </c>
      <c r="E18" s="55">
        <f>D18/$D$15</f>
        <v>1.0014065088218573E-5</v>
      </c>
      <c r="F18" s="54">
        <v>50</v>
      </c>
      <c r="G18" s="42">
        <f t="shared" si="0"/>
        <v>4.6622176677535851E-5</v>
      </c>
    </row>
    <row r="19" spans="3:7" s="11" customFormat="1" x14ac:dyDescent="0.2">
      <c r="C19" s="19" t="s">
        <v>11</v>
      </c>
      <c r="D19" s="54">
        <v>83993</v>
      </c>
      <c r="E19" s="55">
        <f t="shared" ref="E19:E65" si="1">D19/$D$15</f>
        <v>1.1214818252729901E-2</v>
      </c>
      <c r="F19" s="54">
        <v>22554</v>
      </c>
      <c r="G19" s="42">
        <f t="shared" si="0"/>
        <v>2.1030331455702871E-2</v>
      </c>
    </row>
    <row r="20" spans="3:7" s="11" customFormat="1" x14ac:dyDescent="0.2">
      <c r="C20" s="19" t="s">
        <v>43</v>
      </c>
      <c r="D20" s="54">
        <v>470</v>
      </c>
      <c r="E20" s="55">
        <f t="shared" si="1"/>
        <v>6.2754807886169722E-5</v>
      </c>
      <c r="F20" s="54">
        <v>195</v>
      </c>
      <c r="G20" s="42">
        <f t="shared" si="0"/>
        <v>1.8182648904238981E-4</v>
      </c>
    </row>
    <row r="21" spans="3:7" s="11" customFormat="1" x14ac:dyDescent="0.2">
      <c r="C21" s="19" t="s">
        <v>44</v>
      </c>
      <c r="D21" s="54">
        <v>14059</v>
      </c>
      <c r="E21" s="55">
        <f t="shared" si="1"/>
        <v>1.8771698810035322E-3</v>
      </c>
      <c r="F21" s="54">
        <v>3441</v>
      </c>
      <c r="G21" s="42">
        <f t="shared" si="0"/>
        <v>3.2085381989480173E-3</v>
      </c>
    </row>
    <row r="22" spans="3:7" s="11" customFormat="1" x14ac:dyDescent="0.2">
      <c r="C22" s="19" t="s">
        <v>12</v>
      </c>
      <c r="D22" s="54">
        <v>47182</v>
      </c>
      <c r="E22" s="55">
        <f t="shared" si="1"/>
        <v>6.299781586564383E-3</v>
      </c>
      <c r="F22" s="54">
        <v>8912</v>
      </c>
      <c r="G22" s="42">
        <f t="shared" si="0"/>
        <v>8.3099367710039902E-3</v>
      </c>
    </row>
    <row r="23" spans="3:7" s="11" customFormat="1" x14ac:dyDescent="0.2">
      <c r="C23" s="19" t="s">
        <v>45</v>
      </c>
      <c r="D23" s="54">
        <v>104</v>
      </c>
      <c r="E23" s="55">
        <f t="shared" si="1"/>
        <v>1.3886170255663087E-5</v>
      </c>
      <c r="F23" s="54">
        <v>73</v>
      </c>
      <c r="G23" s="42">
        <f t="shared" si="0"/>
        <v>6.8068377949202343E-5</v>
      </c>
    </row>
    <row r="24" spans="3:7" s="11" customFormat="1" x14ac:dyDescent="0.2">
      <c r="C24" s="19" t="s">
        <v>13</v>
      </c>
      <c r="D24" s="54">
        <v>2185</v>
      </c>
      <c r="E24" s="55">
        <f t="shared" si="1"/>
        <v>2.9174309623676776E-4</v>
      </c>
      <c r="F24" s="54">
        <v>723</v>
      </c>
      <c r="G24" s="42">
        <f t="shared" si="0"/>
        <v>6.7415667475716841E-4</v>
      </c>
    </row>
    <row r="25" spans="3:7" s="11" customFormat="1" x14ac:dyDescent="0.2">
      <c r="C25" s="19" t="s">
        <v>14</v>
      </c>
      <c r="D25" s="54">
        <v>1507114</v>
      </c>
      <c r="E25" s="55">
        <f t="shared" si="1"/>
        <v>0.20123116921820594</v>
      </c>
      <c r="F25" s="54">
        <v>173081</v>
      </c>
      <c r="G25" s="42">
        <f t="shared" si="0"/>
        <v>0.16138825923049166</v>
      </c>
    </row>
    <row r="26" spans="3:7" s="11" customFormat="1" x14ac:dyDescent="0.2">
      <c r="C26" s="19" t="s">
        <v>15</v>
      </c>
      <c r="D26" s="54">
        <v>323002</v>
      </c>
      <c r="E26" s="55">
        <f t="shared" si="1"/>
        <v>4.3127507354997006E-2</v>
      </c>
      <c r="F26" s="54">
        <v>76739</v>
      </c>
      <c r="G26" s="42">
        <f t="shared" si="0"/>
        <v>7.1554784321148465E-2</v>
      </c>
    </row>
    <row r="27" spans="3:7" s="11" customFormat="1" x14ac:dyDescent="0.2">
      <c r="C27" s="19" t="s">
        <v>46</v>
      </c>
      <c r="D27" s="54">
        <v>277</v>
      </c>
      <c r="E27" s="55">
        <f t="shared" si="1"/>
        <v>3.6985280392487263E-5</v>
      </c>
      <c r="F27" s="54">
        <v>22</v>
      </c>
      <c r="G27" s="42">
        <f t="shared" si="0"/>
        <v>2.0513757738115775E-5</v>
      </c>
    </row>
    <row r="28" spans="3:7" s="11" customFormat="1" x14ac:dyDescent="0.2">
      <c r="C28" s="19" t="s">
        <v>17</v>
      </c>
      <c r="D28" s="54">
        <v>33162</v>
      </c>
      <c r="E28" s="55">
        <f t="shared" si="1"/>
        <v>4.427819019406724E-3</v>
      </c>
      <c r="F28" s="54">
        <v>11886</v>
      </c>
      <c r="G28" s="42">
        <f t="shared" si="0"/>
        <v>1.1083023839783821E-2</v>
      </c>
    </row>
    <row r="29" spans="3:7" s="11" customFormat="1" x14ac:dyDescent="0.2">
      <c r="C29" s="19" t="s">
        <v>47</v>
      </c>
      <c r="D29" s="54">
        <v>13259</v>
      </c>
      <c r="E29" s="55">
        <f t="shared" si="1"/>
        <v>1.7703531867292008E-3</v>
      </c>
      <c r="F29" s="54">
        <v>1238</v>
      </c>
      <c r="G29" s="42">
        <f t="shared" si="0"/>
        <v>1.1543650945357877E-3</v>
      </c>
    </row>
    <row r="30" spans="3:7" s="11" customFormat="1" x14ac:dyDescent="0.2">
      <c r="C30" s="19" t="s">
        <v>18</v>
      </c>
      <c r="D30" s="54">
        <v>16560</v>
      </c>
      <c r="E30" s="55">
        <f t="shared" si="1"/>
        <v>2.2111055714786609E-3</v>
      </c>
      <c r="F30" s="54">
        <v>2873</v>
      </c>
      <c r="G30" s="42">
        <f t="shared" si="0"/>
        <v>2.6789102718912101E-3</v>
      </c>
    </row>
    <row r="31" spans="3:7" s="11" customFormat="1" x14ac:dyDescent="0.2">
      <c r="C31" s="19" t="s">
        <v>48</v>
      </c>
      <c r="D31" s="54">
        <v>183724</v>
      </c>
      <c r="E31" s="55">
        <f t="shared" si="1"/>
        <v>2.4530987923571588E-2</v>
      </c>
      <c r="F31" s="54">
        <v>38443</v>
      </c>
      <c r="G31" s="42">
        <f t="shared" si="0"/>
        <v>3.5845926760290213E-2</v>
      </c>
    </row>
    <row r="32" spans="3:7" s="11" customFormat="1" x14ac:dyDescent="0.2">
      <c r="C32" s="19" t="s">
        <v>19</v>
      </c>
      <c r="D32" s="54">
        <v>47039</v>
      </c>
      <c r="E32" s="55">
        <f t="shared" si="1"/>
        <v>6.2806881024628459E-3</v>
      </c>
      <c r="F32" s="54">
        <v>14901</v>
      </c>
      <c r="G32" s="42">
        <f t="shared" si="0"/>
        <v>1.3894341093439235E-2</v>
      </c>
    </row>
    <row r="33" spans="3:7" s="11" customFormat="1" x14ac:dyDescent="0.2">
      <c r="C33" s="19" t="s">
        <v>49</v>
      </c>
      <c r="D33" s="54">
        <v>1111</v>
      </c>
      <c r="E33" s="55">
        <f t="shared" si="1"/>
        <v>1.4834168417347779E-4</v>
      </c>
      <c r="F33" s="54">
        <v>620</v>
      </c>
      <c r="G33" s="42">
        <f t="shared" si="0"/>
        <v>5.7811499080144459E-4</v>
      </c>
    </row>
    <row r="34" spans="3:7" s="11" customFormat="1" x14ac:dyDescent="0.2">
      <c r="C34" s="19" t="s">
        <v>20</v>
      </c>
      <c r="D34" s="54">
        <v>66044</v>
      </c>
      <c r="E34" s="55">
        <f t="shared" si="1"/>
        <v>8.8182521958174321E-3</v>
      </c>
      <c r="F34" s="54">
        <v>11973</v>
      </c>
      <c r="G34" s="42">
        <f t="shared" si="0"/>
        <v>1.1164146427202735E-2</v>
      </c>
    </row>
    <row r="35" spans="3:7" s="11" customFormat="1" x14ac:dyDescent="0.2">
      <c r="C35" s="19" t="s">
        <v>21</v>
      </c>
      <c r="D35" s="54">
        <v>19212</v>
      </c>
      <c r="E35" s="55">
        <f t="shared" si="1"/>
        <v>2.5652029129980694E-3</v>
      </c>
      <c r="F35" s="54">
        <v>3403</v>
      </c>
      <c r="G35" s="42">
        <f t="shared" si="0"/>
        <v>3.1731053446730898E-3</v>
      </c>
    </row>
    <row r="36" spans="3:7" s="11" customFormat="1" x14ac:dyDescent="0.2">
      <c r="C36" s="19" t="s">
        <v>22</v>
      </c>
      <c r="D36" s="54">
        <v>19949</v>
      </c>
      <c r="E36" s="55">
        <f t="shared" si="1"/>
        <v>2.6636077925982975E-3</v>
      </c>
      <c r="F36" s="54">
        <v>3667</v>
      </c>
      <c r="G36" s="42">
        <f t="shared" si="0"/>
        <v>3.4192704375304792E-3</v>
      </c>
    </row>
    <row r="37" spans="3:7" s="11" customFormat="1" x14ac:dyDescent="0.2">
      <c r="C37" s="19" t="s">
        <v>23</v>
      </c>
      <c r="D37" s="54">
        <v>19234</v>
      </c>
      <c r="E37" s="55">
        <f t="shared" si="1"/>
        <v>2.5681403720906135E-3</v>
      </c>
      <c r="F37" s="54">
        <v>4159</v>
      </c>
      <c r="G37" s="42">
        <f t="shared" si="0"/>
        <v>3.8780326560374319E-3</v>
      </c>
    </row>
    <row r="38" spans="3:7" s="11" customFormat="1" x14ac:dyDescent="0.2">
      <c r="C38" s="19" t="s">
        <v>50</v>
      </c>
      <c r="D38" s="54">
        <v>2087</v>
      </c>
      <c r="E38" s="55">
        <f t="shared" si="1"/>
        <v>2.7865805118816215E-4</v>
      </c>
      <c r="F38" s="54">
        <v>949</v>
      </c>
      <c r="G38" s="42">
        <f t="shared" si="0"/>
        <v>8.848889133396304E-4</v>
      </c>
    </row>
    <row r="39" spans="3:7" s="11" customFormat="1" x14ac:dyDescent="0.2">
      <c r="C39" s="19" t="s">
        <v>51</v>
      </c>
      <c r="D39" s="54">
        <v>6798</v>
      </c>
      <c r="E39" s="55">
        <f t="shared" si="1"/>
        <v>9.0767485959613139E-4</v>
      </c>
      <c r="F39" s="54">
        <v>2250</v>
      </c>
      <c r="G39" s="42">
        <f t="shared" si="0"/>
        <v>2.0979979504891131E-3</v>
      </c>
    </row>
    <row r="40" spans="3:7" s="11" customFormat="1" x14ac:dyDescent="0.2">
      <c r="C40" s="19" t="s">
        <v>52</v>
      </c>
      <c r="D40" s="54">
        <v>367</v>
      </c>
      <c r="E40" s="55">
        <f t="shared" si="1"/>
        <v>4.9002158498349546E-5</v>
      </c>
      <c r="F40" s="54">
        <v>192</v>
      </c>
      <c r="G40" s="42">
        <f t="shared" si="0"/>
        <v>1.7902915844173766E-4</v>
      </c>
    </row>
    <row r="41" spans="3:7" s="11" customFormat="1" x14ac:dyDescent="0.2">
      <c r="C41" s="19" t="s">
        <v>24</v>
      </c>
      <c r="D41" s="54">
        <v>246619</v>
      </c>
      <c r="E41" s="55">
        <f t="shared" si="1"/>
        <v>3.2928782906551685E-2</v>
      </c>
      <c r="F41" s="54">
        <v>43713</v>
      </c>
      <c r="G41" s="42">
        <f t="shared" si="0"/>
        <v>4.0759904182102492E-2</v>
      </c>
    </row>
    <row r="42" spans="3:7" s="11" customFormat="1" x14ac:dyDescent="0.2">
      <c r="C42" s="19" t="s">
        <v>25</v>
      </c>
      <c r="D42" s="54">
        <v>8405</v>
      </c>
      <c r="E42" s="55">
        <f t="shared" si="1"/>
        <v>1.1222428942196947E-3</v>
      </c>
      <c r="F42" s="54">
        <v>3924</v>
      </c>
      <c r="G42" s="42">
        <f t="shared" si="0"/>
        <v>3.6589084256530135E-3</v>
      </c>
    </row>
    <row r="43" spans="3:7" s="11" customFormat="1" x14ac:dyDescent="0.2">
      <c r="C43" s="19" t="s">
        <v>53</v>
      </c>
      <c r="D43" s="54">
        <v>282</v>
      </c>
      <c r="E43" s="55">
        <f t="shared" si="1"/>
        <v>3.7652884731701832E-5</v>
      </c>
      <c r="F43" s="54">
        <v>18</v>
      </c>
      <c r="G43" s="42">
        <f t="shared" si="0"/>
        <v>1.6783983603912906E-5</v>
      </c>
    </row>
    <row r="44" spans="3:7" s="11" customFormat="1" x14ac:dyDescent="0.2">
      <c r="C44" s="19" t="s">
        <v>26</v>
      </c>
      <c r="D44" s="54">
        <v>14003</v>
      </c>
      <c r="E44" s="55">
        <f t="shared" si="1"/>
        <v>1.8696927124043289E-3</v>
      </c>
      <c r="F44" s="54">
        <v>1441</v>
      </c>
      <c r="G44" s="42">
        <f t="shared" si="0"/>
        <v>1.3436511318465833E-3</v>
      </c>
    </row>
    <row r="45" spans="3:7" s="11" customFormat="1" x14ac:dyDescent="0.2">
      <c r="C45" s="19" t="s">
        <v>27</v>
      </c>
      <c r="D45" s="54">
        <v>23064</v>
      </c>
      <c r="E45" s="55">
        <f t="shared" si="1"/>
        <v>3.0795252959289754E-3</v>
      </c>
      <c r="F45" s="54">
        <v>4652</v>
      </c>
      <c r="G45" s="42">
        <f t="shared" si="0"/>
        <v>4.3377273180779351E-3</v>
      </c>
    </row>
    <row r="46" spans="3:7" s="11" customFormat="1" x14ac:dyDescent="0.2">
      <c r="C46" s="19" t="s">
        <v>54</v>
      </c>
      <c r="D46" s="54">
        <v>532</v>
      </c>
      <c r="E46" s="55">
        <f t="shared" si="1"/>
        <v>7.1033101692430405E-5</v>
      </c>
      <c r="F46" s="54">
        <v>280</v>
      </c>
      <c r="G46" s="42">
        <f t="shared" si="0"/>
        <v>2.6108418939420076E-4</v>
      </c>
    </row>
    <row r="47" spans="3:7" s="11" customFormat="1" x14ac:dyDescent="0.2">
      <c r="C47" s="19" t="s">
        <v>28</v>
      </c>
      <c r="D47" s="54">
        <v>5615</v>
      </c>
      <c r="E47" s="55">
        <f t="shared" si="1"/>
        <v>7.4971967293796385E-4</v>
      </c>
      <c r="F47" s="54">
        <v>1242</v>
      </c>
      <c r="G47" s="42">
        <f t="shared" si="0"/>
        <v>1.1580948686699905E-3</v>
      </c>
    </row>
    <row r="48" spans="3:7" s="11" customFormat="1" x14ac:dyDescent="0.2">
      <c r="C48" s="19" t="s">
        <v>29</v>
      </c>
      <c r="D48" s="54">
        <v>599481</v>
      </c>
      <c r="E48" s="55">
        <f t="shared" si="1"/>
        <v>8.0043223375338104E-2</v>
      </c>
      <c r="F48" s="54">
        <v>99594</v>
      </c>
      <c r="G48" s="42">
        <f t="shared" si="0"/>
        <v>9.2865781280450116E-2</v>
      </c>
    </row>
    <row r="49" spans="3:7" s="11" customFormat="1" x14ac:dyDescent="0.2">
      <c r="C49" s="19" t="s">
        <v>30</v>
      </c>
      <c r="D49" s="54">
        <v>8420</v>
      </c>
      <c r="E49" s="55">
        <f t="shared" si="1"/>
        <v>1.1242457072373384E-3</v>
      </c>
      <c r="F49" s="54">
        <v>1289</v>
      </c>
      <c r="G49" s="42">
        <f t="shared" si="0"/>
        <v>1.2019197147468742E-3</v>
      </c>
    </row>
    <row r="50" spans="3:7" s="11" customFormat="1" x14ac:dyDescent="0.2">
      <c r="C50" s="19" t="s">
        <v>55</v>
      </c>
      <c r="D50" s="54">
        <v>28216</v>
      </c>
      <c r="E50" s="55">
        <f t="shared" si="1"/>
        <v>3.7674248070556698E-3</v>
      </c>
      <c r="F50" s="54">
        <v>5699</v>
      </c>
      <c r="G50" s="42">
        <f t="shared" si="0"/>
        <v>5.3139956977055359E-3</v>
      </c>
    </row>
    <row r="51" spans="3:7" s="11" customFormat="1" x14ac:dyDescent="0.2">
      <c r="C51" s="19" t="s">
        <v>75</v>
      </c>
      <c r="D51" s="54">
        <v>150149</v>
      </c>
      <c r="E51" s="55">
        <f t="shared" si="1"/>
        <v>2.004802478574574E-2</v>
      </c>
      <c r="F51" s="54">
        <v>8401</v>
      </c>
      <c r="G51" s="42">
        <f t="shared" si="0"/>
        <v>7.8334581253595732E-3</v>
      </c>
    </row>
    <row r="52" spans="3:7" s="11" customFormat="1" x14ac:dyDescent="0.2">
      <c r="C52" s="19" t="s">
        <v>31</v>
      </c>
      <c r="D52" s="54">
        <v>38900</v>
      </c>
      <c r="E52" s="55">
        <f t="shared" si="1"/>
        <v>5.1939617590893664E-3</v>
      </c>
      <c r="F52" s="54">
        <v>10651</v>
      </c>
      <c r="G52" s="42">
        <f t="shared" si="0"/>
        <v>9.9314560758486867E-3</v>
      </c>
    </row>
    <row r="53" spans="3:7" s="11" customFormat="1" x14ac:dyDescent="0.2">
      <c r="C53" s="19" t="s">
        <v>32</v>
      </c>
      <c r="D53" s="54">
        <v>7167</v>
      </c>
      <c r="E53" s="55">
        <f t="shared" si="1"/>
        <v>9.569440598301668E-4</v>
      </c>
      <c r="F53" s="54">
        <v>11</v>
      </c>
      <c r="G53" s="42">
        <f t="shared" si="0"/>
        <v>1.0256878869057887E-5</v>
      </c>
    </row>
    <row r="54" spans="3:7" s="11" customFormat="1" x14ac:dyDescent="0.2">
      <c r="C54" s="19" t="s">
        <v>33</v>
      </c>
      <c r="D54" s="54">
        <v>26213</v>
      </c>
      <c r="E54" s="55">
        <f t="shared" si="1"/>
        <v>3.4999825087663125E-3</v>
      </c>
      <c r="F54" s="54">
        <v>4255</v>
      </c>
      <c r="G54" s="42">
        <f t="shared" si="0"/>
        <v>3.9675472352583008E-3</v>
      </c>
    </row>
    <row r="55" spans="3:7" s="11" customFormat="1" x14ac:dyDescent="0.2">
      <c r="C55" s="19" t="s">
        <v>34</v>
      </c>
      <c r="D55" s="54">
        <v>21674</v>
      </c>
      <c r="E55" s="55">
        <f t="shared" si="1"/>
        <v>2.8939312896273245E-3</v>
      </c>
      <c r="F55" s="54">
        <v>4278</v>
      </c>
      <c r="G55" s="42">
        <f t="shared" si="0"/>
        <v>3.9889934365299673E-3</v>
      </c>
    </row>
    <row r="56" spans="3:7" s="11" customFormat="1" x14ac:dyDescent="0.2">
      <c r="C56" s="22" t="s">
        <v>35</v>
      </c>
      <c r="D56" s="56">
        <v>2934943</v>
      </c>
      <c r="E56" s="57">
        <f t="shared" si="1"/>
        <v>0.39187613642948643</v>
      </c>
      <c r="F56" s="56">
        <v>252505</v>
      </c>
      <c r="G56" s="45">
        <f t="shared" si="0"/>
        <v>0.2354466544392238</v>
      </c>
    </row>
    <row r="57" spans="3:7" s="11" customFormat="1" x14ac:dyDescent="0.2">
      <c r="C57" s="58" t="s">
        <v>36</v>
      </c>
      <c r="D57" s="59">
        <v>198218</v>
      </c>
      <c r="E57" s="60">
        <f t="shared" si="1"/>
        <v>2.6466239382086788E-2</v>
      </c>
      <c r="F57" s="59">
        <v>51920</v>
      </c>
      <c r="G57" s="61">
        <f t="shared" si="0"/>
        <v>4.841246826195323E-2</v>
      </c>
    </row>
    <row r="58" spans="3:7" s="11" customFormat="1" x14ac:dyDescent="0.2">
      <c r="C58" s="19" t="s">
        <v>37</v>
      </c>
      <c r="D58" s="54">
        <v>6819</v>
      </c>
      <c r="E58" s="55">
        <f t="shared" si="1"/>
        <v>9.1047879782083267E-4</v>
      </c>
      <c r="F58" s="54">
        <v>10</v>
      </c>
      <c r="G58" s="42">
        <f t="shared" si="0"/>
        <v>9.3244353355071694E-6</v>
      </c>
    </row>
    <row r="59" spans="3:7" s="11" customFormat="1" x14ac:dyDescent="0.2">
      <c r="C59" s="19" t="s">
        <v>57</v>
      </c>
      <c r="D59" s="54">
        <v>267851</v>
      </c>
      <c r="E59" s="55">
        <f t="shared" si="1"/>
        <v>3.5763697972592441E-2</v>
      </c>
      <c r="F59" s="54">
        <v>64608</v>
      </c>
      <c r="G59" s="42">
        <f t="shared" si="0"/>
        <v>6.0243311815644726E-2</v>
      </c>
    </row>
    <row r="60" spans="3:7" s="11" customFormat="1" x14ac:dyDescent="0.2">
      <c r="C60" s="19" t="s">
        <v>58</v>
      </c>
      <c r="D60" s="54">
        <v>74565</v>
      </c>
      <c r="E60" s="55">
        <f t="shared" si="1"/>
        <v>9.9559835107069054E-3</v>
      </c>
      <c r="F60" s="54">
        <v>19659</v>
      </c>
      <c r="G60" s="42">
        <f t="shared" si="0"/>
        <v>1.8330907426073545E-2</v>
      </c>
    </row>
    <row r="61" spans="3:7" s="11" customFormat="1" x14ac:dyDescent="0.2">
      <c r="C61" s="19" t="s">
        <v>59</v>
      </c>
      <c r="D61" s="54">
        <v>207340</v>
      </c>
      <c r="E61" s="55">
        <f t="shared" si="1"/>
        <v>2.7684216738549851E-2</v>
      </c>
      <c r="F61" s="54">
        <v>52406</v>
      </c>
      <c r="G61" s="42">
        <f t="shared" si="0"/>
        <v>4.8865635819258874E-2</v>
      </c>
    </row>
    <row r="62" spans="3:7" s="11" customFormat="1" x14ac:dyDescent="0.2">
      <c r="C62" s="19" t="s">
        <v>61</v>
      </c>
      <c r="D62" s="54">
        <v>1971</v>
      </c>
      <c r="E62" s="55">
        <f t="shared" si="1"/>
        <v>2.6316963051838409E-4</v>
      </c>
      <c r="F62" s="54">
        <v>644</v>
      </c>
      <c r="G62" s="42">
        <f t="shared" si="0"/>
        <v>6.0049363560666172E-4</v>
      </c>
    </row>
    <row r="63" spans="3:7" s="11" customFormat="1" x14ac:dyDescent="0.2">
      <c r="C63" s="19" t="s">
        <v>62</v>
      </c>
      <c r="D63" s="54">
        <v>6193</v>
      </c>
      <c r="E63" s="55">
        <f t="shared" si="1"/>
        <v>8.2689473455116826E-4</v>
      </c>
      <c r="F63" s="54">
        <v>3</v>
      </c>
      <c r="G63" s="42">
        <f t="shared" si="0"/>
        <v>2.7973306006521509E-6</v>
      </c>
    </row>
    <row r="64" spans="3:7" s="11" customFormat="1" x14ac:dyDescent="0.2">
      <c r="C64" s="19" t="s">
        <v>38</v>
      </c>
      <c r="D64" s="54">
        <v>104848</v>
      </c>
      <c r="E64" s="55">
        <f t="shared" si="1"/>
        <v>1.3999395951593878E-2</v>
      </c>
      <c r="F64" s="54">
        <v>32103</v>
      </c>
      <c r="G64" s="42">
        <f t="shared" si="0"/>
        <v>2.9934234757578667E-2</v>
      </c>
    </row>
    <row r="65" spans="3:7" s="11" customFormat="1" x14ac:dyDescent="0.2">
      <c r="C65" s="22" t="s">
        <v>39</v>
      </c>
      <c r="D65" s="56">
        <v>73755</v>
      </c>
      <c r="E65" s="57">
        <f t="shared" si="1"/>
        <v>9.8478316077541435E-3</v>
      </c>
      <c r="F65" s="56">
        <v>15766</v>
      </c>
      <c r="G65" s="45">
        <f t="shared" si="0"/>
        <v>1.4700904749960605E-2</v>
      </c>
    </row>
    <row r="66" spans="3:7" s="11" customFormat="1" ht="17.25" customHeight="1" x14ac:dyDescent="0.2">
      <c r="C66" s="114" t="s">
        <v>40</v>
      </c>
      <c r="D66" s="114"/>
      <c r="E66" s="114"/>
      <c r="F66" s="114"/>
      <c r="G66" s="114"/>
    </row>
    <row r="67" spans="3:7" s="11" customFormat="1" x14ac:dyDescent="0.2"/>
  </sheetData>
  <mergeCells count="8">
    <mergeCell ref="C66:G66"/>
    <mergeCell ref="C8:G8"/>
    <mergeCell ref="C9:G9"/>
    <mergeCell ref="C10:G10"/>
    <mergeCell ref="C11:G11"/>
    <mergeCell ref="C13:C14"/>
    <mergeCell ref="D13:E13"/>
    <mergeCell ref="F13:G13"/>
  </mergeCells>
  <printOptions horizontalCentered="1"/>
  <pageMargins left="0.15748031496062992" right="0.15748031496062992" top="0.74803149606299213" bottom="0.35433070866141736" header="0.31496062992125984" footer="0.31496062992125984"/>
  <pageSetup scale="88" orientation="portrait" r:id="rId1"/>
  <rowBreaks count="2" manualBreakCount="2">
    <brk id="56" max="6" man="1"/>
    <brk id="67" min="1" max="8" man="1"/>
  </rowBreaks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C1:M67"/>
  <sheetViews>
    <sheetView showGridLines="0" view="pageBreakPreview" zoomScaleNormal="70" zoomScaleSheetLayoutView="100" workbookViewId="0">
      <pane xSplit="2" ySplit="15" topLeftCell="C16" activePane="bottomRight" state="frozen"/>
      <selection pane="topRight" activeCell="B1" sqref="B1"/>
      <selection pane="bottomLeft" activeCell="A16" sqref="A16"/>
      <selection pane="bottomRight" activeCell="C15" sqref="C15"/>
    </sheetView>
  </sheetViews>
  <sheetFormatPr baseColWidth="10" defaultRowHeight="15" x14ac:dyDescent="0.25"/>
  <cols>
    <col min="1" max="1" width="1" customWidth="1"/>
    <col min="2" max="2" width="0.5703125" customWidth="1"/>
    <col min="3" max="3" width="40.28515625" customWidth="1"/>
    <col min="6" max="6" width="17.140625" customWidth="1"/>
  </cols>
  <sheetData>
    <row r="1" spans="3:13" ht="4.5" customHeight="1" thickBot="1" x14ac:dyDescent="0.3"/>
    <row r="2" spans="3:13" x14ac:dyDescent="0.25">
      <c r="C2" s="1"/>
      <c r="D2" s="2"/>
      <c r="E2" s="2"/>
      <c r="F2" s="2"/>
      <c r="G2" s="3"/>
      <c r="H2" s="64"/>
    </row>
    <row r="3" spans="3:13" x14ac:dyDescent="0.25">
      <c r="C3" s="5"/>
      <c r="D3" s="6"/>
      <c r="E3" s="6"/>
      <c r="F3" s="6"/>
      <c r="G3" s="7"/>
    </row>
    <row r="4" spans="3:13" x14ac:dyDescent="0.25">
      <c r="C4" s="5"/>
      <c r="D4" s="6"/>
      <c r="E4" s="6"/>
      <c r="F4" s="6"/>
      <c r="G4" s="7"/>
    </row>
    <row r="5" spans="3:13" x14ac:dyDescent="0.25">
      <c r="C5" s="5"/>
      <c r="D5" s="6"/>
      <c r="E5" s="6"/>
      <c r="F5" s="6"/>
      <c r="G5" s="7"/>
    </row>
    <row r="6" spans="3:13" x14ac:dyDescent="0.25">
      <c r="C6" s="5"/>
      <c r="D6" s="6"/>
      <c r="E6" s="6"/>
      <c r="F6" s="6"/>
      <c r="G6" s="7"/>
    </row>
    <row r="7" spans="3:13" ht="5.25" customHeight="1" x14ac:dyDescent="0.25">
      <c r="C7" s="8"/>
      <c r="D7" s="9"/>
      <c r="E7" s="9"/>
      <c r="F7" s="9"/>
      <c r="G7" s="10"/>
    </row>
    <row r="8" spans="3:13" ht="15.75" x14ac:dyDescent="0.25">
      <c r="C8" s="115" t="s">
        <v>0</v>
      </c>
      <c r="D8" s="116"/>
      <c r="E8" s="116"/>
      <c r="F8" s="116"/>
      <c r="G8" s="117"/>
    </row>
    <row r="9" spans="3:13" s="11" customFormat="1" ht="15.75" x14ac:dyDescent="0.25">
      <c r="C9" s="115" t="s">
        <v>1</v>
      </c>
      <c r="D9" s="116"/>
      <c r="E9" s="116"/>
      <c r="F9" s="116"/>
      <c r="G9" s="117"/>
    </row>
    <row r="10" spans="3:13" s="11" customFormat="1" ht="15.75" x14ac:dyDescent="0.25">
      <c r="C10" s="115" t="s">
        <v>2</v>
      </c>
      <c r="D10" s="116"/>
      <c r="E10" s="116"/>
      <c r="F10" s="116"/>
      <c r="G10" s="117"/>
    </row>
    <row r="11" spans="3:13" s="11" customFormat="1" ht="15.75" x14ac:dyDescent="0.25">
      <c r="C11" s="115" t="s">
        <v>109</v>
      </c>
      <c r="D11" s="116"/>
      <c r="E11" s="116"/>
      <c r="F11" s="116"/>
      <c r="G11" s="117"/>
    </row>
    <row r="12" spans="3:13" s="11" customFormat="1" ht="5.25" customHeight="1" x14ac:dyDescent="0.2">
      <c r="C12" s="8"/>
      <c r="D12" s="9"/>
      <c r="E12" s="9"/>
      <c r="F12" s="9"/>
      <c r="G12" s="10"/>
    </row>
    <row r="13" spans="3:13" s="11" customFormat="1" ht="31.5" customHeight="1" x14ac:dyDescent="0.2">
      <c r="C13" s="118" t="s">
        <v>3</v>
      </c>
      <c r="D13" s="120" t="s">
        <v>4</v>
      </c>
      <c r="E13" s="120"/>
      <c r="F13" s="120" t="s">
        <v>5</v>
      </c>
      <c r="G13" s="121"/>
      <c r="J13" s="12"/>
    </row>
    <row r="14" spans="3:13" s="11" customFormat="1" ht="15.75" x14ac:dyDescent="0.2">
      <c r="C14" s="119"/>
      <c r="D14" s="13" t="s">
        <v>6</v>
      </c>
      <c r="E14" s="13" t="s">
        <v>7</v>
      </c>
      <c r="F14" s="13" t="s">
        <v>6</v>
      </c>
      <c r="G14" s="14" t="s">
        <v>7</v>
      </c>
      <c r="J14" s="63"/>
      <c r="K14" s="63"/>
      <c r="L14" s="63"/>
      <c r="M14" s="63"/>
    </row>
    <row r="15" spans="3:13" s="11" customFormat="1" x14ac:dyDescent="0.2">
      <c r="C15" s="36" t="s">
        <v>8</v>
      </c>
      <c r="D15" s="37">
        <v>7489645</v>
      </c>
      <c r="E15" s="38">
        <v>0.99999999999999989</v>
      </c>
      <c r="F15" s="37">
        <v>1072451</v>
      </c>
      <c r="G15" s="62">
        <v>0.99999999999999978</v>
      </c>
      <c r="I15" s="63"/>
      <c r="J15" s="63"/>
      <c r="K15" s="63"/>
      <c r="L15" s="63"/>
      <c r="M15" s="63"/>
    </row>
    <row r="16" spans="3:13" s="11" customFormat="1" x14ac:dyDescent="0.2">
      <c r="C16" s="19" t="s">
        <v>9</v>
      </c>
      <c r="D16" s="65">
        <v>15792</v>
      </c>
      <c r="E16" s="66">
        <v>2.1085111510625669E-3</v>
      </c>
      <c r="F16" s="65">
        <v>8524</v>
      </c>
      <c r="G16" s="42">
        <v>7.9481486799863124E-3</v>
      </c>
    </row>
    <row r="17" spans="3:7" s="11" customFormat="1" x14ac:dyDescent="0.2">
      <c r="C17" s="19" t="s">
        <v>10</v>
      </c>
      <c r="D17" s="65">
        <v>11424</v>
      </c>
      <c r="E17" s="66">
        <v>1.5253059390665379E-3</v>
      </c>
      <c r="F17" s="65">
        <v>2511</v>
      </c>
      <c r="G17" s="42">
        <v>2.3413657127458504E-3</v>
      </c>
    </row>
    <row r="18" spans="3:7" s="11" customFormat="1" x14ac:dyDescent="0.2">
      <c r="C18" s="19" t="s">
        <v>42</v>
      </c>
      <c r="D18" s="65">
        <v>75</v>
      </c>
      <c r="E18" s="66">
        <v>1.0013825755426324E-5</v>
      </c>
      <c r="F18" s="65">
        <v>50</v>
      </c>
      <c r="G18" s="42">
        <v>4.6622176677535851E-5</v>
      </c>
    </row>
    <row r="19" spans="3:7" s="11" customFormat="1" x14ac:dyDescent="0.2">
      <c r="C19" s="19" t="s">
        <v>11</v>
      </c>
      <c r="D19" s="65">
        <v>83993</v>
      </c>
      <c r="E19" s="66">
        <v>1.1214550222340311E-2</v>
      </c>
      <c r="F19" s="65">
        <v>22554</v>
      </c>
      <c r="G19" s="42">
        <v>2.1030331455702871E-2</v>
      </c>
    </row>
    <row r="20" spans="3:7" s="11" customFormat="1" x14ac:dyDescent="0.2">
      <c r="C20" s="19" t="s">
        <v>43</v>
      </c>
      <c r="D20" s="65">
        <v>470</v>
      </c>
      <c r="E20" s="66">
        <v>6.2753308067338309E-5</v>
      </c>
      <c r="F20" s="65">
        <v>195</v>
      </c>
      <c r="G20" s="42">
        <v>1.8182648904238981E-4</v>
      </c>
    </row>
    <row r="21" spans="3:7" s="11" customFormat="1" x14ac:dyDescent="0.2">
      <c r="C21" s="19" t="s">
        <v>44</v>
      </c>
      <c r="D21" s="65">
        <v>14059</v>
      </c>
      <c r="E21" s="66">
        <v>1.8771250172738493E-3</v>
      </c>
      <c r="F21" s="65">
        <v>3441</v>
      </c>
      <c r="G21" s="42">
        <v>3.2085381989480173E-3</v>
      </c>
    </row>
    <row r="22" spans="3:7" s="11" customFormat="1" x14ac:dyDescent="0.2">
      <c r="C22" s="19" t="s">
        <v>12</v>
      </c>
      <c r="D22" s="65">
        <v>47182</v>
      </c>
      <c r="E22" s="66">
        <v>6.2996310239003313E-3</v>
      </c>
      <c r="F22" s="65">
        <v>8912</v>
      </c>
      <c r="G22" s="42">
        <v>8.3099367710039902E-3</v>
      </c>
    </row>
    <row r="23" spans="3:7" s="11" customFormat="1" x14ac:dyDescent="0.2">
      <c r="C23" s="19" t="s">
        <v>45</v>
      </c>
      <c r="D23" s="65">
        <v>104</v>
      </c>
      <c r="E23" s="66">
        <v>1.3885838380857839E-5</v>
      </c>
      <c r="F23" s="65">
        <v>73</v>
      </c>
      <c r="G23" s="42">
        <v>6.8068377949202343E-5</v>
      </c>
    </row>
    <row r="24" spans="3:7" s="11" customFormat="1" x14ac:dyDescent="0.2">
      <c r="C24" s="19" t="s">
        <v>13</v>
      </c>
      <c r="D24" s="65">
        <v>2185</v>
      </c>
      <c r="E24" s="66">
        <v>2.9173612367475361E-4</v>
      </c>
      <c r="F24" s="65">
        <v>723</v>
      </c>
      <c r="G24" s="42">
        <v>6.7415667475716841E-4</v>
      </c>
    </row>
    <row r="25" spans="3:7" s="11" customFormat="1" x14ac:dyDescent="0.2">
      <c r="C25" s="19" t="s">
        <v>14</v>
      </c>
      <c r="D25" s="65">
        <v>1507114</v>
      </c>
      <c r="E25" s="66">
        <v>0.20122635986084789</v>
      </c>
      <c r="F25" s="65">
        <v>173081</v>
      </c>
      <c r="G25" s="42">
        <v>0.16138825923049166</v>
      </c>
    </row>
    <row r="26" spans="3:7" s="11" customFormat="1" x14ac:dyDescent="0.2">
      <c r="C26" s="19" t="s">
        <v>15</v>
      </c>
      <c r="D26" s="65">
        <v>323002</v>
      </c>
      <c r="E26" s="66">
        <v>4.3126476622056188E-2</v>
      </c>
      <c r="F26" s="65">
        <v>76739</v>
      </c>
      <c r="G26" s="42">
        <v>7.1554784321148465E-2</v>
      </c>
    </row>
    <row r="27" spans="3:7" s="11" customFormat="1" x14ac:dyDescent="0.2">
      <c r="C27" s="19" t="s">
        <v>46</v>
      </c>
      <c r="D27" s="65">
        <v>277</v>
      </c>
      <c r="E27" s="66">
        <v>3.6984396456707894E-5</v>
      </c>
      <c r="F27" s="65">
        <v>22</v>
      </c>
      <c r="G27" s="42">
        <v>2.0513757738115775E-5</v>
      </c>
    </row>
    <row r="28" spans="3:7" s="11" customFormat="1" x14ac:dyDescent="0.2">
      <c r="C28" s="19" t="s">
        <v>17</v>
      </c>
      <c r="D28" s="65">
        <v>33162</v>
      </c>
      <c r="E28" s="66">
        <v>4.4277131960193039E-3</v>
      </c>
      <c r="F28" s="65">
        <v>11886</v>
      </c>
      <c r="G28" s="42">
        <v>1.1083023839783821E-2</v>
      </c>
    </row>
    <row r="29" spans="3:7" s="11" customFormat="1" x14ac:dyDescent="0.2">
      <c r="C29" s="19" t="s">
        <v>47</v>
      </c>
      <c r="D29" s="65">
        <v>13259</v>
      </c>
      <c r="E29" s="66">
        <v>1.7703108758826353E-3</v>
      </c>
      <c r="F29" s="65">
        <v>1238</v>
      </c>
      <c r="G29" s="42">
        <v>1.1543650945357877E-3</v>
      </c>
    </row>
    <row r="30" spans="3:7" s="11" customFormat="1" x14ac:dyDescent="0.2">
      <c r="C30" s="19" t="s">
        <v>18</v>
      </c>
      <c r="D30" s="65">
        <v>16560</v>
      </c>
      <c r="E30" s="66">
        <v>2.2110527267981328E-3</v>
      </c>
      <c r="F30" s="65">
        <v>2873</v>
      </c>
      <c r="G30" s="42">
        <v>2.6789102718912101E-3</v>
      </c>
    </row>
    <row r="31" spans="3:7" s="11" customFormat="1" x14ac:dyDescent="0.2">
      <c r="C31" s="19" t="s">
        <v>48</v>
      </c>
      <c r="D31" s="65">
        <v>183724</v>
      </c>
      <c r="E31" s="66">
        <v>2.4530401641199281E-2</v>
      </c>
      <c r="F31" s="65">
        <v>38443</v>
      </c>
      <c r="G31" s="42">
        <v>3.5845926760290213E-2</v>
      </c>
    </row>
    <row r="32" spans="3:7" s="11" customFormat="1" x14ac:dyDescent="0.2">
      <c r="C32" s="19" t="s">
        <v>19</v>
      </c>
      <c r="D32" s="65">
        <v>47039</v>
      </c>
      <c r="E32" s="66">
        <v>6.2805379961266526E-3</v>
      </c>
      <c r="F32" s="65">
        <v>14901</v>
      </c>
      <c r="G32" s="42">
        <v>1.3894341093439235E-2</v>
      </c>
    </row>
    <row r="33" spans="3:7" s="11" customFormat="1" x14ac:dyDescent="0.2">
      <c r="C33" s="19" t="s">
        <v>49</v>
      </c>
      <c r="D33" s="65">
        <v>1111</v>
      </c>
      <c r="E33" s="66">
        <v>1.4833813885704864E-4</v>
      </c>
      <c r="F33" s="65">
        <v>620</v>
      </c>
      <c r="G33" s="42">
        <v>5.7811499080144459E-4</v>
      </c>
    </row>
    <row r="34" spans="3:7" s="11" customFormat="1" x14ac:dyDescent="0.2">
      <c r="C34" s="19" t="s">
        <v>20</v>
      </c>
      <c r="D34" s="65">
        <v>66044</v>
      </c>
      <c r="E34" s="66">
        <v>8.8180414425516832E-3</v>
      </c>
      <c r="F34" s="65">
        <v>11973</v>
      </c>
      <c r="G34" s="42">
        <v>1.1164146427202735E-2</v>
      </c>
    </row>
    <row r="35" spans="3:7" s="11" customFormat="1" x14ac:dyDescent="0.2">
      <c r="C35" s="19" t="s">
        <v>21</v>
      </c>
      <c r="D35" s="65">
        <v>19212</v>
      </c>
      <c r="E35" s="66">
        <v>2.5651416055100075E-3</v>
      </c>
      <c r="F35" s="65">
        <v>3403</v>
      </c>
      <c r="G35" s="42">
        <v>3.1731053446730898E-3</v>
      </c>
    </row>
    <row r="36" spans="3:7" s="11" customFormat="1" x14ac:dyDescent="0.2">
      <c r="C36" s="19" t="s">
        <v>22</v>
      </c>
      <c r="D36" s="65">
        <v>19949</v>
      </c>
      <c r="E36" s="66">
        <v>2.6635441332666637E-3</v>
      </c>
      <c r="F36" s="65">
        <v>3667</v>
      </c>
      <c r="G36" s="42">
        <v>3.4192704375304792E-3</v>
      </c>
    </row>
    <row r="37" spans="3:7" s="11" customFormat="1" x14ac:dyDescent="0.2">
      <c r="C37" s="19" t="s">
        <v>23</v>
      </c>
      <c r="D37" s="65">
        <v>19234</v>
      </c>
      <c r="E37" s="66">
        <v>2.5680789943982657E-3</v>
      </c>
      <c r="F37" s="65">
        <v>4159</v>
      </c>
      <c r="G37" s="42">
        <v>3.8780326560374319E-3</v>
      </c>
    </row>
    <row r="38" spans="3:7" s="11" customFormat="1" x14ac:dyDescent="0.2">
      <c r="C38" s="19" t="s">
        <v>50</v>
      </c>
      <c r="D38" s="65">
        <v>2087</v>
      </c>
      <c r="E38" s="66">
        <v>2.786513913543299E-4</v>
      </c>
      <c r="F38" s="65">
        <v>949</v>
      </c>
      <c r="G38" s="42">
        <v>8.848889133396304E-4</v>
      </c>
    </row>
    <row r="39" spans="3:7" s="11" customFormat="1" x14ac:dyDescent="0.2">
      <c r="C39" s="19" t="s">
        <v>51</v>
      </c>
      <c r="D39" s="65">
        <v>6798</v>
      </c>
      <c r="E39" s="66">
        <v>9.0765316647184208E-4</v>
      </c>
      <c r="F39" s="65">
        <v>2250</v>
      </c>
      <c r="G39" s="42">
        <v>2.0979979504891131E-3</v>
      </c>
    </row>
    <row r="40" spans="3:7" s="11" customFormat="1" x14ac:dyDescent="0.2">
      <c r="C40" s="19" t="s">
        <v>52</v>
      </c>
      <c r="D40" s="65">
        <v>367</v>
      </c>
      <c r="E40" s="66">
        <v>4.9000987363219483E-5</v>
      </c>
      <c r="F40" s="65">
        <v>192</v>
      </c>
      <c r="G40" s="42">
        <v>1.7902915844173766E-4</v>
      </c>
    </row>
    <row r="41" spans="3:7" s="11" customFormat="1" x14ac:dyDescent="0.2">
      <c r="C41" s="19" t="s">
        <v>24</v>
      </c>
      <c r="D41" s="65">
        <v>246619</v>
      </c>
      <c r="E41" s="66">
        <v>3.2927995919699797E-2</v>
      </c>
      <c r="F41" s="65">
        <v>43713</v>
      </c>
      <c r="G41" s="42">
        <v>4.0759904182102492E-2</v>
      </c>
    </row>
    <row r="42" spans="3:7" s="11" customFormat="1" x14ac:dyDescent="0.2">
      <c r="C42" s="19" t="s">
        <v>25</v>
      </c>
      <c r="D42" s="65">
        <v>8405</v>
      </c>
      <c r="E42" s="66">
        <v>1.1222160729914435E-3</v>
      </c>
      <c r="F42" s="65">
        <v>3924</v>
      </c>
      <c r="G42" s="42">
        <v>3.6589084256530135E-3</v>
      </c>
    </row>
    <row r="43" spans="3:7" s="11" customFormat="1" x14ac:dyDescent="0.2">
      <c r="C43" s="19" t="s">
        <v>53</v>
      </c>
      <c r="D43" s="65">
        <v>282</v>
      </c>
      <c r="E43" s="66">
        <v>3.7651984840402984E-5</v>
      </c>
      <c r="F43" s="65">
        <v>18</v>
      </c>
      <c r="G43" s="42">
        <v>1.6783983603912906E-5</v>
      </c>
    </row>
    <row r="44" spans="3:7" s="11" customFormat="1" x14ac:dyDescent="0.2">
      <c r="C44" s="19" t="s">
        <v>26</v>
      </c>
      <c r="D44" s="65">
        <v>14003</v>
      </c>
      <c r="E44" s="66">
        <v>1.8696480273764644E-3</v>
      </c>
      <c r="F44" s="65">
        <v>1441</v>
      </c>
      <c r="G44" s="42">
        <v>1.3436511318465833E-3</v>
      </c>
    </row>
    <row r="45" spans="3:7" s="11" customFormat="1" x14ac:dyDescent="0.2">
      <c r="C45" s="19" t="s">
        <v>27</v>
      </c>
      <c r="D45" s="65">
        <v>23064</v>
      </c>
      <c r="E45" s="66">
        <v>3.0794516963087034E-3</v>
      </c>
      <c r="F45" s="65">
        <v>4652</v>
      </c>
      <c r="G45" s="42">
        <v>4.3377273180779351E-3</v>
      </c>
    </row>
    <row r="46" spans="3:7" s="11" customFormat="1" x14ac:dyDescent="0.2">
      <c r="C46" s="19" t="s">
        <v>54</v>
      </c>
      <c r="D46" s="65">
        <v>532</v>
      </c>
      <c r="E46" s="66">
        <v>7.1031404025157397E-5</v>
      </c>
      <c r="F46" s="65">
        <v>280</v>
      </c>
      <c r="G46" s="42">
        <v>2.6108418939420076E-4</v>
      </c>
    </row>
    <row r="47" spans="3:7" s="11" customFormat="1" x14ac:dyDescent="0.2">
      <c r="C47" s="19" t="s">
        <v>28</v>
      </c>
      <c r="D47" s="65">
        <v>5615</v>
      </c>
      <c r="E47" s="66">
        <v>7.4970175488958419E-4</v>
      </c>
      <c r="F47" s="65">
        <v>1242</v>
      </c>
      <c r="G47" s="42">
        <v>1.1580948686699905E-3</v>
      </c>
    </row>
    <row r="48" spans="3:7" s="11" customFormat="1" x14ac:dyDescent="0.2">
      <c r="C48" s="19" t="s">
        <v>29</v>
      </c>
      <c r="D48" s="65">
        <v>599481</v>
      </c>
      <c r="E48" s="66">
        <v>8.004131036918305E-2</v>
      </c>
      <c r="F48" s="65">
        <v>99594</v>
      </c>
      <c r="G48" s="42">
        <v>9.2865781280450116E-2</v>
      </c>
    </row>
    <row r="49" spans="3:7" s="11" customFormat="1" x14ac:dyDescent="0.2">
      <c r="C49" s="19" t="s">
        <v>30</v>
      </c>
      <c r="D49" s="65">
        <v>8420</v>
      </c>
      <c r="E49" s="66">
        <v>1.1242188381425289E-3</v>
      </c>
      <c r="F49" s="65">
        <v>1289</v>
      </c>
      <c r="G49" s="42">
        <v>1.2019197147468742E-3</v>
      </c>
    </row>
    <row r="50" spans="3:7" s="11" customFormat="1" x14ac:dyDescent="0.2">
      <c r="C50" s="19" t="s">
        <v>55</v>
      </c>
      <c r="D50" s="65">
        <v>28216</v>
      </c>
      <c r="E50" s="66">
        <v>3.7673347668681226E-3</v>
      </c>
      <c r="F50" s="65">
        <v>5699</v>
      </c>
      <c r="G50" s="42">
        <v>5.3139956977055359E-3</v>
      </c>
    </row>
    <row r="51" spans="3:7" s="11" customFormat="1" x14ac:dyDescent="0.2">
      <c r="C51" s="19" t="s">
        <v>75</v>
      </c>
      <c r="D51" s="65">
        <v>150328</v>
      </c>
      <c r="E51" s="66">
        <v>2.0071445308823047E-2</v>
      </c>
      <c r="F51" s="65">
        <v>8401</v>
      </c>
      <c r="G51" s="42">
        <v>7.8334581253595732E-3</v>
      </c>
    </row>
    <row r="52" spans="3:7" s="11" customFormat="1" x14ac:dyDescent="0.2">
      <c r="C52" s="19" t="s">
        <v>31</v>
      </c>
      <c r="D52" s="65">
        <v>38900</v>
      </c>
      <c r="E52" s="66">
        <v>5.1938376251477875E-3</v>
      </c>
      <c r="F52" s="65">
        <v>10651</v>
      </c>
      <c r="G52" s="42">
        <v>9.9314560758486867E-3</v>
      </c>
    </row>
    <row r="53" spans="3:7" s="11" customFormat="1" x14ac:dyDescent="0.2">
      <c r="C53" s="19" t="s">
        <v>32</v>
      </c>
      <c r="D53" s="65">
        <v>7167</v>
      </c>
      <c r="E53" s="66">
        <v>9.5692118918853963E-4</v>
      </c>
      <c r="F53" s="65">
        <v>11</v>
      </c>
      <c r="G53" s="42">
        <v>1.0256878869057887E-5</v>
      </c>
    </row>
    <row r="54" spans="3:7" s="11" customFormat="1" x14ac:dyDescent="0.2">
      <c r="C54" s="19" t="s">
        <v>33</v>
      </c>
      <c r="D54" s="65">
        <v>26213</v>
      </c>
      <c r="E54" s="66">
        <v>3.4998988603598701E-3</v>
      </c>
      <c r="F54" s="65">
        <v>4255</v>
      </c>
      <c r="G54" s="42">
        <v>3.9675472352583008E-3</v>
      </c>
    </row>
    <row r="55" spans="3:7" s="11" customFormat="1" x14ac:dyDescent="0.2">
      <c r="C55" s="19" t="s">
        <v>34</v>
      </c>
      <c r="D55" s="65">
        <v>21674</v>
      </c>
      <c r="E55" s="66">
        <v>2.8938621256414691E-3</v>
      </c>
      <c r="F55" s="65">
        <v>4278</v>
      </c>
      <c r="G55" s="42">
        <v>3.9889934365299673E-3</v>
      </c>
    </row>
    <row r="56" spans="3:7" s="11" customFormat="1" x14ac:dyDescent="0.2">
      <c r="C56" s="22" t="s">
        <v>35</v>
      </c>
      <c r="D56" s="67">
        <v>2934943</v>
      </c>
      <c r="E56" s="68">
        <v>0.39186677072144271</v>
      </c>
      <c r="F56" s="67">
        <v>252505</v>
      </c>
      <c r="G56" s="45">
        <v>0.2354466544392238</v>
      </c>
    </row>
    <row r="57" spans="3:7" s="11" customFormat="1" x14ac:dyDescent="0.2">
      <c r="C57" s="58" t="s">
        <v>36</v>
      </c>
      <c r="D57" s="69">
        <v>198218</v>
      </c>
      <c r="E57" s="70">
        <v>2.6465606847854605E-2</v>
      </c>
      <c r="F57" s="69">
        <v>51920</v>
      </c>
      <c r="G57" s="61">
        <v>4.841246826195323E-2</v>
      </c>
    </row>
    <row r="58" spans="3:7" s="11" customFormat="1" x14ac:dyDescent="0.2">
      <c r="C58" s="19" t="s">
        <v>37</v>
      </c>
      <c r="D58" s="65">
        <v>6819</v>
      </c>
      <c r="E58" s="66">
        <v>9.1045703768336146E-4</v>
      </c>
      <c r="F58" s="65">
        <v>10</v>
      </c>
      <c r="G58" s="42">
        <v>9.3244353355071694E-6</v>
      </c>
    </row>
    <row r="59" spans="3:7" s="11" customFormat="1" x14ac:dyDescent="0.2">
      <c r="C59" s="19" t="s">
        <v>57</v>
      </c>
      <c r="D59" s="65">
        <v>267851</v>
      </c>
      <c r="E59" s="66">
        <v>3.5762843232222619E-2</v>
      </c>
      <c r="F59" s="65">
        <v>64608</v>
      </c>
      <c r="G59" s="42">
        <v>6.0243311815644726E-2</v>
      </c>
    </row>
    <row r="60" spans="3:7" s="11" customFormat="1" x14ac:dyDescent="0.2">
      <c r="C60" s="19" t="s">
        <v>58</v>
      </c>
      <c r="D60" s="65">
        <v>74565</v>
      </c>
      <c r="E60" s="66">
        <v>9.9557455660448518E-3</v>
      </c>
      <c r="F60" s="65">
        <v>19659</v>
      </c>
      <c r="G60" s="42">
        <v>1.8330907426073545E-2</v>
      </c>
    </row>
    <row r="61" spans="3:7" s="11" customFormat="1" x14ac:dyDescent="0.2">
      <c r="C61" s="19" t="s">
        <v>59</v>
      </c>
      <c r="D61" s="65">
        <v>207340</v>
      </c>
      <c r="E61" s="66">
        <v>2.7683555095067924E-2</v>
      </c>
      <c r="F61" s="65">
        <v>52406</v>
      </c>
      <c r="G61" s="42">
        <v>4.8865635819258874E-2</v>
      </c>
    </row>
    <row r="62" spans="3:7" s="11" customFormat="1" x14ac:dyDescent="0.2">
      <c r="C62" s="19" t="s">
        <v>61</v>
      </c>
      <c r="D62" s="65">
        <v>1971</v>
      </c>
      <c r="E62" s="66">
        <v>2.6316334085260381E-4</v>
      </c>
      <c r="F62" s="65">
        <v>644</v>
      </c>
      <c r="G62" s="42">
        <v>6.0049363560666172E-4</v>
      </c>
    </row>
    <row r="63" spans="3:7" s="11" customFormat="1" x14ac:dyDescent="0.2">
      <c r="C63" s="19" t="s">
        <v>62</v>
      </c>
      <c r="D63" s="65">
        <v>6193</v>
      </c>
      <c r="E63" s="66">
        <v>8.2687497204473638E-4</v>
      </c>
      <c r="F63" s="65">
        <v>3</v>
      </c>
      <c r="G63" s="42">
        <v>2.7973306006521509E-6</v>
      </c>
    </row>
    <row r="64" spans="3:7" s="11" customFormat="1" x14ac:dyDescent="0.2">
      <c r="C64" s="19" t="s">
        <v>38</v>
      </c>
      <c r="D64" s="65">
        <v>104848</v>
      </c>
      <c r="E64" s="66">
        <v>1.3999061370732525E-2</v>
      </c>
      <c r="F64" s="65">
        <v>32103</v>
      </c>
      <c r="G64" s="42">
        <v>2.9934234757578667E-2</v>
      </c>
    </row>
    <row r="65" spans="3:7" s="11" customFormat="1" x14ac:dyDescent="0.2">
      <c r="C65" s="22" t="s">
        <v>39</v>
      </c>
      <c r="D65" s="67">
        <v>73755</v>
      </c>
      <c r="E65" s="68">
        <v>9.8475962478862481E-3</v>
      </c>
      <c r="F65" s="67">
        <v>15766</v>
      </c>
      <c r="G65" s="45">
        <v>1.4700904749960605E-2</v>
      </c>
    </row>
    <row r="66" spans="3:7" s="11" customFormat="1" ht="17.25" customHeight="1" x14ac:dyDescent="0.2">
      <c r="C66" s="114" t="s">
        <v>40</v>
      </c>
      <c r="D66" s="114"/>
      <c r="E66" s="114"/>
      <c r="F66" s="114"/>
      <c r="G66" s="114"/>
    </row>
    <row r="67" spans="3:7" s="11" customFormat="1" x14ac:dyDescent="0.2"/>
  </sheetData>
  <mergeCells count="8">
    <mergeCell ref="C66:G66"/>
    <mergeCell ref="C8:G8"/>
    <mergeCell ref="C9:G9"/>
    <mergeCell ref="C10:G10"/>
    <mergeCell ref="C11:G11"/>
    <mergeCell ref="C13:C14"/>
    <mergeCell ref="D13:E13"/>
    <mergeCell ref="F13:G13"/>
  </mergeCells>
  <printOptions horizontalCentered="1"/>
  <pageMargins left="0.15748031496062992" right="0.15748031496062992" top="0.74803149606299213" bottom="0.35433070866141736" header="0.31496062992125984" footer="0.31496062992125984"/>
  <pageSetup scale="88" orientation="portrait" r:id="rId1"/>
  <rowBreaks count="2" manualBreakCount="2">
    <brk id="56" max="6" man="1"/>
    <brk id="67" min="1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C1:H68"/>
  <sheetViews>
    <sheetView showGridLines="0" view="pageBreakPreview" zoomScaleNormal="70" zoomScaleSheetLayoutView="100" workbookViewId="0">
      <pane xSplit="2" ySplit="15" topLeftCell="C16" activePane="bottomRight" state="frozen"/>
      <selection pane="topRight" activeCell="B1" sqref="B1"/>
      <selection pane="bottomLeft" activeCell="A16" sqref="A16"/>
      <selection pane="bottomRight" activeCell="B19" sqref="B19"/>
    </sheetView>
  </sheetViews>
  <sheetFormatPr baseColWidth="10" defaultRowHeight="15" x14ac:dyDescent="0.25"/>
  <cols>
    <col min="1" max="1" width="2.42578125" customWidth="1"/>
    <col min="2" max="2" width="0.5703125" customWidth="1"/>
    <col min="3" max="3" width="40.28515625" customWidth="1"/>
    <col min="4" max="4" width="12.28515625" customWidth="1"/>
    <col min="5" max="5" width="12.140625" customWidth="1"/>
  </cols>
  <sheetData>
    <row r="1" spans="3:8" ht="4.5" customHeight="1" thickBot="1" x14ac:dyDescent="0.3"/>
    <row r="2" spans="3:8" x14ac:dyDescent="0.25">
      <c r="C2" s="1"/>
      <c r="D2" s="2"/>
      <c r="E2" s="3"/>
      <c r="F2" s="4"/>
    </row>
    <row r="3" spans="3:8" x14ac:dyDescent="0.25">
      <c r="C3" s="5"/>
      <c r="D3" s="6"/>
      <c r="E3" s="7"/>
    </row>
    <row r="4" spans="3:8" x14ac:dyDescent="0.25">
      <c r="C4" s="5"/>
      <c r="D4" s="6"/>
      <c r="E4" s="7"/>
    </row>
    <row r="5" spans="3:8" x14ac:dyDescent="0.25">
      <c r="C5" s="5"/>
      <c r="D5" s="6"/>
      <c r="E5" s="7"/>
    </row>
    <row r="6" spans="3:8" x14ac:dyDescent="0.25">
      <c r="C6" s="5"/>
      <c r="D6" s="6"/>
      <c r="E6" s="7"/>
    </row>
    <row r="7" spans="3:8" ht="5.25" customHeight="1" x14ac:dyDescent="0.25">
      <c r="C7" s="8"/>
      <c r="D7" s="9"/>
      <c r="E7" s="10"/>
    </row>
    <row r="8" spans="3:8" ht="15.75" x14ac:dyDescent="0.25">
      <c r="C8" s="115" t="s">
        <v>0</v>
      </c>
      <c r="D8" s="116"/>
      <c r="E8" s="117"/>
    </row>
    <row r="9" spans="3:8" s="11" customFormat="1" ht="15.75" x14ac:dyDescent="0.25">
      <c r="C9" s="115" t="s">
        <v>1</v>
      </c>
      <c r="D9" s="116"/>
      <c r="E9" s="117"/>
    </row>
    <row r="10" spans="3:8" s="11" customFormat="1" ht="15.75" x14ac:dyDescent="0.25">
      <c r="C10" s="115" t="s">
        <v>2</v>
      </c>
      <c r="D10" s="116"/>
      <c r="E10" s="117"/>
    </row>
    <row r="11" spans="3:8" s="11" customFormat="1" ht="15.75" x14ac:dyDescent="0.25">
      <c r="C11" s="115" t="s">
        <v>73</v>
      </c>
      <c r="D11" s="116"/>
      <c r="E11" s="117"/>
    </row>
    <row r="12" spans="3:8" s="11" customFormat="1" ht="5.25" customHeight="1" x14ac:dyDescent="0.2">
      <c r="C12" s="25"/>
      <c r="D12" s="26"/>
      <c r="E12" s="27"/>
    </row>
    <row r="13" spans="3:8" s="11" customFormat="1" ht="31.5" customHeight="1" x14ac:dyDescent="0.2">
      <c r="C13" s="118" t="s">
        <v>3</v>
      </c>
      <c r="D13" s="120" t="s">
        <v>4</v>
      </c>
      <c r="E13" s="121"/>
      <c r="H13" s="12"/>
    </row>
    <row r="14" spans="3:8" s="11" customFormat="1" ht="15.75" x14ac:dyDescent="0.2">
      <c r="C14" s="119"/>
      <c r="D14" s="13" t="s">
        <v>6</v>
      </c>
      <c r="E14" s="14" t="s">
        <v>7</v>
      </c>
    </row>
    <row r="15" spans="3:8" s="11" customFormat="1" x14ac:dyDescent="0.2">
      <c r="C15" s="15" t="s">
        <v>8</v>
      </c>
      <c r="D15" s="16">
        <f>SUM(D16:D67)</f>
        <v>4282094</v>
      </c>
      <c r="E15" s="28">
        <f>SUM(E16:E67)</f>
        <v>0.99999999999999989</v>
      </c>
    </row>
    <row r="16" spans="3:8" s="11" customFormat="1" x14ac:dyDescent="0.2">
      <c r="C16" s="19" t="s">
        <v>9</v>
      </c>
      <c r="D16" s="20">
        <v>14905</v>
      </c>
      <c r="E16" s="21">
        <f t="shared" ref="E16:E67" si="0">D16/$D$15</f>
        <v>3.4807736588687685E-3</v>
      </c>
    </row>
    <row r="17" spans="3:5" s="11" customFormat="1" x14ac:dyDescent="0.2">
      <c r="C17" s="19" t="s">
        <v>10</v>
      </c>
      <c r="D17" s="20">
        <v>5588</v>
      </c>
      <c r="E17" s="21">
        <f t="shared" si="0"/>
        <v>1.3049690174947116E-3</v>
      </c>
    </row>
    <row r="18" spans="3:5" s="11" customFormat="1" x14ac:dyDescent="0.2">
      <c r="C18" s="19" t="s">
        <v>42</v>
      </c>
      <c r="D18" s="20">
        <v>75</v>
      </c>
      <c r="E18" s="21">
        <f t="shared" si="0"/>
        <v>1.7514795331442979E-5</v>
      </c>
    </row>
    <row r="19" spans="3:5" s="11" customFormat="1" x14ac:dyDescent="0.2">
      <c r="C19" s="19" t="s">
        <v>11</v>
      </c>
      <c r="D19" s="20">
        <v>54317</v>
      </c>
      <c r="E19" s="21">
        <f t="shared" si="0"/>
        <v>1.2684681840239844E-2</v>
      </c>
    </row>
    <row r="20" spans="3:5" s="11" customFormat="1" x14ac:dyDescent="0.2">
      <c r="C20" s="19" t="s">
        <v>43</v>
      </c>
      <c r="D20" s="20">
        <v>470</v>
      </c>
      <c r="E20" s="21">
        <f t="shared" si="0"/>
        <v>1.0975938407704268E-4</v>
      </c>
    </row>
    <row r="21" spans="3:5" s="11" customFormat="1" x14ac:dyDescent="0.2">
      <c r="C21" s="19" t="s">
        <v>44</v>
      </c>
      <c r="D21" s="20">
        <v>7088</v>
      </c>
      <c r="E21" s="21">
        <f t="shared" si="0"/>
        <v>1.6552649241235713E-3</v>
      </c>
    </row>
    <row r="22" spans="3:5" s="11" customFormat="1" x14ac:dyDescent="0.2">
      <c r="C22" s="19" t="s">
        <v>12</v>
      </c>
      <c r="D22" s="20">
        <v>20195</v>
      </c>
      <c r="E22" s="21">
        <f t="shared" si="0"/>
        <v>4.7161505562465468E-3</v>
      </c>
    </row>
    <row r="23" spans="3:5" s="11" customFormat="1" x14ac:dyDescent="0.2">
      <c r="C23" s="19" t="s">
        <v>45</v>
      </c>
      <c r="D23" s="20">
        <v>104</v>
      </c>
      <c r="E23" s="21">
        <f t="shared" si="0"/>
        <v>2.4287182859600935E-5</v>
      </c>
    </row>
    <row r="24" spans="3:5" s="11" customFormat="1" x14ac:dyDescent="0.2">
      <c r="C24" s="19" t="s">
        <v>13</v>
      </c>
      <c r="D24" s="20">
        <v>1869</v>
      </c>
      <c r="E24" s="21">
        <f t="shared" si="0"/>
        <v>4.364686996595591E-4</v>
      </c>
    </row>
    <row r="25" spans="3:5" s="11" customFormat="1" x14ac:dyDescent="0.2">
      <c r="C25" s="19" t="s">
        <v>14</v>
      </c>
      <c r="D25" s="20">
        <v>878682</v>
      </c>
      <c r="E25" s="21">
        <f t="shared" si="0"/>
        <v>0.20519913855230643</v>
      </c>
    </row>
    <row r="26" spans="3:5" s="11" customFormat="1" x14ac:dyDescent="0.2">
      <c r="C26" s="19" t="s">
        <v>15</v>
      </c>
      <c r="D26" s="20">
        <v>202253</v>
      </c>
      <c r="E26" s="21">
        <f t="shared" si="0"/>
        <v>4.7232265335604498E-2</v>
      </c>
    </row>
    <row r="27" spans="3:5" s="11" customFormat="1" x14ac:dyDescent="0.2">
      <c r="C27" s="19" t="s">
        <v>16</v>
      </c>
      <c r="D27" s="20">
        <v>3485</v>
      </c>
      <c r="E27" s="21">
        <f>D27/$D$15</f>
        <v>8.1385415640105056E-4</v>
      </c>
    </row>
    <row r="28" spans="3:5" s="11" customFormat="1" x14ac:dyDescent="0.2">
      <c r="C28" s="19" t="s">
        <v>46</v>
      </c>
      <c r="D28" s="20">
        <v>277</v>
      </c>
      <c r="E28" s="21">
        <f t="shared" si="0"/>
        <v>6.4687977424129412E-5</v>
      </c>
    </row>
    <row r="29" spans="3:5" s="11" customFormat="1" x14ac:dyDescent="0.2">
      <c r="C29" s="19" t="s">
        <v>17</v>
      </c>
      <c r="D29" s="20">
        <v>26589</v>
      </c>
      <c r="E29" s="21">
        <f t="shared" si="0"/>
        <v>6.2093452409031653E-3</v>
      </c>
    </row>
    <row r="30" spans="3:5" s="11" customFormat="1" x14ac:dyDescent="0.2">
      <c r="C30" s="19" t="s">
        <v>47</v>
      </c>
      <c r="D30" s="20">
        <v>23545</v>
      </c>
      <c r="E30" s="21">
        <f t="shared" si="0"/>
        <v>5.4984780810509995E-3</v>
      </c>
    </row>
    <row r="31" spans="3:5" s="11" customFormat="1" x14ac:dyDescent="0.2">
      <c r="C31" s="19" t="s">
        <v>18</v>
      </c>
      <c r="D31" s="20">
        <v>7281</v>
      </c>
      <c r="E31" s="21">
        <f t="shared" si="0"/>
        <v>1.7003363307764845E-3</v>
      </c>
    </row>
    <row r="32" spans="3:5" s="11" customFormat="1" x14ac:dyDescent="0.2">
      <c r="C32" s="19" t="s">
        <v>48</v>
      </c>
      <c r="D32" s="20">
        <v>94900</v>
      </c>
      <c r="E32" s="21">
        <f t="shared" si="0"/>
        <v>2.2162054359385851E-2</v>
      </c>
    </row>
    <row r="33" spans="3:5" s="11" customFormat="1" x14ac:dyDescent="0.2">
      <c r="C33" s="19" t="s">
        <v>19</v>
      </c>
      <c r="D33" s="20">
        <v>32645</v>
      </c>
      <c r="E33" s="21">
        <f t="shared" si="0"/>
        <v>7.6236065812660819E-3</v>
      </c>
    </row>
    <row r="34" spans="3:5" s="11" customFormat="1" x14ac:dyDescent="0.2">
      <c r="C34" s="19" t="s">
        <v>49</v>
      </c>
      <c r="D34" s="20">
        <v>1111</v>
      </c>
      <c r="E34" s="21">
        <f t="shared" si="0"/>
        <v>2.5945250150977535E-4</v>
      </c>
    </row>
    <row r="35" spans="3:5" s="11" customFormat="1" x14ac:dyDescent="0.2">
      <c r="C35" s="19" t="s">
        <v>20</v>
      </c>
      <c r="D35" s="20">
        <v>35959</v>
      </c>
      <c r="E35" s="21">
        <f t="shared" si="0"/>
        <v>8.3975270043114419E-3</v>
      </c>
    </row>
    <row r="36" spans="3:5" s="11" customFormat="1" x14ac:dyDescent="0.2">
      <c r="C36" s="19" t="s">
        <v>21</v>
      </c>
      <c r="D36" s="20">
        <v>9753</v>
      </c>
      <c r="E36" s="21">
        <f t="shared" si="0"/>
        <v>2.2776239849008452E-3</v>
      </c>
    </row>
    <row r="37" spans="3:5" s="11" customFormat="1" x14ac:dyDescent="0.2">
      <c r="C37" s="19" t="s">
        <v>22</v>
      </c>
      <c r="D37" s="20">
        <v>9894</v>
      </c>
      <c r="E37" s="21">
        <f t="shared" si="0"/>
        <v>2.3105518001239581E-3</v>
      </c>
    </row>
    <row r="38" spans="3:5" s="11" customFormat="1" x14ac:dyDescent="0.2">
      <c r="C38" s="19" t="s">
        <v>23</v>
      </c>
      <c r="D38" s="20">
        <v>10244</v>
      </c>
      <c r="E38" s="21">
        <f t="shared" si="0"/>
        <v>2.3922875116706918E-3</v>
      </c>
    </row>
    <row r="39" spans="3:5" s="11" customFormat="1" x14ac:dyDescent="0.2">
      <c r="C39" s="19" t="s">
        <v>50</v>
      </c>
      <c r="D39" s="20">
        <v>12310</v>
      </c>
      <c r="E39" s="21">
        <f t="shared" si="0"/>
        <v>2.8747617404008413E-3</v>
      </c>
    </row>
    <row r="40" spans="3:5" s="11" customFormat="1" x14ac:dyDescent="0.2">
      <c r="C40" s="19" t="s">
        <v>51</v>
      </c>
      <c r="D40" s="20">
        <v>18699</v>
      </c>
      <c r="E40" s="21">
        <f t="shared" si="0"/>
        <v>4.3667887720353644E-3</v>
      </c>
    </row>
    <row r="41" spans="3:5" s="11" customFormat="1" x14ac:dyDescent="0.2">
      <c r="C41" s="19" t="s">
        <v>52</v>
      </c>
      <c r="D41" s="20">
        <v>367</v>
      </c>
      <c r="E41" s="21">
        <f t="shared" si="0"/>
        <v>8.5705731821860985E-5</v>
      </c>
    </row>
    <row r="42" spans="3:5" s="11" customFormat="1" x14ac:dyDescent="0.2">
      <c r="C42" s="19" t="s">
        <v>24</v>
      </c>
      <c r="D42" s="20">
        <v>127035</v>
      </c>
      <c r="E42" s="21">
        <f t="shared" si="0"/>
        <v>2.9666560332398121E-2</v>
      </c>
    </row>
    <row r="43" spans="3:5" s="11" customFormat="1" x14ac:dyDescent="0.2">
      <c r="C43" s="19" t="s">
        <v>25</v>
      </c>
      <c r="D43" s="20">
        <v>6321</v>
      </c>
      <c r="E43" s="21">
        <f t="shared" si="0"/>
        <v>1.4761469505340144E-3</v>
      </c>
    </row>
    <row r="44" spans="3:5" s="11" customFormat="1" x14ac:dyDescent="0.2">
      <c r="C44" s="19" t="s">
        <v>53</v>
      </c>
      <c r="D44" s="20">
        <v>282</v>
      </c>
      <c r="E44" s="21">
        <f t="shared" si="0"/>
        <v>6.5855630446225605E-5</v>
      </c>
    </row>
    <row r="45" spans="3:5" s="11" customFormat="1" x14ac:dyDescent="0.2">
      <c r="C45" s="19" t="s">
        <v>26</v>
      </c>
      <c r="D45" s="20">
        <v>13904</v>
      </c>
      <c r="E45" s="21">
        <f t="shared" si="0"/>
        <v>3.2470095238451096E-3</v>
      </c>
    </row>
    <row r="46" spans="3:5" s="11" customFormat="1" x14ac:dyDescent="0.2">
      <c r="C46" s="19" t="s">
        <v>27</v>
      </c>
      <c r="D46" s="20">
        <v>12280</v>
      </c>
      <c r="E46" s="21">
        <f t="shared" si="0"/>
        <v>2.8677558222682639E-3</v>
      </c>
    </row>
    <row r="47" spans="3:5" s="11" customFormat="1" x14ac:dyDescent="0.2">
      <c r="C47" s="19" t="s">
        <v>54</v>
      </c>
      <c r="D47" s="20">
        <v>532</v>
      </c>
      <c r="E47" s="21">
        <f t="shared" si="0"/>
        <v>1.2423828155103554E-4</v>
      </c>
    </row>
    <row r="48" spans="3:5" s="11" customFormat="1" x14ac:dyDescent="0.2">
      <c r="C48" s="19" t="s">
        <v>28</v>
      </c>
      <c r="D48" s="20">
        <v>4043</v>
      </c>
      <c r="E48" s="21">
        <f t="shared" si="0"/>
        <v>9.4416423366698631E-4</v>
      </c>
    </row>
    <row r="49" spans="3:5" s="11" customFormat="1" x14ac:dyDescent="0.2">
      <c r="C49" s="19" t="s">
        <v>29</v>
      </c>
      <c r="D49" s="20">
        <v>282861</v>
      </c>
      <c r="E49" s="21">
        <f t="shared" si="0"/>
        <v>6.6056700296630577E-2</v>
      </c>
    </row>
    <row r="50" spans="3:5" s="11" customFormat="1" x14ac:dyDescent="0.2">
      <c r="C50" s="19" t="s">
        <v>30</v>
      </c>
      <c r="D50" s="20">
        <v>3166</v>
      </c>
      <c r="E50" s="21">
        <f t="shared" si="0"/>
        <v>7.3935789359131309E-4</v>
      </c>
    </row>
    <row r="51" spans="3:5" s="11" customFormat="1" x14ac:dyDescent="0.2">
      <c r="C51" s="19" t="s">
        <v>55</v>
      </c>
      <c r="D51" s="20">
        <v>13207</v>
      </c>
      <c r="E51" s="21">
        <f t="shared" si="0"/>
        <v>3.0842386925648995E-3</v>
      </c>
    </row>
    <row r="52" spans="3:5" s="11" customFormat="1" x14ac:dyDescent="0.2">
      <c r="C52" s="19" t="s">
        <v>56</v>
      </c>
      <c r="D52" s="20">
        <v>2424</v>
      </c>
      <c r="E52" s="21">
        <f t="shared" si="0"/>
        <v>5.6607818511223719E-4</v>
      </c>
    </row>
    <row r="53" spans="3:5" s="11" customFormat="1" x14ac:dyDescent="0.2">
      <c r="C53" s="19" t="s">
        <v>31</v>
      </c>
      <c r="D53" s="20">
        <v>24125</v>
      </c>
      <c r="E53" s="21">
        <f t="shared" si="0"/>
        <v>5.6339258316141592E-3</v>
      </c>
    </row>
    <row r="54" spans="3:5" s="11" customFormat="1" x14ac:dyDescent="0.2">
      <c r="C54" s="19" t="s">
        <v>32</v>
      </c>
      <c r="D54" s="20">
        <v>4546</v>
      </c>
      <c r="E54" s="21">
        <f t="shared" si="0"/>
        <v>1.0616301276898639E-3</v>
      </c>
    </row>
    <row r="55" spans="3:5" s="11" customFormat="1" ht="17.25" customHeight="1" x14ac:dyDescent="0.2">
      <c r="C55" s="19" t="s">
        <v>33</v>
      </c>
      <c r="D55" s="20">
        <v>11627</v>
      </c>
      <c r="E55" s="21">
        <f t="shared" si="0"/>
        <v>2.7152603375825007E-3</v>
      </c>
    </row>
    <row r="56" spans="3:5" s="11" customFormat="1" x14ac:dyDescent="0.2">
      <c r="C56" s="19" t="s">
        <v>34</v>
      </c>
      <c r="D56" s="20">
        <v>11251</v>
      </c>
      <c r="E56" s="21">
        <f t="shared" si="0"/>
        <v>2.6274528303208665E-3</v>
      </c>
    </row>
    <row r="57" spans="3:5" x14ac:dyDescent="0.25">
      <c r="C57" s="19" t="s">
        <v>35</v>
      </c>
      <c r="D57" s="20">
        <v>1740801</v>
      </c>
      <c r="E57" s="21">
        <f t="shared" si="0"/>
        <v>0.40653030970361698</v>
      </c>
    </row>
    <row r="58" spans="3:5" x14ac:dyDescent="0.25">
      <c r="C58" s="19" t="s">
        <v>36</v>
      </c>
      <c r="D58" s="20">
        <v>106258</v>
      </c>
      <c r="E58" s="21">
        <f t="shared" si="0"/>
        <v>2.4814494964379576E-2</v>
      </c>
    </row>
    <row r="59" spans="3:5" x14ac:dyDescent="0.25">
      <c r="C59" s="19" t="s">
        <v>37</v>
      </c>
      <c r="D59" s="20">
        <v>4705</v>
      </c>
      <c r="E59" s="21">
        <f t="shared" si="0"/>
        <v>1.0987614937925231E-3</v>
      </c>
    </row>
    <row r="60" spans="3:5" x14ac:dyDescent="0.25">
      <c r="C60" s="19" t="s">
        <v>57</v>
      </c>
      <c r="D60" s="20">
        <v>148574</v>
      </c>
      <c r="E60" s="21">
        <f t="shared" si="0"/>
        <v>3.4696576020984124E-2</v>
      </c>
    </row>
    <row r="61" spans="3:5" x14ac:dyDescent="0.25">
      <c r="C61" s="19" t="s">
        <v>58</v>
      </c>
      <c r="D61" s="20">
        <v>39059</v>
      </c>
      <c r="E61" s="21">
        <f t="shared" si="0"/>
        <v>9.1214718780110848E-3</v>
      </c>
    </row>
    <row r="62" spans="3:5" x14ac:dyDescent="0.25">
      <c r="C62" s="19" t="s">
        <v>59</v>
      </c>
      <c r="D62" s="20">
        <v>128794</v>
      </c>
      <c r="E62" s="21">
        <f t="shared" si="0"/>
        <v>3.0077340665571564E-2</v>
      </c>
    </row>
    <row r="63" spans="3:5" x14ac:dyDescent="0.25">
      <c r="C63" s="19" t="s">
        <v>60</v>
      </c>
      <c r="D63" s="20">
        <v>143</v>
      </c>
      <c r="E63" s="21">
        <f t="shared" si="0"/>
        <v>3.3394876431951284E-5</v>
      </c>
    </row>
    <row r="64" spans="3:5" x14ac:dyDescent="0.25">
      <c r="C64" s="19" t="s">
        <v>61</v>
      </c>
      <c r="D64" s="20">
        <v>1971</v>
      </c>
      <c r="E64" s="21">
        <f t="shared" si="0"/>
        <v>4.6028882131032156E-4</v>
      </c>
    </row>
    <row r="65" spans="3:7" x14ac:dyDescent="0.25">
      <c r="C65" s="19" t="s">
        <v>62</v>
      </c>
      <c r="D65" s="20">
        <v>6193</v>
      </c>
      <c r="E65" s="21">
        <f t="shared" si="0"/>
        <v>1.4462550331683518E-3</v>
      </c>
    </row>
    <row r="66" spans="3:7" x14ac:dyDescent="0.25">
      <c r="C66" s="19" t="s">
        <v>38</v>
      </c>
      <c r="D66" s="20">
        <v>74858</v>
      </c>
      <c r="E66" s="21">
        <f t="shared" si="0"/>
        <v>1.748163398561545E-2</v>
      </c>
    </row>
    <row r="67" spans="3:7" x14ac:dyDescent="0.25">
      <c r="C67" s="22" t="s">
        <v>39</v>
      </c>
      <c r="D67" s="24">
        <v>40529</v>
      </c>
      <c r="E67" s="23">
        <f t="shared" si="0"/>
        <v>9.4647618665073679E-3</v>
      </c>
    </row>
    <row r="68" spans="3:7" x14ac:dyDescent="0.25">
      <c r="C68" s="122" t="s">
        <v>40</v>
      </c>
      <c r="D68" s="122"/>
      <c r="E68" s="122"/>
      <c r="F68" s="35"/>
      <c r="G68" s="35"/>
    </row>
  </sheetData>
  <mergeCells count="7">
    <mergeCell ref="C68:E68"/>
    <mergeCell ref="C8:E8"/>
    <mergeCell ref="C9:E9"/>
    <mergeCell ref="C10:E10"/>
    <mergeCell ref="C11:E11"/>
    <mergeCell ref="C13:C14"/>
    <mergeCell ref="D13:E13"/>
  </mergeCells>
  <printOptions horizontalCentered="1"/>
  <pageMargins left="0.94488188976377963" right="0.94488188976377963" top="0.74803149606299213" bottom="0.74803149606299213" header="0.31496062992125984" footer="0.31496062992125984"/>
  <pageSetup scale="69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C1:M67"/>
  <sheetViews>
    <sheetView showGridLines="0" view="pageBreakPreview" zoomScaleNormal="70" zoomScaleSheetLayoutView="100" workbookViewId="0">
      <pane xSplit="2" ySplit="15" topLeftCell="C16" activePane="bottomRight" state="frozen"/>
      <selection pane="topRight" activeCell="B1" sqref="B1"/>
      <selection pane="bottomLeft" activeCell="A16" sqref="A16"/>
      <selection pane="bottomRight" activeCell="C13" sqref="C13:C14"/>
    </sheetView>
  </sheetViews>
  <sheetFormatPr baseColWidth="10" defaultRowHeight="15" x14ac:dyDescent="0.25"/>
  <cols>
    <col min="1" max="1" width="1" customWidth="1"/>
    <col min="2" max="2" width="0.5703125" customWidth="1"/>
    <col min="3" max="3" width="40.28515625" customWidth="1"/>
    <col min="6" max="6" width="17.140625" customWidth="1"/>
  </cols>
  <sheetData>
    <row r="1" spans="3:13" ht="4.5" customHeight="1" thickBot="1" x14ac:dyDescent="0.3"/>
    <row r="2" spans="3:13" x14ac:dyDescent="0.25">
      <c r="C2" s="1"/>
      <c r="D2" s="2"/>
      <c r="E2" s="2"/>
      <c r="F2" s="2"/>
      <c r="G2" s="3"/>
      <c r="H2" s="64"/>
    </row>
    <row r="3" spans="3:13" x14ac:dyDescent="0.25">
      <c r="C3" s="5"/>
      <c r="D3" s="6"/>
      <c r="E3" s="6"/>
      <c r="F3" s="6"/>
      <c r="G3" s="7"/>
    </row>
    <row r="4" spans="3:13" x14ac:dyDescent="0.25">
      <c r="C4" s="5"/>
      <c r="D4" s="6"/>
      <c r="E4" s="6"/>
      <c r="F4" s="6"/>
      <c r="G4" s="7"/>
    </row>
    <row r="5" spans="3:13" x14ac:dyDescent="0.25">
      <c r="C5" s="5"/>
      <c r="D5" s="6"/>
      <c r="E5" s="6"/>
      <c r="F5" s="6"/>
      <c r="G5" s="7"/>
    </row>
    <row r="6" spans="3:13" x14ac:dyDescent="0.25">
      <c r="C6" s="5"/>
      <c r="D6" s="6"/>
      <c r="E6" s="6"/>
      <c r="F6" s="6"/>
      <c r="G6" s="7"/>
    </row>
    <row r="7" spans="3:13" ht="5.25" customHeight="1" x14ac:dyDescent="0.25">
      <c r="C7" s="8"/>
      <c r="D7" s="9"/>
      <c r="E7" s="9"/>
      <c r="F7" s="9"/>
      <c r="G7" s="10"/>
    </row>
    <row r="8" spans="3:13" ht="15.75" x14ac:dyDescent="0.25">
      <c r="C8" s="115" t="s">
        <v>0</v>
      </c>
      <c r="D8" s="116"/>
      <c r="E8" s="116"/>
      <c r="F8" s="116"/>
      <c r="G8" s="117"/>
    </row>
    <row r="9" spans="3:13" s="11" customFormat="1" ht="15.75" x14ac:dyDescent="0.25">
      <c r="C9" s="115" t="s">
        <v>1</v>
      </c>
      <c r="D9" s="116"/>
      <c r="E9" s="116"/>
      <c r="F9" s="116"/>
      <c r="G9" s="117"/>
    </row>
    <row r="10" spans="3:13" s="11" customFormat="1" ht="15.75" x14ac:dyDescent="0.25">
      <c r="C10" s="115" t="s">
        <v>2</v>
      </c>
      <c r="D10" s="116"/>
      <c r="E10" s="116"/>
      <c r="F10" s="116"/>
      <c r="G10" s="117"/>
    </row>
    <row r="11" spans="3:13" s="11" customFormat="1" ht="15.75" x14ac:dyDescent="0.25">
      <c r="C11" s="115" t="s">
        <v>110</v>
      </c>
      <c r="D11" s="116"/>
      <c r="E11" s="116"/>
      <c r="F11" s="116"/>
      <c r="G11" s="117"/>
    </row>
    <row r="12" spans="3:13" s="11" customFormat="1" ht="5.25" customHeight="1" x14ac:dyDescent="0.2">
      <c r="C12" s="8"/>
      <c r="D12" s="9"/>
      <c r="E12" s="9"/>
      <c r="F12" s="9"/>
      <c r="G12" s="10"/>
    </row>
    <row r="13" spans="3:13" s="11" customFormat="1" ht="31.5" customHeight="1" x14ac:dyDescent="0.2">
      <c r="C13" s="118" t="s">
        <v>3</v>
      </c>
      <c r="D13" s="120" t="s">
        <v>4</v>
      </c>
      <c r="E13" s="120"/>
      <c r="F13" s="120" t="s">
        <v>5</v>
      </c>
      <c r="G13" s="121"/>
      <c r="J13" s="12"/>
    </row>
    <row r="14" spans="3:13" s="11" customFormat="1" ht="15.75" x14ac:dyDescent="0.2">
      <c r="C14" s="119"/>
      <c r="D14" s="13" t="s">
        <v>6</v>
      </c>
      <c r="E14" s="13" t="s">
        <v>7</v>
      </c>
      <c r="F14" s="13" t="s">
        <v>6</v>
      </c>
      <c r="G14" s="14" t="s">
        <v>7</v>
      </c>
      <c r="J14" s="63"/>
      <c r="K14" s="63"/>
      <c r="L14" s="63"/>
      <c r="M14" s="63"/>
    </row>
    <row r="15" spans="3:13" s="11" customFormat="1" x14ac:dyDescent="0.2">
      <c r="C15" s="36" t="s">
        <v>8</v>
      </c>
      <c r="D15" s="37">
        <f t="shared" ref="D15:F15" si="0">SUM(D16:D65)</f>
        <v>7712671</v>
      </c>
      <c r="E15" s="38">
        <f t="shared" si="0"/>
        <v>0.99999999999999978</v>
      </c>
      <c r="F15" s="37">
        <f t="shared" si="0"/>
        <v>1072451</v>
      </c>
      <c r="G15" s="62">
        <f>SUM(G16:G65)</f>
        <v>0.99999999999999978</v>
      </c>
      <c r="I15" s="63"/>
      <c r="J15" s="63"/>
      <c r="K15" s="63"/>
      <c r="L15" s="63"/>
      <c r="M15" s="63"/>
    </row>
    <row r="16" spans="3:13" s="11" customFormat="1" x14ac:dyDescent="0.2">
      <c r="C16" s="19" t="s">
        <v>9</v>
      </c>
      <c r="D16" s="65">
        <v>15844</v>
      </c>
      <c r="E16" s="66">
        <f>D16/$D$15</f>
        <v>2.0542818434754963E-3</v>
      </c>
      <c r="F16" s="65">
        <v>8524</v>
      </c>
      <c r="G16" s="42">
        <f>F16/$F$15</f>
        <v>7.9481486799863124E-3</v>
      </c>
    </row>
    <row r="17" spans="3:7" s="11" customFormat="1" x14ac:dyDescent="0.2">
      <c r="C17" s="19" t="s">
        <v>10</v>
      </c>
      <c r="D17" s="65">
        <v>11720</v>
      </c>
      <c r="E17" s="66">
        <f t="shared" ref="E17:E65" si="1">D17/$D$15</f>
        <v>1.5195773293065398E-3</v>
      </c>
      <c r="F17" s="65">
        <v>2511</v>
      </c>
      <c r="G17" s="42">
        <f t="shared" ref="G17:G65" si="2">F17/$F$15</f>
        <v>2.3413657127458504E-3</v>
      </c>
    </row>
    <row r="18" spans="3:7" s="11" customFormat="1" x14ac:dyDescent="0.2">
      <c r="C18" s="19" t="s">
        <v>42</v>
      </c>
      <c r="D18" s="65">
        <v>75</v>
      </c>
      <c r="E18" s="66">
        <f t="shared" si="1"/>
        <v>9.7242576534121576E-6</v>
      </c>
      <c r="F18" s="65">
        <v>50</v>
      </c>
      <c r="G18" s="42">
        <f t="shared" si="2"/>
        <v>4.6622176677535851E-5</v>
      </c>
    </row>
    <row r="19" spans="3:7" s="11" customFormat="1" x14ac:dyDescent="0.2">
      <c r="C19" s="19" t="s">
        <v>11</v>
      </c>
      <c r="D19" s="65">
        <v>88161</v>
      </c>
      <c r="E19" s="66">
        <f t="shared" si="1"/>
        <v>1.1430670386432923E-2</v>
      </c>
      <c r="F19" s="65">
        <v>22554</v>
      </c>
      <c r="G19" s="42">
        <f t="shared" si="2"/>
        <v>2.1030331455702871E-2</v>
      </c>
    </row>
    <row r="20" spans="3:7" s="11" customFormat="1" x14ac:dyDescent="0.2">
      <c r="C20" s="19" t="s">
        <v>43</v>
      </c>
      <c r="D20" s="65">
        <v>470</v>
      </c>
      <c r="E20" s="66">
        <f t="shared" si="1"/>
        <v>6.0938681294716191E-5</v>
      </c>
      <c r="F20" s="65">
        <v>195</v>
      </c>
      <c r="G20" s="42">
        <f t="shared" si="2"/>
        <v>1.8182648904238981E-4</v>
      </c>
    </row>
    <row r="21" spans="3:7" s="11" customFormat="1" x14ac:dyDescent="0.2">
      <c r="C21" s="19" t="s">
        <v>44</v>
      </c>
      <c r="D21" s="65">
        <v>14496</v>
      </c>
      <c r="E21" s="66">
        <f t="shared" si="1"/>
        <v>1.8795045192515018E-3</v>
      </c>
      <c r="F21" s="65">
        <v>3441</v>
      </c>
      <c r="G21" s="42">
        <f t="shared" si="2"/>
        <v>3.2085381989480173E-3</v>
      </c>
    </row>
    <row r="22" spans="3:7" s="11" customFormat="1" x14ac:dyDescent="0.2">
      <c r="C22" s="19" t="s">
        <v>12</v>
      </c>
      <c r="D22" s="65">
        <v>48866</v>
      </c>
      <c r="E22" s="66">
        <f t="shared" si="1"/>
        <v>6.3358076598885133E-3</v>
      </c>
      <c r="F22" s="65">
        <v>8912</v>
      </c>
      <c r="G22" s="42">
        <f t="shared" si="2"/>
        <v>8.3099367710039902E-3</v>
      </c>
    </row>
    <row r="23" spans="3:7" s="11" customFormat="1" x14ac:dyDescent="0.2">
      <c r="C23" s="19" t="s">
        <v>45</v>
      </c>
      <c r="D23" s="65">
        <v>104</v>
      </c>
      <c r="E23" s="66">
        <f t="shared" si="1"/>
        <v>1.3484303946064859E-5</v>
      </c>
      <c r="F23" s="65">
        <v>73</v>
      </c>
      <c r="G23" s="42">
        <f t="shared" si="2"/>
        <v>6.8068377949202343E-5</v>
      </c>
    </row>
    <row r="24" spans="3:7" s="11" customFormat="1" x14ac:dyDescent="0.2">
      <c r="C24" s="19" t="s">
        <v>13</v>
      </c>
      <c r="D24" s="65">
        <v>2194</v>
      </c>
      <c r="E24" s="66">
        <f t="shared" si="1"/>
        <v>2.8446695055448363E-4</v>
      </c>
      <c r="F24" s="65">
        <v>723</v>
      </c>
      <c r="G24" s="42">
        <f t="shared" si="2"/>
        <v>6.7415667475716841E-4</v>
      </c>
    </row>
    <row r="25" spans="3:7" s="11" customFormat="1" x14ac:dyDescent="0.2">
      <c r="C25" s="19" t="s">
        <v>14</v>
      </c>
      <c r="D25" s="65">
        <v>1550223</v>
      </c>
      <c r="E25" s="66">
        <f t="shared" si="1"/>
        <v>0.20099690496327408</v>
      </c>
      <c r="F25" s="65">
        <v>173081</v>
      </c>
      <c r="G25" s="42">
        <f t="shared" si="2"/>
        <v>0.16138825923049166</v>
      </c>
    </row>
    <row r="26" spans="3:7" s="11" customFormat="1" x14ac:dyDescent="0.2">
      <c r="C26" s="19" t="s">
        <v>15</v>
      </c>
      <c r="D26" s="65">
        <v>329449</v>
      </c>
      <c r="E26" s="66">
        <f t="shared" si="1"/>
        <v>4.2715292795453094E-2</v>
      </c>
      <c r="F26" s="65">
        <v>76739</v>
      </c>
      <c r="G26" s="42">
        <f t="shared" si="2"/>
        <v>7.1554784321148465E-2</v>
      </c>
    </row>
    <row r="27" spans="3:7" s="11" customFormat="1" x14ac:dyDescent="0.2">
      <c r="C27" s="19" t="s">
        <v>46</v>
      </c>
      <c r="D27" s="65">
        <v>277</v>
      </c>
      <c r="E27" s="66">
        <f t="shared" si="1"/>
        <v>3.59149249332689E-5</v>
      </c>
      <c r="F27" s="65">
        <v>22</v>
      </c>
      <c r="G27" s="42">
        <f t="shared" si="2"/>
        <v>2.0513757738115775E-5</v>
      </c>
    </row>
    <row r="28" spans="3:7" s="11" customFormat="1" x14ac:dyDescent="0.2">
      <c r="C28" s="19" t="s">
        <v>17</v>
      </c>
      <c r="D28" s="65">
        <v>33479</v>
      </c>
      <c r="E28" s="66">
        <f t="shared" si="1"/>
        <v>4.3407789597144754E-3</v>
      </c>
      <c r="F28" s="65">
        <v>11886</v>
      </c>
      <c r="G28" s="42">
        <f t="shared" si="2"/>
        <v>1.1083023839783821E-2</v>
      </c>
    </row>
    <row r="29" spans="3:7" s="11" customFormat="1" x14ac:dyDescent="0.2">
      <c r="C29" s="19" t="s">
        <v>47</v>
      </c>
      <c r="D29" s="65">
        <v>13432</v>
      </c>
      <c r="E29" s="66">
        <f t="shared" si="1"/>
        <v>1.7415497173417613E-3</v>
      </c>
      <c r="F29" s="65">
        <v>1238</v>
      </c>
      <c r="G29" s="42">
        <f t="shared" si="2"/>
        <v>1.1543650945357877E-3</v>
      </c>
    </row>
    <row r="30" spans="3:7" s="11" customFormat="1" x14ac:dyDescent="0.2">
      <c r="C30" s="19" t="s">
        <v>18</v>
      </c>
      <c r="D30" s="65">
        <v>16904</v>
      </c>
      <c r="E30" s="66">
        <f t="shared" si="1"/>
        <v>2.191718018310388E-3</v>
      </c>
      <c r="F30" s="65">
        <v>2873</v>
      </c>
      <c r="G30" s="42">
        <f t="shared" si="2"/>
        <v>2.6789102718912101E-3</v>
      </c>
    </row>
    <row r="31" spans="3:7" s="11" customFormat="1" x14ac:dyDescent="0.2">
      <c r="C31" s="19" t="s">
        <v>48</v>
      </c>
      <c r="D31" s="65">
        <v>190991</v>
      </c>
      <c r="E31" s="66">
        <f t="shared" si="1"/>
        <v>2.4763275913104552E-2</v>
      </c>
      <c r="F31" s="65">
        <v>38443</v>
      </c>
      <c r="G31" s="42">
        <f t="shared" si="2"/>
        <v>3.5845926760290213E-2</v>
      </c>
    </row>
    <row r="32" spans="3:7" s="11" customFormat="1" x14ac:dyDescent="0.2">
      <c r="C32" s="19" t="s">
        <v>19</v>
      </c>
      <c r="D32" s="65">
        <v>47752</v>
      </c>
      <c r="E32" s="66">
        <f t="shared" si="1"/>
        <v>6.1913700195431647E-3</v>
      </c>
      <c r="F32" s="65">
        <v>14901</v>
      </c>
      <c r="G32" s="42">
        <f t="shared" si="2"/>
        <v>1.3894341093439235E-2</v>
      </c>
    </row>
    <row r="33" spans="3:7" s="11" customFormat="1" x14ac:dyDescent="0.2">
      <c r="C33" s="19" t="s">
        <v>49</v>
      </c>
      <c r="D33" s="65">
        <v>1111</v>
      </c>
      <c r="E33" s="66">
        <f t="shared" si="1"/>
        <v>1.440486700392121E-4</v>
      </c>
      <c r="F33" s="65">
        <v>620</v>
      </c>
      <c r="G33" s="42">
        <f t="shared" si="2"/>
        <v>5.7811499080144459E-4</v>
      </c>
    </row>
    <row r="34" spans="3:7" s="11" customFormat="1" x14ac:dyDescent="0.2">
      <c r="C34" s="19" t="s">
        <v>20</v>
      </c>
      <c r="D34" s="65">
        <v>68202</v>
      </c>
      <c r="E34" s="66">
        <f t="shared" si="1"/>
        <v>8.8428509397068793E-3</v>
      </c>
      <c r="F34" s="65">
        <v>11973</v>
      </c>
      <c r="G34" s="42">
        <f t="shared" si="2"/>
        <v>1.1164146427202735E-2</v>
      </c>
    </row>
    <row r="35" spans="3:7" s="11" customFormat="1" x14ac:dyDescent="0.2">
      <c r="C35" s="19" t="s">
        <v>21</v>
      </c>
      <c r="D35" s="65">
        <v>19689</v>
      </c>
      <c r="E35" s="66">
        <f t="shared" si="1"/>
        <v>2.5528121191737596E-3</v>
      </c>
      <c r="F35" s="65">
        <v>3403</v>
      </c>
      <c r="G35" s="42">
        <f t="shared" si="2"/>
        <v>3.1731053446730898E-3</v>
      </c>
    </row>
    <row r="36" spans="3:7" s="11" customFormat="1" x14ac:dyDescent="0.2">
      <c r="C36" s="19" t="s">
        <v>22</v>
      </c>
      <c r="D36" s="65">
        <v>20427</v>
      </c>
      <c r="E36" s="66">
        <f t="shared" si="1"/>
        <v>2.6484988144833354E-3</v>
      </c>
      <c r="F36" s="65">
        <v>3667</v>
      </c>
      <c r="G36" s="42">
        <f t="shared" si="2"/>
        <v>3.4192704375304792E-3</v>
      </c>
    </row>
    <row r="37" spans="3:7" s="11" customFormat="1" x14ac:dyDescent="0.2">
      <c r="C37" s="19" t="s">
        <v>23</v>
      </c>
      <c r="D37" s="65">
        <v>19732</v>
      </c>
      <c r="E37" s="66">
        <f t="shared" si="1"/>
        <v>2.5583873602283828E-3</v>
      </c>
      <c r="F37" s="65">
        <v>4159</v>
      </c>
      <c r="G37" s="42">
        <f t="shared" si="2"/>
        <v>3.8780326560374319E-3</v>
      </c>
    </row>
    <row r="38" spans="3:7" s="11" customFormat="1" x14ac:dyDescent="0.2">
      <c r="C38" s="19" t="s">
        <v>50</v>
      </c>
      <c r="D38" s="65">
        <v>2087</v>
      </c>
      <c r="E38" s="66">
        <f t="shared" si="1"/>
        <v>2.7059367630228231E-4</v>
      </c>
      <c r="F38" s="65">
        <v>949</v>
      </c>
      <c r="G38" s="42">
        <f t="shared" si="2"/>
        <v>8.848889133396304E-4</v>
      </c>
    </row>
    <row r="39" spans="3:7" s="11" customFormat="1" x14ac:dyDescent="0.2">
      <c r="C39" s="19" t="s">
        <v>51</v>
      </c>
      <c r="D39" s="65">
        <v>6906</v>
      </c>
      <c r="E39" s="66">
        <f t="shared" si="1"/>
        <v>8.9540964472619149E-4</v>
      </c>
      <c r="F39" s="65">
        <v>2250</v>
      </c>
      <c r="G39" s="42">
        <f t="shared" si="2"/>
        <v>2.0979979504891131E-3</v>
      </c>
    </row>
    <row r="40" spans="3:7" s="11" customFormat="1" x14ac:dyDescent="0.2">
      <c r="C40" s="19" t="s">
        <v>52</v>
      </c>
      <c r="D40" s="65">
        <v>367</v>
      </c>
      <c r="E40" s="66">
        <f t="shared" si="1"/>
        <v>4.7584034117363493E-5</v>
      </c>
      <c r="F40" s="65">
        <v>192</v>
      </c>
      <c r="G40" s="42">
        <f t="shared" si="2"/>
        <v>1.7902915844173766E-4</v>
      </c>
    </row>
    <row r="41" spans="3:7" s="11" customFormat="1" x14ac:dyDescent="0.2">
      <c r="C41" s="19" t="s">
        <v>24</v>
      </c>
      <c r="D41" s="65">
        <v>254234</v>
      </c>
      <c r="E41" s="66">
        <f t="shared" si="1"/>
        <v>3.2963158936767822E-2</v>
      </c>
      <c r="F41" s="65">
        <v>43713</v>
      </c>
      <c r="G41" s="42">
        <f t="shared" si="2"/>
        <v>4.0759904182102492E-2</v>
      </c>
    </row>
    <row r="42" spans="3:7" s="11" customFormat="1" x14ac:dyDescent="0.2">
      <c r="C42" s="19" t="s">
        <v>25</v>
      </c>
      <c r="D42" s="65">
        <v>8419</v>
      </c>
      <c r="E42" s="66">
        <f t="shared" si="1"/>
        <v>1.0915803357876928E-3</v>
      </c>
      <c r="F42" s="65">
        <v>3924</v>
      </c>
      <c r="G42" s="42">
        <f t="shared" si="2"/>
        <v>3.6589084256530135E-3</v>
      </c>
    </row>
    <row r="43" spans="3:7" s="11" customFormat="1" x14ac:dyDescent="0.2">
      <c r="C43" s="19" t="s">
        <v>53</v>
      </c>
      <c r="D43" s="65">
        <v>282</v>
      </c>
      <c r="E43" s="66">
        <f t="shared" si="1"/>
        <v>3.6563208776829716E-5</v>
      </c>
      <c r="F43" s="65">
        <v>18</v>
      </c>
      <c r="G43" s="42">
        <f t="shared" si="2"/>
        <v>1.6783983603912906E-5</v>
      </c>
    </row>
    <row r="44" spans="3:7" s="11" customFormat="1" x14ac:dyDescent="0.2">
      <c r="C44" s="19" t="s">
        <v>26</v>
      </c>
      <c r="D44" s="65">
        <v>14451</v>
      </c>
      <c r="E44" s="66">
        <f t="shared" si="1"/>
        <v>1.8736699646594546E-3</v>
      </c>
      <c r="F44" s="65">
        <v>1441</v>
      </c>
      <c r="G44" s="42">
        <f t="shared" si="2"/>
        <v>1.3436511318465833E-3</v>
      </c>
    </row>
    <row r="45" spans="3:7" s="11" customFormat="1" x14ac:dyDescent="0.2">
      <c r="C45" s="19" t="s">
        <v>27</v>
      </c>
      <c r="D45" s="65">
        <v>23465</v>
      </c>
      <c r="E45" s="66">
        <f t="shared" si="1"/>
        <v>3.0423960778308838E-3</v>
      </c>
      <c r="F45" s="65">
        <v>4652</v>
      </c>
      <c r="G45" s="42">
        <f t="shared" si="2"/>
        <v>4.3377273180779351E-3</v>
      </c>
    </row>
    <row r="46" spans="3:7" s="11" customFormat="1" x14ac:dyDescent="0.2">
      <c r="C46" s="19" t="s">
        <v>54</v>
      </c>
      <c r="D46" s="65">
        <v>532</v>
      </c>
      <c r="E46" s="66">
        <f t="shared" si="1"/>
        <v>6.8977400954870245E-5</v>
      </c>
      <c r="F46" s="65">
        <v>280</v>
      </c>
      <c r="G46" s="42">
        <f t="shared" si="2"/>
        <v>2.6108418939420076E-4</v>
      </c>
    </row>
    <row r="47" spans="3:7" s="11" customFormat="1" x14ac:dyDescent="0.2">
      <c r="C47" s="19" t="s">
        <v>28</v>
      </c>
      <c r="D47" s="65">
        <v>5676</v>
      </c>
      <c r="E47" s="66">
        <f t="shared" si="1"/>
        <v>7.3593181921023209E-4</v>
      </c>
      <c r="F47" s="65">
        <v>1242</v>
      </c>
      <c r="G47" s="42">
        <f t="shared" si="2"/>
        <v>1.1580948686699905E-3</v>
      </c>
    </row>
    <row r="48" spans="3:7" s="11" customFormat="1" x14ac:dyDescent="0.2">
      <c r="C48" s="19" t="s">
        <v>29</v>
      </c>
      <c r="D48" s="65">
        <v>619042</v>
      </c>
      <c r="E48" s="66">
        <f t="shared" si="1"/>
        <v>8.0262985417114255E-2</v>
      </c>
      <c r="F48" s="65">
        <v>99594</v>
      </c>
      <c r="G48" s="42">
        <f t="shared" si="2"/>
        <v>9.2865781280450116E-2</v>
      </c>
    </row>
    <row r="49" spans="3:7" s="11" customFormat="1" x14ac:dyDescent="0.2">
      <c r="C49" s="19" t="s">
        <v>30</v>
      </c>
      <c r="D49" s="65">
        <v>8567</v>
      </c>
      <c r="E49" s="66">
        <f t="shared" si="1"/>
        <v>1.1107695375570928E-3</v>
      </c>
      <c r="F49" s="65">
        <v>1289</v>
      </c>
      <c r="G49" s="42">
        <f t="shared" si="2"/>
        <v>1.2019197147468742E-3</v>
      </c>
    </row>
    <row r="50" spans="3:7" s="11" customFormat="1" x14ac:dyDescent="0.2">
      <c r="C50" s="19" t="s">
        <v>55</v>
      </c>
      <c r="D50" s="65">
        <v>29071</v>
      </c>
      <c r="E50" s="66">
        <f t="shared" si="1"/>
        <v>3.7692519232312644E-3</v>
      </c>
      <c r="F50" s="65">
        <v>5699</v>
      </c>
      <c r="G50" s="42">
        <f t="shared" si="2"/>
        <v>5.3139956977055359E-3</v>
      </c>
    </row>
    <row r="51" spans="3:7" s="11" customFormat="1" x14ac:dyDescent="0.2">
      <c r="C51" s="19" t="s">
        <v>75</v>
      </c>
      <c r="D51" s="65">
        <v>151812</v>
      </c>
      <c r="E51" s="66">
        <f t="shared" si="1"/>
        <v>1.9683453371730754E-2</v>
      </c>
      <c r="F51" s="65">
        <v>8401</v>
      </c>
      <c r="G51" s="42">
        <f t="shared" si="2"/>
        <v>7.8334581253595732E-3</v>
      </c>
    </row>
    <row r="52" spans="3:7" s="11" customFormat="1" x14ac:dyDescent="0.2">
      <c r="C52" s="19" t="s">
        <v>31</v>
      </c>
      <c r="D52" s="65">
        <v>39502</v>
      </c>
      <c r="E52" s="66">
        <f t="shared" si="1"/>
        <v>5.1217016776678274E-3</v>
      </c>
      <c r="F52" s="65">
        <v>10651</v>
      </c>
      <c r="G52" s="42">
        <f t="shared" si="2"/>
        <v>9.9314560758486867E-3</v>
      </c>
    </row>
    <row r="53" spans="3:7" s="11" customFormat="1" x14ac:dyDescent="0.2">
      <c r="C53" s="19" t="s">
        <v>32</v>
      </c>
      <c r="D53" s="65">
        <v>7278</v>
      </c>
      <c r="E53" s="66">
        <f t="shared" si="1"/>
        <v>9.4364196268711573E-4</v>
      </c>
      <c r="F53" s="65">
        <v>11</v>
      </c>
      <c r="G53" s="42">
        <f t="shared" si="2"/>
        <v>1.0256878869057887E-5</v>
      </c>
    </row>
    <row r="54" spans="3:7" s="11" customFormat="1" x14ac:dyDescent="0.2">
      <c r="C54" s="19" t="s">
        <v>33</v>
      </c>
      <c r="D54" s="65">
        <v>26954</v>
      </c>
      <c r="E54" s="66">
        <f t="shared" si="1"/>
        <v>3.4947685438676173E-3</v>
      </c>
      <c r="F54" s="65">
        <v>4255</v>
      </c>
      <c r="G54" s="42">
        <f t="shared" si="2"/>
        <v>3.9675472352583008E-3</v>
      </c>
    </row>
    <row r="55" spans="3:7" s="11" customFormat="1" x14ac:dyDescent="0.2">
      <c r="C55" s="19" t="s">
        <v>34</v>
      </c>
      <c r="D55" s="65">
        <v>22143</v>
      </c>
      <c r="E55" s="66">
        <f t="shared" si="1"/>
        <v>2.8709898295934053E-3</v>
      </c>
      <c r="F55" s="65">
        <v>4278</v>
      </c>
      <c r="G55" s="42">
        <f t="shared" si="2"/>
        <v>3.9889934365299673E-3</v>
      </c>
    </row>
    <row r="56" spans="3:7" s="11" customFormat="1" x14ac:dyDescent="0.2">
      <c r="C56" s="22" t="s">
        <v>35</v>
      </c>
      <c r="D56" s="67">
        <v>3029705</v>
      </c>
      <c r="E56" s="68">
        <f t="shared" si="1"/>
        <v>0.39282176045108108</v>
      </c>
      <c r="F56" s="67">
        <v>252505</v>
      </c>
      <c r="G56" s="45">
        <f t="shared" si="2"/>
        <v>0.2354466544392238</v>
      </c>
    </row>
    <row r="57" spans="3:7" s="11" customFormat="1" x14ac:dyDescent="0.2">
      <c r="C57" s="19" t="s">
        <v>36</v>
      </c>
      <c r="D57" s="65">
        <v>203291</v>
      </c>
      <c r="E57" s="66">
        <f t="shared" si="1"/>
        <v>2.6358054168264144E-2</v>
      </c>
      <c r="F57" s="65">
        <v>51920</v>
      </c>
      <c r="G57" s="42">
        <f t="shared" si="2"/>
        <v>4.841246826195323E-2</v>
      </c>
    </row>
    <row r="58" spans="3:7" s="11" customFormat="1" x14ac:dyDescent="0.2">
      <c r="C58" s="19" t="s">
        <v>37</v>
      </c>
      <c r="D58" s="65">
        <v>6967</v>
      </c>
      <c r="E58" s="66">
        <f t="shared" si="1"/>
        <v>9.0331870761763339E-4</v>
      </c>
      <c r="F58" s="65">
        <v>10</v>
      </c>
      <c r="G58" s="42">
        <f t="shared" si="2"/>
        <v>9.3244353355071694E-6</v>
      </c>
    </row>
    <row r="59" spans="3:7" s="11" customFormat="1" x14ac:dyDescent="0.2">
      <c r="C59" s="19" t="s">
        <v>57</v>
      </c>
      <c r="D59" s="65">
        <v>275698</v>
      </c>
      <c r="E59" s="66">
        <f t="shared" si="1"/>
        <v>3.5746111820405664E-2</v>
      </c>
      <c r="F59" s="65">
        <v>64608</v>
      </c>
      <c r="G59" s="42">
        <f t="shared" si="2"/>
        <v>6.0243311815644726E-2</v>
      </c>
    </row>
    <row r="60" spans="3:7" s="11" customFormat="1" x14ac:dyDescent="0.2">
      <c r="C60" s="19" t="s">
        <v>58</v>
      </c>
      <c r="D60" s="65">
        <v>76567</v>
      </c>
      <c r="E60" s="66">
        <f t="shared" si="1"/>
        <v>9.927429809984116E-3</v>
      </c>
      <c r="F60" s="65">
        <v>19659</v>
      </c>
      <c r="G60" s="42">
        <f t="shared" si="2"/>
        <v>1.8330907426073545E-2</v>
      </c>
    </row>
    <row r="61" spans="3:7" s="11" customFormat="1" x14ac:dyDescent="0.2">
      <c r="C61" s="19" t="s">
        <v>59</v>
      </c>
      <c r="D61" s="65">
        <v>215591</v>
      </c>
      <c r="E61" s="66">
        <f t="shared" si="1"/>
        <v>2.7952832423423741E-2</v>
      </c>
      <c r="F61" s="65">
        <v>52406</v>
      </c>
      <c r="G61" s="42">
        <f t="shared" si="2"/>
        <v>4.8865635819258874E-2</v>
      </c>
    </row>
    <row r="62" spans="3:7" s="11" customFormat="1" x14ac:dyDescent="0.2">
      <c r="C62" s="19" t="s">
        <v>61</v>
      </c>
      <c r="D62" s="65">
        <v>1971</v>
      </c>
      <c r="E62" s="66">
        <f t="shared" si="1"/>
        <v>2.5555349113167152E-4</v>
      </c>
      <c r="F62" s="65">
        <v>644</v>
      </c>
      <c r="G62" s="42">
        <f t="shared" si="2"/>
        <v>6.0049363560666172E-4</v>
      </c>
    </row>
    <row r="63" spans="3:7" s="11" customFormat="1" x14ac:dyDescent="0.2">
      <c r="C63" s="19" t="s">
        <v>62</v>
      </c>
      <c r="D63" s="65">
        <v>6193</v>
      </c>
      <c r="E63" s="66">
        <f t="shared" si="1"/>
        <v>8.0296436863441995E-4</v>
      </c>
      <c r="F63" s="65">
        <v>3</v>
      </c>
      <c r="G63" s="42">
        <f t="shared" si="2"/>
        <v>2.7973306006521509E-6</v>
      </c>
    </row>
    <row r="64" spans="3:7" s="11" customFormat="1" x14ac:dyDescent="0.2">
      <c r="C64" s="19" t="s">
        <v>38</v>
      </c>
      <c r="D64" s="65">
        <v>106385</v>
      </c>
      <c r="E64" s="66">
        <f t="shared" si="1"/>
        <v>1.3793535339443365E-2</v>
      </c>
      <c r="F64" s="65">
        <v>32103</v>
      </c>
      <c r="G64" s="42">
        <f t="shared" si="2"/>
        <v>2.9934234757578667E-2</v>
      </c>
    </row>
    <row r="65" spans="3:7" s="11" customFormat="1" x14ac:dyDescent="0.2">
      <c r="C65" s="22" t="s">
        <v>39</v>
      </c>
      <c r="D65" s="67">
        <v>75917</v>
      </c>
      <c r="E65" s="68">
        <f t="shared" si="1"/>
        <v>9.8431529103212099E-3</v>
      </c>
      <c r="F65" s="67">
        <v>15766</v>
      </c>
      <c r="G65" s="45">
        <f t="shared" si="2"/>
        <v>1.4700904749960605E-2</v>
      </c>
    </row>
    <row r="66" spans="3:7" s="11" customFormat="1" ht="17.25" customHeight="1" x14ac:dyDescent="0.2">
      <c r="C66" s="114" t="s">
        <v>40</v>
      </c>
      <c r="D66" s="114"/>
      <c r="E66" s="114"/>
      <c r="F66" s="114"/>
      <c r="G66" s="114"/>
    </row>
    <row r="67" spans="3:7" s="11" customFormat="1" x14ac:dyDescent="0.2"/>
  </sheetData>
  <mergeCells count="8">
    <mergeCell ref="C66:G66"/>
    <mergeCell ref="C8:G8"/>
    <mergeCell ref="C9:G9"/>
    <mergeCell ref="C10:G10"/>
    <mergeCell ref="C11:G11"/>
    <mergeCell ref="C13:C14"/>
    <mergeCell ref="D13:E13"/>
    <mergeCell ref="F13:G13"/>
  </mergeCells>
  <printOptions horizontalCentered="1"/>
  <pageMargins left="0.15748031496062992" right="0.15748031496062992" top="0.74803149606299213" bottom="0.35433070866141736" header="0.31496062992125984" footer="0.31496062992125984"/>
  <pageSetup scale="88" orientation="portrait" r:id="rId1"/>
  <rowBreaks count="2" manualBreakCount="2">
    <brk id="56" max="6" man="1"/>
    <brk id="67" min="1" max="8" man="1"/>
  </rowBreaks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C1:M49"/>
  <sheetViews>
    <sheetView showGridLines="0" view="pageBreakPreview" zoomScaleNormal="70" zoomScaleSheetLayoutView="100" workbookViewId="0">
      <pane xSplit="2" ySplit="15" topLeftCell="C16" activePane="bottomRight" state="frozen"/>
      <selection pane="topRight" activeCell="B1" sqref="B1"/>
      <selection pane="bottomLeft" activeCell="A16" sqref="A16"/>
      <selection pane="bottomRight" activeCell="C15" sqref="C15"/>
    </sheetView>
  </sheetViews>
  <sheetFormatPr baseColWidth="10" defaultRowHeight="15" x14ac:dyDescent="0.25"/>
  <cols>
    <col min="1" max="1" width="1" customWidth="1"/>
    <col min="2" max="2" width="0.5703125" customWidth="1"/>
    <col min="3" max="3" width="40.28515625" customWidth="1"/>
    <col min="6" max="6" width="17.140625" customWidth="1"/>
  </cols>
  <sheetData>
    <row r="1" spans="3:13" ht="4.5" customHeight="1" thickBot="1" x14ac:dyDescent="0.3"/>
    <row r="2" spans="3:13" x14ac:dyDescent="0.25">
      <c r="C2" s="1"/>
      <c r="D2" s="2"/>
      <c r="E2" s="2"/>
      <c r="F2" s="2"/>
      <c r="G2" s="3"/>
      <c r="H2" s="64"/>
    </row>
    <row r="3" spans="3:13" x14ac:dyDescent="0.25">
      <c r="C3" s="5"/>
      <c r="D3" s="6"/>
      <c r="E3" s="6"/>
      <c r="F3" s="6"/>
      <c r="G3" s="7"/>
    </row>
    <row r="4" spans="3:13" x14ac:dyDescent="0.25">
      <c r="C4" s="5"/>
      <c r="D4" s="6"/>
      <c r="E4" s="6"/>
      <c r="F4" s="6"/>
      <c r="G4" s="7"/>
    </row>
    <row r="5" spans="3:13" x14ac:dyDescent="0.25">
      <c r="C5" s="5"/>
      <c r="D5" s="6"/>
      <c r="E5" s="6"/>
      <c r="F5" s="6"/>
      <c r="G5" s="7"/>
    </row>
    <row r="6" spans="3:13" x14ac:dyDescent="0.25">
      <c r="C6" s="5"/>
      <c r="D6" s="6"/>
      <c r="E6" s="6"/>
      <c r="F6" s="6"/>
      <c r="G6" s="7"/>
    </row>
    <row r="7" spans="3:13" ht="5.25" customHeight="1" x14ac:dyDescent="0.25">
      <c r="C7" s="8"/>
      <c r="D7" s="9"/>
      <c r="E7" s="9"/>
      <c r="F7" s="9"/>
      <c r="G7" s="10"/>
    </row>
    <row r="8" spans="3:13" ht="15.75" x14ac:dyDescent="0.25">
      <c r="C8" s="115" t="s">
        <v>0</v>
      </c>
      <c r="D8" s="116"/>
      <c r="E8" s="116"/>
      <c r="F8" s="116"/>
      <c r="G8" s="117"/>
    </row>
    <row r="9" spans="3:13" s="11" customFormat="1" ht="15.75" x14ac:dyDescent="0.25">
      <c r="C9" s="115" t="s">
        <v>1</v>
      </c>
      <c r="D9" s="116"/>
      <c r="E9" s="116"/>
      <c r="F9" s="116"/>
      <c r="G9" s="117"/>
    </row>
    <row r="10" spans="3:13" s="11" customFormat="1" ht="15.75" x14ac:dyDescent="0.25">
      <c r="C10" s="115" t="s">
        <v>2</v>
      </c>
      <c r="D10" s="116"/>
      <c r="E10" s="116"/>
      <c r="F10" s="116"/>
      <c r="G10" s="117"/>
    </row>
    <row r="11" spans="3:13" s="11" customFormat="1" ht="15.75" x14ac:dyDescent="0.25">
      <c r="C11" s="115" t="s">
        <v>111</v>
      </c>
      <c r="D11" s="116"/>
      <c r="E11" s="116"/>
      <c r="F11" s="116"/>
      <c r="G11" s="117"/>
    </row>
    <row r="12" spans="3:13" s="11" customFormat="1" ht="5.25" customHeight="1" x14ac:dyDescent="0.2">
      <c r="C12" s="8"/>
      <c r="D12" s="9"/>
      <c r="E12" s="9"/>
      <c r="F12" s="9"/>
      <c r="G12" s="10"/>
    </row>
    <row r="13" spans="3:13" s="11" customFormat="1" ht="31.5" customHeight="1" x14ac:dyDescent="0.2">
      <c r="C13" s="118" t="s">
        <v>3</v>
      </c>
      <c r="D13" s="120" t="s">
        <v>4</v>
      </c>
      <c r="E13" s="120"/>
      <c r="F13" s="120" t="s">
        <v>5</v>
      </c>
      <c r="G13" s="121"/>
      <c r="J13" s="12"/>
    </row>
    <row r="14" spans="3:13" s="11" customFormat="1" ht="15.75" x14ac:dyDescent="0.2">
      <c r="C14" s="119"/>
      <c r="D14" s="13" t="s">
        <v>6</v>
      </c>
      <c r="E14" s="13" t="s">
        <v>7</v>
      </c>
      <c r="F14" s="13" t="s">
        <v>6</v>
      </c>
      <c r="G14" s="14" t="s">
        <v>7</v>
      </c>
      <c r="J14" s="63"/>
      <c r="K14" s="63"/>
      <c r="L14" s="63"/>
      <c r="M14" s="63"/>
    </row>
    <row r="15" spans="3:13" s="11" customFormat="1" x14ac:dyDescent="0.2">
      <c r="C15" s="36" t="s">
        <v>8</v>
      </c>
      <c r="D15" s="37">
        <v>12547373</v>
      </c>
      <c r="E15" s="38">
        <v>1.0000000000000002</v>
      </c>
      <c r="F15" s="37">
        <v>1126583</v>
      </c>
      <c r="G15" s="62">
        <v>1.0000000000000002</v>
      </c>
      <c r="I15" s="63"/>
      <c r="J15" s="63"/>
      <c r="K15" s="63"/>
      <c r="L15" s="63"/>
      <c r="M15" s="63"/>
    </row>
    <row r="16" spans="3:13" s="11" customFormat="1" x14ac:dyDescent="0.2">
      <c r="C16" s="19" t="s">
        <v>22</v>
      </c>
      <c r="D16" s="71">
        <v>20667</v>
      </c>
      <c r="E16" s="72">
        <v>1.6471176875031929E-3</v>
      </c>
      <c r="F16" s="71">
        <v>3667</v>
      </c>
      <c r="G16" s="42">
        <v>3.2549754434426934E-3</v>
      </c>
    </row>
    <row r="17" spans="3:7" s="11" customFormat="1" x14ac:dyDescent="0.2">
      <c r="C17" s="19" t="s">
        <v>23</v>
      </c>
      <c r="D17" s="71">
        <v>20077</v>
      </c>
      <c r="E17" s="72">
        <v>1.6000958925824554E-3</v>
      </c>
      <c r="F17" s="71">
        <v>4159</v>
      </c>
      <c r="G17" s="42">
        <v>3.6916942648699651E-3</v>
      </c>
    </row>
    <row r="18" spans="3:7" s="11" customFormat="1" x14ac:dyDescent="0.2">
      <c r="C18" s="19" t="s">
        <v>50</v>
      </c>
      <c r="D18" s="71">
        <v>12310</v>
      </c>
      <c r="E18" s="72">
        <v>9.8108185673606747E-4</v>
      </c>
      <c r="F18" s="71">
        <v>1879</v>
      </c>
      <c r="G18" s="42">
        <v>1.6678753363045598E-3</v>
      </c>
    </row>
    <row r="19" spans="3:7" s="11" customFormat="1" x14ac:dyDescent="0.2">
      <c r="C19" s="19" t="s">
        <v>51</v>
      </c>
      <c r="D19" s="71">
        <v>26635</v>
      </c>
      <c r="E19" s="72">
        <v>2.1227550978200776E-3</v>
      </c>
      <c r="F19" s="71">
        <v>6316</v>
      </c>
      <c r="G19" s="42">
        <v>5.6063334880785522E-3</v>
      </c>
    </row>
    <row r="20" spans="3:7" s="11" customFormat="1" x14ac:dyDescent="0.2">
      <c r="C20" s="19" t="s">
        <v>52</v>
      </c>
      <c r="D20" s="71">
        <v>367</v>
      </c>
      <c r="E20" s="72">
        <v>2.9249150399848636E-5</v>
      </c>
      <c r="F20" s="71">
        <v>192</v>
      </c>
      <c r="G20" s="42">
        <v>1.7042685714234993E-4</v>
      </c>
    </row>
    <row r="21" spans="3:7" s="11" customFormat="1" x14ac:dyDescent="0.2">
      <c r="C21" s="19" t="s">
        <v>24</v>
      </c>
      <c r="D21" s="71">
        <v>259093</v>
      </c>
      <c r="E21" s="72">
        <v>2.0649182900675703E-2</v>
      </c>
      <c r="F21" s="71">
        <v>43714</v>
      </c>
      <c r="G21" s="42">
        <v>3.8802289755836897E-2</v>
      </c>
    </row>
    <row r="22" spans="3:7" s="11" customFormat="1" x14ac:dyDescent="0.2">
      <c r="C22" s="19" t="s">
        <v>25</v>
      </c>
      <c r="D22" s="71">
        <v>8420</v>
      </c>
      <c r="E22" s="72">
        <v>6.7105680208917043E-4</v>
      </c>
      <c r="F22" s="71">
        <v>3924</v>
      </c>
      <c r="G22" s="42">
        <v>3.4830988928467766E-3</v>
      </c>
    </row>
    <row r="23" spans="3:7" s="11" customFormat="1" x14ac:dyDescent="0.2">
      <c r="C23" s="19" t="s">
        <v>53</v>
      </c>
      <c r="D23" s="71">
        <v>282</v>
      </c>
      <c r="E23" s="72">
        <v>2.2474824012962714E-5</v>
      </c>
      <c r="F23" s="71">
        <v>18</v>
      </c>
      <c r="G23" s="42">
        <v>1.5977517857095306E-5</v>
      </c>
    </row>
    <row r="24" spans="3:7" s="11" customFormat="1" x14ac:dyDescent="0.2">
      <c r="C24" s="19" t="s">
        <v>26</v>
      </c>
      <c r="D24" s="71">
        <v>36282</v>
      </c>
      <c r="E24" s="72">
        <v>2.8916012937528837E-3</v>
      </c>
      <c r="F24" s="71">
        <v>2194</v>
      </c>
      <c r="G24" s="42">
        <v>1.9474818988037277E-3</v>
      </c>
    </row>
    <row r="25" spans="3:7" s="11" customFormat="1" x14ac:dyDescent="0.2">
      <c r="C25" s="19" t="s">
        <v>27</v>
      </c>
      <c r="D25" s="71">
        <v>23711</v>
      </c>
      <c r="E25" s="72">
        <v>1.8897182701112017E-3</v>
      </c>
      <c r="F25" s="71">
        <v>4652</v>
      </c>
      <c r="G25" s="42">
        <v>4.1293007261781868E-3</v>
      </c>
    </row>
    <row r="26" spans="3:7" s="11" customFormat="1" x14ac:dyDescent="0.2">
      <c r="C26" s="19" t="s">
        <v>54</v>
      </c>
      <c r="D26" s="71">
        <v>532</v>
      </c>
      <c r="E26" s="72">
        <v>4.239931338615661E-5</v>
      </c>
      <c r="F26" s="71">
        <v>280</v>
      </c>
      <c r="G26" s="42">
        <v>2.4853916666592698E-4</v>
      </c>
    </row>
    <row r="27" spans="3:7" s="11" customFormat="1" x14ac:dyDescent="0.2">
      <c r="C27" s="19" t="s">
        <v>28</v>
      </c>
      <c r="D27" s="71">
        <v>5709</v>
      </c>
      <c r="E27" s="72">
        <v>4.5499563932625576E-4</v>
      </c>
      <c r="F27" s="71">
        <v>1242</v>
      </c>
      <c r="G27" s="42">
        <v>1.102448732139576E-3</v>
      </c>
    </row>
    <row r="28" spans="3:7" s="11" customFormat="1" x14ac:dyDescent="0.2">
      <c r="C28" s="19" t="s">
        <v>29</v>
      </c>
      <c r="D28" s="71">
        <v>628513</v>
      </c>
      <c r="E28" s="72">
        <v>5.0091202357656857E-2</v>
      </c>
      <c r="F28" s="71">
        <v>99594</v>
      </c>
      <c r="G28" s="42">
        <v>8.8403606303308319E-2</v>
      </c>
    </row>
    <row r="29" spans="3:7" s="11" customFormat="1" x14ac:dyDescent="0.2">
      <c r="C29" s="19" t="s">
        <v>30</v>
      </c>
      <c r="D29" s="71">
        <v>8621</v>
      </c>
      <c r="E29" s="72">
        <v>6.8707609154521824E-4</v>
      </c>
      <c r="F29" s="71">
        <v>1289</v>
      </c>
      <c r="G29" s="42">
        <v>1.1441678065442138E-3</v>
      </c>
    </row>
    <row r="30" spans="3:7" s="11" customFormat="1" x14ac:dyDescent="0.2">
      <c r="C30" s="19" t="s">
        <v>55</v>
      </c>
      <c r="D30" s="71">
        <v>29538</v>
      </c>
      <c r="E30" s="72">
        <v>2.3541182684216049E-3</v>
      </c>
      <c r="F30" s="71">
        <v>5700</v>
      </c>
      <c r="G30" s="42">
        <v>5.0595473214135132E-3</v>
      </c>
    </row>
    <row r="31" spans="3:7" s="11" customFormat="1" x14ac:dyDescent="0.2">
      <c r="C31" s="19" t="s">
        <v>75</v>
      </c>
      <c r="D31" s="71">
        <v>7304378</v>
      </c>
      <c r="E31" s="72">
        <v>0.58214400735516514</v>
      </c>
      <c r="F31" s="71">
        <v>438259</v>
      </c>
      <c r="G31" s="42">
        <v>0.38901616658515176</v>
      </c>
    </row>
    <row r="32" spans="3:7" s="11" customFormat="1" x14ac:dyDescent="0.2">
      <c r="C32" s="19" t="s">
        <v>56</v>
      </c>
      <c r="D32" s="71">
        <v>2424</v>
      </c>
      <c r="E32" s="72">
        <v>1.93187848962488E-4</v>
      </c>
      <c r="F32" s="71">
        <v>4</v>
      </c>
      <c r="G32" s="42">
        <v>3.5505595237989568E-6</v>
      </c>
    </row>
    <row r="33" spans="3:7" s="11" customFormat="1" x14ac:dyDescent="0.2">
      <c r="C33" s="19" t="s">
        <v>31</v>
      </c>
      <c r="D33" s="71">
        <v>39915</v>
      </c>
      <c r="E33" s="72">
        <v>3.1811439733241374E-3</v>
      </c>
      <c r="F33" s="71">
        <v>10651</v>
      </c>
      <c r="G33" s="42">
        <v>9.4542523719956719E-3</v>
      </c>
    </row>
    <row r="34" spans="3:7" s="11" customFormat="1" x14ac:dyDescent="0.2">
      <c r="C34" s="19" t="s">
        <v>32</v>
      </c>
      <c r="D34" s="71">
        <v>8181</v>
      </c>
      <c r="E34" s="72">
        <v>6.5200899024839699E-4</v>
      </c>
      <c r="F34" s="71">
        <v>605</v>
      </c>
      <c r="G34" s="42">
        <v>5.3702212797459225E-4</v>
      </c>
    </row>
    <row r="35" spans="3:7" s="11" customFormat="1" x14ac:dyDescent="0.2">
      <c r="C35" s="19" t="s">
        <v>33</v>
      </c>
      <c r="D35" s="71">
        <v>27316</v>
      </c>
      <c r="E35" s="72">
        <v>2.1770294068726576E-3</v>
      </c>
      <c r="F35" s="71">
        <v>4255</v>
      </c>
      <c r="G35" s="42">
        <v>3.7769076934411404E-3</v>
      </c>
    </row>
    <row r="36" spans="3:7" s="11" customFormat="1" x14ac:dyDescent="0.2">
      <c r="C36" s="19" t="s">
        <v>34</v>
      </c>
      <c r="D36" s="71">
        <v>22335</v>
      </c>
      <c r="E36" s="72">
        <v>1.7800538806011425E-3</v>
      </c>
      <c r="F36" s="71">
        <v>4278</v>
      </c>
      <c r="G36" s="42">
        <v>3.7973234107029842E-3</v>
      </c>
    </row>
    <row r="37" spans="3:7" s="11" customFormat="1" x14ac:dyDescent="0.2">
      <c r="C37" s="19" t="s">
        <v>35</v>
      </c>
      <c r="D37" s="71">
        <v>3080175</v>
      </c>
      <c r="E37" s="72">
        <v>0.24548365622031001</v>
      </c>
      <c r="F37" s="71">
        <v>252508</v>
      </c>
      <c r="G37" s="42">
        <v>0.22413617105885675</v>
      </c>
    </row>
    <row r="38" spans="3:7" s="11" customFormat="1" x14ac:dyDescent="0.2">
      <c r="C38" s="19" t="s">
        <v>36</v>
      </c>
      <c r="D38" s="71">
        <v>205494</v>
      </c>
      <c r="E38" s="72">
        <v>1.6377452077020425E-2</v>
      </c>
      <c r="F38" s="71">
        <v>51920</v>
      </c>
      <c r="G38" s="42">
        <v>4.608626261891046E-2</v>
      </c>
    </row>
    <row r="39" spans="3:7" s="11" customFormat="1" x14ac:dyDescent="0.2">
      <c r="C39" s="19" t="s">
        <v>37</v>
      </c>
      <c r="D39" s="71">
        <v>8610</v>
      </c>
      <c r="E39" s="72">
        <v>6.8619941401279775E-4</v>
      </c>
      <c r="F39" s="71">
        <v>10</v>
      </c>
      <c r="G39" s="42">
        <v>8.8763988094973918E-6</v>
      </c>
    </row>
    <row r="40" spans="3:7" s="11" customFormat="1" x14ac:dyDescent="0.2">
      <c r="C40" s="19" t="s">
        <v>57</v>
      </c>
      <c r="D40" s="71">
        <v>278571</v>
      </c>
      <c r="E40" s="72">
        <v>2.2201539716719985E-2</v>
      </c>
      <c r="F40" s="71">
        <v>64608</v>
      </c>
      <c r="G40" s="42">
        <v>5.7348637428400746E-2</v>
      </c>
    </row>
    <row r="41" spans="3:7" s="11" customFormat="1" x14ac:dyDescent="0.2">
      <c r="C41" s="19" t="s">
        <v>58</v>
      </c>
      <c r="D41" s="71">
        <v>77367</v>
      </c>
      <c r="E41" s="72">
        <v>6.1659918773435685E-3</v>
      </c>
      <c r="F41" s="71">
        <v>19659</v>
      </c>
      <c r="G41" s="42">
        <v>1.7450112419590921E-2</v>
      </c>
    </row>
    <row r="42" spans="3:7" s="11" customFormat="1" x14ac:dyDescent="0.2">
      <c r="C42" s="19" t="s">
        <v>59</v>
      </c>
      <c r="D42" s="71">
        <v>219398</v>
      </c>
      <c r="E42" s="72">
        <v>1.7485572477999978E-2</v>
      </c>
      <c r="F42" s="71">
        <v>52406</v>
      </c>
      <c r="G42" s="42">
        <v>4.6517655601052033E-2</v>
      </c>
    </row>
    <row r="43" spans="3:7" s="11" customFormat="1" x14ac:dyDescent="0.2">
      <c r="C43" s="19" t="s">
        <v>60</v>
      </c>
      <c r="D43" s="71">
        <v>143</v>
      </c>
      <c r="E43" s="72">
        <v>1.1396807921466908E-5</v>
      </c>
      <c r="F43" s="71">
        <v>84</v>
      </c>
      <c r="G43" s="42">
        <v>7.4561749999778096E-5</v>
      </c>
    </row>
    <row r="44" spans="3:7" s="11" customFormat="1" x14ac:dyDescent="0.2">
      <c r="C44" s="19" t="s">
        <v>61</v>
      </c>
      <c r="D44" s="71">
        <v>1971</v>
      </c>
      <c r="E44" s="72">
        <v>1.5708467421826066E-4</v>
      </c>
      <c r="F44" s="71">
        <v>644</v>
      </c>
      <c r="G44" s="42">
        <v>5.7164008333163206E-4</v>
      </c>
    </row>
    <row r="45" spans="3:7" s="11" customFormat="1" x14ac:dyDescent="0.2">
      <c r="C45" s="19" t="s">
        <v>62</v>
      </c>
      <c r="D45" s="71">
        <v>6193</v>
      </c>
      <c r="E45" s="72">
        <v>4.9356945075275914E-4</v>
      </c>
      <c r="F45" s="71">
        <v>3</v>
      </c>
      <c r="G45" s="42">
        <v>2.6629196428492177E-6</v>
      </c>
    </row>
    <row r="46" spans="3:7" s="11" customFormat="1" x14ac:dyDescent="0.2">
      <c r="C46" s="19" t="s">
        <v>38</v>
      </c>
      <c r="D46" s="71">
        <v>107205</v>
      </c>
      <c r="E46" s="72">
        <v>8.5440195330130052E-3</v>
      </c>
      <c r="F46" s="71">
        <v>32103</v>
      </c>
      <c r="G46" s="42">
        <v>2.8495903098129476E-2</v>
      </c>
    </row>
    <row r="47" spans="3:7" s="11" customFormat="1" x14ac:dyDescent="0.2">
      <c r="C47" s="22" t="s">
        <v>39</v>
      </c>
      <c r="D47" s="73">
        <v>76940</v>
      </c>
      <c r="E47" s="74">
        <v>6.1319608494941535E-3</v>
      </c>
      <c r="F47" s="73">
        <v>15766</v>
      </c>
      <c r="G47" s="45">
        <v>1.3994530363053587E-2</v>
      </c>
    </row>
    <row r="48" spans="3:7" s="11" customFormat="1" ht="17.25" customHeight="1" x14ac:dyDescent="0.2">
      <c r="C48" s="114" t="s">
        <v>40</v>
      </c>
      <c r="D48" s="114"/>
      <c r="E48" s="114"/>
      <c r="F48" s="114"/>
      <c r="G48" s="114"/>
    </row>
    <row r="49" s="11" customFormat="1" x14ac:dyDescent="0.2"/>
  </sheetData>
  <mergeCells count="8">
    <mergeCell ref="C48:G48"/>
    <mergeCell ref="C8:G8"/>
    <mergeCell ref="C9:G9"/>
    <mergeCell ref="C10:G10"/>
    <mergeCell ref="C11:G11"/>
    <mergeCell ref="C13:C14"/>
    <mergeCell ref="D13:E13"/>
    <mergeCell ref="F13:G13"/>
  </mergeCells>
  <printOptions horizontalCentered="1"/>
  <pageMargins left="0.15748031496062992" right="0.15748031496062992" top="0.74803149606299213" bottom="0.35433070866141736" header="0.31496062992125984" footer="0.31496062992125984"/>
  <pageSetup scale="88" orientation="portrait" r:id="rId1"/>
  <rowBreaks count="1" manualBreakCount="1">
    <brk id="49" min="1" max="8" man="1"/>
  </rowBreaks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C1:M67"/>
  <sheetViews>
    <sheetView showGridLines="0" view="pageBreakPreview" zoomScaleNormal="70" zoomScaleSheetLayoutView="100" workbookViewId="0">
      <pane xSplit="2" ySplit="15" topLeftCell="C16" activePane="bottomRight" state="frozen"/>
      <selection pane="topRight" activeCell="B1" sqref="B1"/>
      <selection pane="bottomLeft" activeCell="A16" sqref="A16"/>
      <selection pane="bottomRight" activeCell="C13" sqref="C13:C14"/>
    </sheetView>
  </sheetViews>
  <sheetFormatPr baseColWidth="10" defaultRowHeight="15" x14ac:dyDescent="0.25"/>
  <cols>
    <col min="1" max="1" width="1" customWidth="1"/>
    <col min="2" max="2" width="0.5703125" customWidth="1"/>
    <col min="3" max="3" width="40.28515625" customWidth="1"/>
    <col min="6" max="6" width="17.140625" customWidth="1"/>
  </cols>
  <sheetData>
    <row r="1" spans="3:13" ht="4.5" customHeight="1" thickBot="1" x14ac:dyDescent="0.3"/>
    <row r="2" spans="3:13" x14ac:dyDescent="0.25">
      <c r="C2" s="1"/>
      <c r="D2" s="2"/>
      <c r="E2" s="2"/>
      <c r="F2" s="2"/>
      <c r="G2" s="3"/>
      <c r="H2" s="64"/>
    </row>
    <row r="3" spans="3:13" x14ac:dyDescent="0.25">
      <c r="C3" s="5"/>
      <c r="D3" s="6"/>
      <c r="E3" s="6"/>
      <c r="F3" s="6"/>
      <c r="G3" s="7"/>
    </row>
    <row r="4" spans="3:13" x14ac:dyDescent="0.25">
      <c r="C4" s="5"/>
      <c r="D4" s="6"/>
      <c r="E4" s="6"/>
      <c r="F4" s="6"/>
      <c r="G4" s="7"/>
    </row>
    <row r="5" spans="3:13" x14ac:dyDescent="0.25">
      <c r="C5" s="5"/>
      <c r="D5" s="6"/>
      <c r="E5" s="6"/>
      <c r="F5" s="6"/>
      <c r="G5" s="7"/>
    </row>
    <row r="6" spans="3:13" x14ac:dyDescent="0.25">
      <c r="C6" s="5"/>
      <c r="D6" s="6"/>
      <c r="E6" s="6"/>
      <c r="F6" s="6"/>
      <c r="G6" s="7"/>
    </row>
    <row r="7" spans="3:13" ht="5.25" customHeight="1" x14ac:dyDescent="0.25">
      <c r="C7" s="8"/>
      <c r="D7" s="9"/>
      <c r="E7" s="9"/>
      <c r="F7" s="9"/>
      <c r="G7" s="10"/>
    </row>
    <row r="8" spans="3:13" ht="15.75" x14ac:dyDescent="0.25">
      <c r="C8" s="115" t="s">
        <v>0</v>
      </c>
      <c r="D8" s="116"/>
      <c r="E8" s="116"/>
      <c r="F8" s="116"/>
      <c r="G8" s="117"/>
    </row>
    <row r="9" spans="3:13" s="11" customFormat="1" ht="15.75" x14ac:dyDescent="0.25">
      <c r="C9" s="115" t="s">
        <v>1</v>
      </c>
      <c r="D9" s="116"/>
      <c r="E9" s="116"/>
      <c r="F9" s="116"/>
      <c r="G9" s="117"/>
    </row>
    <row r="10" spans="3:13" s="11" customFormat="1" ht="15.75" x14ac:dyDescent="0.25">
      <c r="C10" s="115" t="s">
        <v>2</v>
      </c>
      <c r="D10" s="116"/>
      <c r="E10" s="116"/>
      <c r="F10" s="116"/>
      <c r="G10" s="117"/>
    </row>
    <row r="11" spans="3:13" s="11" customFormat="1" ht="15.75" x14ac:dyDescent="0.25">
      <c r="C11" s="115" t="s">
        <v>112</v>
      </c>
      <c r="D11" s="116"/>
      <c r="E11" s="116"/>
      <c r="F11" s="116"/>
      <c r="G11" s="117"/>
    </row>
    <row r="12" spans="3:13" s="11" customFormat="1" ht="5.25" customHeight="1" x14ac:dyDescent="0.2">
      <c r="C12" s="8"/>
      <c r="D12" s="9"/>
      <c r="E12" s="9"/>
      <c r="F12" s="9"/>
      <c r="G12" s="10"/>
    </row>
    <row r="13" spans="3:13" s="11" customFormat="1" ht="31.5" customHeight="1" x14ac:dyDescent="0.2">
      <c r="C13" s="118" t="s">
        <v>3</v>
      </c>
      <c r="D13" s="120" t="s">
        <v>4</v>
      </c>
      <c r="E13" s="120"/>
      <c r="F13" s="120" t="s">
        <v>5</v>
      </c>
      <c r="G13" s="121"/>
      <c r="J13" s="12"/>
    </row>
    <row r="14" spans="3:13" s="11" customFormat="1" ht="15.75" x14ac:dyDescent="0.2">
      <c r="C14" s="119"/>
      <c r="D14" s="13" t="s">
        <v>6</v>
      </c>
      <c r="E14" s="13" t="s">
        <v>7</v>
      </c>
      <c r="F14" s="13" t="s">
        <v>6</v>
      </c>
      <c r="G14" s="14" t="s">
        <v>7</v>
      </c>
      <c r="J14" s="63"/>
      <c r="K14" s="63"/>
      <c r="L14" s="63"/>
      <c r="M14" s="63"/>
    </row>
    <row r="15" spans="3:13" s="11" customFormat="1" x14ac:dyDescent="0.2">
      <c r="C15" s="36" t="s">
        <v>8</v>
      </c>
      <c r="D15" s="37">
        <v>7826965</v>
      </c>
      <c r="E15" s="38">
        <v>1</v>
      </c>
      <c r="F15" s="37">
        <v>1072450</v>
      </c>
      <c r="G15" s="62">
        <v>0.99999999999999989</v>
      </c>
      <c r="I15" s="63"/>
      <c r="J15" s="63"/>
      <c r="K15" s="63"/>
      <c r="L15" s="63"/>
      <c r="M15" s="63"/>
    </row>
    <row r="16" spans="3:13" s="11" customFormat="1" x14ac:dyDescent="0.2">
      <c r="C16" s="19" t="s">
        <v>9</v>
      </c>
      <c r="D16" s="75">
        <v>15726</v>
      </c>
      <c r="E16" s="76">
        <v>2.0092079113679441E-3</v>
      </c>
      <c r="F16" s="75">
        <v>8524</v>
      </c>
      <c r="G16" s="42">
        <v>7.9481560911930631E-3</v>
      </c>
      <c r="I16" s="63"/>
      <c r="J16" s="63"/>
      <c r="K16" s="63"/>
      <c r="L16" s="63"/>
      <c r="M16" s="63"/>
    </row>
    <row r="17" spans="3:13" s="11" customFormat="1" x14ac:dyDescent="0.2">
      <c r="C17" s="19" t="s">
        <v>10</v>
      </c>
      <c r="D17" s="75">
        <v>10932</v>
      </c>
      <c r="E17" s="76">
        <v>1.3967099635682542E-3</v>
      </c>
      <c r="F17" s="75">
        <v>2511</v>
      </c>
      <c r="G17" s="42">
        <v>2.3413678959392048E-3</v>
      </c>
      <c r="I17" s="63"/>
      <c r="J17" s="63"/>
      <c r="K17" s="63"/>
      <c r="L17" s="63"/>
      <c r="M17" s="63"/>
    </row>
    <row r="18" spans="3:13" s="11" customFormat="1" x14ac:dyDescent="0.2">
      <c r="C18" s="19" t="s">
        <v>42</v>
      </c>
      <c r="D18" s="75">
        <v>75</v>
      </c>
      <c r="E18" s="76">
        <v>9.582258257191644E-6</v>
      </c>
      <c r="F18" s="75">
        <v>50</v>
      </c>
      <c r="G18" s="42">
        <v>4.6622220150123549E-5</v>
      </c>
      <c r="I18" s="63"/>
      <c r="J18" s="63"/>
      <c r="K18" s="63"/>
      <c r="L18" s="63"/>
      <c r="M18" s="63"/>
    </row>
    <row r="19" spans="3:13" s="11" customFormat="1" x14ac:dyDescent="0.2">
      <c r="C19" s="19" t="s">
        <v>11</v>
      </c>
      <c r="D19" s="75">
        <v>80568</v>
      </c>
      <c r="E19" s="76">
        <v>1.0293645110205552E-2</v>
      </c>
      <c r="F19" s="75">
        <v>22554</v>
      </c>
      <c r="G19" s="42">
        <v>2.103035106531773E-2</v>
      </c>
      <c r="I19" s="63"/>
      <c r="J19" s="63"/>
      <c r="K19" s="63"/>
      <c r="L19" s="63"/>
      <c r="M19" s="63"/>
    </row>
    <row r="20" spans="3:13" s="11" customFormat="1" x14ac:dyDescent="0.2">
      <c r="C20" s="19" t="s">
        <v>43</v>
      </c>
      <c r="D20" s="75">
        <v>470</v>
      </c>
      <c r="E20" s="76">
        <v>6.0048818411734309E-5</v>
      </c>
      <c r="F20" s="75">
        <v>195</v>
      </c>
      <c r="G20" s="42">
        <v>1.8182665858548183E-4</v>
      </c>
      <c r="I20" s="63"/>
      <c r="J20" s="63"/>
      <c r="K20" s="63"/>
      <c r="L20" s="63"/>
      <c r="M20" s="63"/>
    </row>
    <row r="21" spans="3:13" s="11" customFormat="1" x14ac:dyDescent="0.2">
      <c r="C21" s="19" t="s">
        <v>44</v>
      </c>
      <c r="D21" s="75">
        <v>13342</v>
      </c>
      <c r="E21" s="76">
        <v>1.704619862232679E-3</v>
      </c>
      <c r="F21" s="75">
        <v>3441</v>
      </c>
      <c r="G21" s="42">
        <v>3.2085411907315027E-3</v>
      </c>
      <c r="I21" s="63"/>
      <c r="J21" s="63"/>
      <c r="K21" s="63"/>
      <c r="L21" s="63"/>
      <c r="M21" s="63"/>
    </row>
    <row r="22" spans="3:13" s="11" customFormat="1" x14ac:dyDescent="0.2">
      <c r="C22" s="19" t="s">
        <v>12</v>
      </c>
      <c r="D22" s="75">
        <v>44065</v>
      </c>
      <c r="E22" s="76">
        <v>5.629896134708664E-3</v>
      </c>
      <c r="F22" s="75">
        <v>8912</v>
      </c>
      <c r="G22" s="42">
        <v>8.3099445195580213E-3</v>
      </c>
      <c r="I22" s="63"/>
      <c r="J22" s="63"/>
      <c r="K22" s="63"/>
      <c r="L22" s="63"/>
      <c r="M22" s="63"/>
    </row>
    <row r="23" spans="3:13" s="11" customFormat="1" x14ac:dyDescent="0.2">
      <c r="C23" s="19" t="s">
        <v>45</v>
      </c>
      <c r="D23" s="75">
        <v>104</v>
      </c>
      <c r="E23" s="76">
        <v>1.328739811663908E-5</v>
      </c>
      <c r="F23" s="75">
        <v>73</v>
      </c>
      <c r="G23" s="42">
        <v>6.8068441419180382E-5</v>
      </c>
      <c r="I23" s="63"/>
      <c r="J23" s="63"/>
      <c r="K23" s="63"/>
      <c r="L23" s="63"/>
      <c r="M23" s="63"/>
    </row>
    <row r="24" spans="3:13" s="11" customFormat="1" x14ac:dyDescent="0.2">
      <c r="C24" s="19" t="s">
        <v>13</v>
      </c>
      <c r="D24" s="75">
        <v>2161</v>
      </c>
      <c r="E24" s="76">
        <v>2.7609680125054858E-4</v>
      </c>
      <c r="F24" s="75">
        <v>723</v>
      </c>
      <c r="G24" s="42">
        <v>6.7415730337078649E-4</v>
      </c>
      <c r="I24" s="63"/>
      <c r="J24" s="63"/>
      <c r="K24" s="63"/>
      <c r="L24" s="63"/>
      <c r="M24" s="63"/>
    </row>
    <row r="25" spans="3:13" s="11" customFormat="1" x14ac:dyDescent="0.2">
      <c r="C25" s="19" t="s">
        <v>14</v>
      </c>
      <c r="D25" s="75">
        <v>1431318</v>
      </c>
      <c r="E25" s="76">
        <v>0.18287011632222708</v>
      </c>
      <c r="F25" s="75">
        <v>173081</v>
      </c>
      <c r="G25" s="42">
        <v>0.16138840971607069</v>
      </c>
      <c r="I25" s="63"/>
      <c r="J25" s="63"/>
      <c r="K25" s="63"/>
      <c r="L25" s="63"/>
      <c r="M25" s="63"/>
    </row>
    <row r="26" spans="3:13" s="11" customFormat="1" x14ac:dyDescent="0.2">
      <c r="C26" s="19" t="s">
        <v>15</v>
      </c>
      <c r="D26" s="75">
        <v>310635</v>
      </c>
      <c r="E26" s="76">
        <v>3.968779724963635E-2</v>
      </c>
      <c r="F26" s="75">
        <v>76739</v>
      </c>
      <c r="G26" s="42">
        <v>7.1554851042006623E-2</v>
      </c>
      <c r="I26" s="63"/>
      <c r="J26" s="63"/>
      <c r="K26" s="63"/>
      <c r="L26" s="63"/>
      <c r="M26" s="63"/>
    </row>
    <row r="27" spans="3:13" s="11" customFormat="1" x14ac:dyDescent="0.2">
      <c r="C27" s="19" t="s">
        <v>46</v>
      </c>
      <c r="D27" s="75">
        <v>277</v>
      </c>
      <c r="E27" s="76">
        <v>3.5390473829894474E-5</v>
      </c>
      <c r="F27" s="75">
        <v>22</v>
      </c>
      <c r="G27" s="42">
        <v>2.0513776866054361E-5</v>
      </c>
      <c r="I27" s="63"/>
      <c r="J27" s="63"/>
      <c r="K27" s="63"/>
      <c r="L27" s="63"/>
      <c r="M27" s="63"/>
    </row>
    <row r="28" spans="3:13" s="11" customFormat="1" x14ac:dyDescent="0.2">
      <c r="C28" s="19" t="s">
        <v>17</v>
      </c>
      <c r="D28" s="75">
        <v>32644</v>
      </c>
      <c r="E28" s="76">
        <v>4.1707098473035206E-3</v>
      </c>
      <c r="F28" s="75">
        <v>11886</v>
      </c>
      <c r="G28" s="42">
        <v>1.108303417408737E-2</v>
      </c>
      <c r="I28" s="63"/>
      <c r="J28" s="63"/>
      <c r="K28" s="63"/>
      <c r="L28" s="63"/>
      <c r="M28" s="63"/>
    </row>
    <row r="29" spans="3:13" s="11" customFormat="1" x14ac:dyDescent="0.2">
      <c r="C29" s="19" t="s">
        <v>47</v>
      </c>
      <c r="D29" s="75">
        <v>12979</v>
      </c>
      <c r="E29" s="76">
        <v>1.6582417322678713E-3</v>
      </c>
      <c r="F29" s="75">
        <v>1238</v>
      </c>
      <c r="G29" s="42">
        <v>1.1543661709170591E-3</v>
      </c>
      <c r="I29" s="63"/>
      <c r="J29" s="63"/>
      <c r="K29" s="63"/>
      <c r="L29" s="63"/>
      <c r="M29" s="63"/>
    </row>
    <row r="30" spans="3:13" s="11" customFormat="1" x14ac:dyDescent="0.2">
      <c r="C30" s="19" t="s">
        <v>18</v>
      </c>
      <c r="D30" s="75">
        <v>15769</v>
      </c>
      <c r="E30" s="76">
        <v>2.0147017394354007E-3</v>
      </c>
      <c r="F30" s="75">
        <v>2873</v>
      </c>
      <c r="G30" s="42">
        <v>2.678912769826099E-3</v>
      </c>
      <c r="I30" s="63"/>
      <c r="J30" s="63"/>
      <c r="K30" s="63"/>
      <c r="L30" s="63"/>
      <c r="M30" s="63"/>
    </row>
    <row r="31" spans="3:13" s="11" customFormat="1" x14ac:dyDescent="0.2">
      <c r="C31" s="19" t="s">
        <v>48</v>
      </c>
      <c r="D31" s="75">
        <v>171495</v>
      </c>
      <c r="E31" s="76">
        <v>2.1910791730894413E-2</v>
      </c>
      <c r="F31" s="75">
        <v>38443</v>
      </c>
      <c r="G31" s="42">
        <v>3.5845960184623993E-2</v>
      </c>
      <c r="I31" s="63"/>
      <c r="J31" s="63"/>
      <c r="K31" s="63"/>
      <c r="L31" s="63"/>
      <c r="M31" s="63"/>
    </row>
    <row r="32" spans="3:13" s="11" customFormat="1" x14ac:dyDescent="0.2">
      <c r="C32" s="19" t="s">
        <v>19</v>
      </c>
      <c r="D32" s="75">
        <v>45811</v>
      </c>
      <c r="E32" s="76">
        <v>5.8529711069360861E-3</v>
      </c>
      <c r="F32" s="75">
        <v>14901</v>
      </c>
      <c r="G32" s="42">
        <v>1.389435404913982E-2</v>
      </c>
      <c r="I32" s="63"/>
      <c r="J32" s="63"/>
      <c r="K32" s="63"/>
      <c r="L32" s="63"/>
      <c r="M32" s="63"/>
    </row>
    <row r="33" spans="3:13" s="11" customFormat="1" x14ac:dyDescent="0.2">
      <c r="C33" s="19" t="s">
        <v>49</v>
      </c>
      <c r="D33" s="75">
        <v>1111</v>
      </c>
      <c r="E33" s="76">
        <v>1.4194518564986555E-4</v>
      </c>
      <c r="F33" s="75">
        <v>620</v>
      </c>
      <c r="G33" s="42">
        <v>5.7811552986153196E-4</v>
      </c>
      <c r="I33" s="63"/>
      <c r="J33" s="63"/>
      <c r="K33" s="63"/>
      <c r="L33" s="63"/>
      <c r="M33" s="63"/>
    </row>
    <row r="34" spans="3:13" s="11" customFormat="1" x14ac:dyDescent="0.2">
      <c r="C34" s="19" t="s">
        <v>20</v>
      </c>
      <c r="D34" s="75">
        <v>62846</v>
      </c>
      <c r="E34" s="76">
        <v>8.0294213657528812E-3</v>
      </c>
      <c r="F34" s="75">
        <v>11973</v>
      </c>
      <c r="G34" s="42">
        <v>1.1164156837148585E-2</v>
      </c>
    </row>
    <row r="35" spans="3:13" s="11" customFormat="1" x14ac:dyDescent="0.2">
      <c r="C35" s="19" t="s">
        <v>21</v>
      </c>
      <c r="D35" s="75">
        <v>18371</v>
      </c>
      <c r="E35" s="76">
        <v>2.3471422192382361E-3</v>
      </c>
      <c r="F35" s="75">
        <v>3403</v>
      </c>
      <c r="G35" s="42">
        <v>3.1731083034174088E-3</v>
      </c>
    </row>
    <row r="36" spans="3:13" s="11" customFormat="1" x14ac:dyDescent="0.2">
      <c r="C36" s="19" t="s">
        <v>22</v>
      </c>
      <c r="D36" s="75">
        <v>19106</v>
      </c>
      <c r="E36" s="76">
        <v>2.441048350158714E-3</v>
      </c>
      <c r="F36" s="75">
        <v>3667</v>
      </c>
      <c r="G36" s="42">
        <v>3.4192736258100609E-3</v>
      </c>
    </row>
    <row r="37" spans="3:13" s="11" customFormat="1" x14ac:dyDescent="0.2">
      <c r="C37" s="19" t="s">
        <v>23</v>
      </c>
      <c r="D37" s="75">
        <v>18502</v>
      </c>
      <c r="E37" s="76">
        <v>2.3638792303274643E-3</v>
      </c>
      <c r="F37" s="75">
        <v>4159</v>
      </c>
      <c r="G37" s="42">
        <v>3.8780362720872768E-3</v>
      </c>
    </row>
    <row r="38" spans="3:13" s="11" customFormat="1" x14ac:dyDescent="0.2">
      <c r="C38" s="19" t="s">
        <v>50</v>
      </c>
      <c r="D38" s="75">
        <v>2087</v>
      </c>
      <c r="E38" s="76">
        <v>2.6664230643678614E-4</v>
      </c>
      <c r="F38" s="75">
        <v>949</v>
      </c>
      <c r="G38" s="42">
        <v>8.84889738449345E-4</v>
      </c>
    </row>
    <row r="39" spans="3:13" s="11" customFormat="1" x14ac:dyDescent="0.2">
      <c r="C39" s="19" t="s">
        <v>51</v>
      </c>
      <c r="D39" s="75">
        <v>6630</v>
      </c>
      <c r="E39" s="76">
        <v>8.470716299357414E-4</v>
      </c>
      <c r="F39" s="75">
        <v>2250</v>
      </c>
      <c r="G39" s="42">
        <v>2.0979999067555597E-3</v>
      </c>
    </row>
    <row r="40" spans="3:13" s="11" customFormat="1" x14ac:dyDescent="0.2">
      <c r="C40" s="19" t="s">
        <v>52</v>
      </c>
      <c r="D40" s="75">
        <v>367</v>
      </c>
      <c r="E40" s="76">
        <v>4.6889183738524447E-5</v>
      </c>
      <c r="F40" s="75">
        <v>192</v>
      </c>
      <c r="G40" s="42">
        <v>1.7902932537647442E-4</v>
      </c>
    </row>
    <row r="41" spans="3:13" s="11" customFormat="1" x14ac:dyDescent="0.2">
      <c r="C41" s="19" t="s">
        <v>24</v>
      </c>
      <c r="D41" s="75">
        <v>232324</v>
      </c>
      <c r="E41" s="76">
        <v>2.9682514231250554E-2</v>
      </c>
      <c r="F41" s="75">
        <v>43713</v>
      </c>
      <c r="G41" s="42">
        <v>4.0759942188447015E-2</v>
      </c>
    </row>
    <row r="42" spans="3:13" s="11" customFormat="1" x14ac:dyDescent="0.2">
      <c r="C42" s="19" t="s">
        <v>25</v>
      </c>
      <c r="D42" s="75">
        <v>8284</v>
      </c>
      <c r="E42" s="76">
        <v>1.0583923653676745E-3</v>
      </c>
      <c r="F42" s="75">
        <v>3924</v>
      </c>
      <c r="G42" s="42">
        <v>3.658911837381696E-3</v>
      </c>
    </row>
    <row r="43" spans="3:13" s="11" customFormat="1" x14ac:dyDescent="0.2">
      <c r="C43" s="19" t="s">
        <v>53</v>
      </c>
      <c r="D43" s="75">
        <v>282</v>
      </c>
      <c r="E43" s="76">
        <v>3.6029291047040584E-5</v>
      </c>
      <c r="F43" s="75">
        <v>18</v>
      </c>
      <c r="G43" s="42">
        <v>1.6783999254044477E-5</v>
      </c>
    </row>
    <row r="44" spans="3:13" s="11" customFormat="1" x14ac:dyDescent="0.2">
      <c r="C44" s="19" t="s">
        <v>26</v>
      </c>
      <c r="D44" s="75">
        <v>13204</v>
      </c>
      <c r="E44" s="76">
        <v>1.6869885070394464E-3</v>
      </c>
      <c r="F44" s="75">
        <v>1441</v>
      </c>
      <c r="G44" s="42">
        <v>1.3436523847265606E-3</v>
      </c>
    </row>
    <row r="45" spans="3:13" s="11" customFormat="1" x14ac:dyDescent="0.2">
      <c r="C45" s="19" t="s">
        <v>27</v>
      </c>
      <c r="D45" s="75">
        <v>22267</v>
      </c>
      <c r="E45" s="76">
        <v>2.8449085948384846E-3</v>
      </c>
      <c r="F45" s="75">
        <v>4652</v>
      </c>
      <c r="G45" s="42">
        <v>4.3377313627674949E-3</v>
      </c>
    </row>
    <row r="46" spans="3:13" s="11" customFormat="1" x14ac:dyDescent="0.2">
      <c r="C46" s="19" t="s">
        <v>54</v>
      </c>
      <c r="D46" s="75">
        <v>532</v>
      </c>
      <c r="E46" s="76">
        <v>6.7970151904346064E-5</v>
      </c>
      <c r="F46" s="75">
        <v>280</v>
      </c>
      <c r="G46" s="42">
        <v>2.6108443284069186E-4</v>
      </c>
    </row>
    <row r="47" spans="3:13" s="11" customFormat="1" x14ac:dyDescent="0.2">
      <c r="C47" s="19" t="s">
        <v>28</v>
      </c>
      <c r="D47" s="75">
        <v>5510</v>
      </c>
      <c r="E47" s="76">
        <v>7.0397657329501285E-4</v>
      </c>
      <c r="F47" s="75">
        <v>1242</v>
      </c>
      <c r="G47" s="42">
        <v>1.1580959485290689E-3</v>
      </c>
    </row>
    <row r="48" spans="3:13" s="11" customFormat="1" x14ac:dyDescent="0.2">
      <c r="C48" s="19" t="s">
        <v>29</v>
      </c>
      <c r="D48" s="75">
        <v>561280</v>
      </c>
      <c r="E48" s="76">
        <v>7.1711065527953685E-2</v>
      </c>
      <c r="F48" s="75">
        <v>99594</v>
      </c>
      <c r="G48" s="42">
        <v>9.2865867872628099E-2</v>
      </c>
    </row>
    <row r="49" spans="3:7" s="11" customFormat="1" x14ac:dyDescent="0.2">
      <c r="C49" s="19" t="s">
        <v>30</v>
      </c>
      <c r="D49" s="75">
        <v>8175</v>
      </c>
      <c r="E49" s="76">
        <v>1.0444661500338891E-3</v>
      </c>
      <c r="F49" s="75">
        <v>1289</v>
      </c>
      <c r="G49" s="42">
        <v>1.201920835470185E-3</v>
      </c>
    </row>
    <row r="50" spans="3:7" s="11" customFormat="1" x14ac:dyDescent="0.2">
      <c r="C50" s="19" t="s">
        <v>55</v>
      </c>
      <c r="D50" s="75">
        <v>26468</v>
      </c>
      <c r="E50" s="76">
        <v>3.3816428206846459E-3</v>
      </c>
      <c r="F50" s="75">
        <v>5699</v>
      </c>
      <c r="G50" s="42">
        <v>5.3140006527110824E-3</v>
      </c>
    </row>
    <row r="51" spans="3:7" s="11" customFormat="1" x14ac:dyDescent="0.2">
      <c r="C51" s="19" t="s">
        <v>75</v>
      </c>
      <c r="D51" s="75">
        <v>855656</v>
      </c>
      <c r="E51" s="76">
        <v>0.10932155695087432</v>
      </c>
      <c r="F51" s="75">
        <v>8406</v>
      </c>
      <c r="G51" s="42">
        <v>7.838127651638771E-3</v>
      </c>
    </row>
    <row r="52" spans="3:7" s="11" customFormat="1" x14ac:dyDescent="0.2">
      <c r="C52" s="19" t="s">
        <v>31</v>
      </c>
      <c r="D52" s="75">
        <v>37313</v>
      </c>
      <c r="E52" s="76">
        <v>4.7672373646745576E-3</v>
      </c>
      <c r="F52" s="75">
        <v>10651</v>
      </c>
      <c r="G52" s="42">
        <v>9.9314653363793189E-3</v>
      </c>
    </row>
    <row r="53" spans="3:7" s="11" customFormat="1" x14ac:dyDescent="0.2">
      <c r="C53" s="19" t="s">
        <v>32</v>
      </c>
      <c r="D53" s="75">
        <v>6935</v>
      </c>
      <c r="E53" s="76">
        <v>8.8603948018165402E-4</v>
      </c>
      <c r="F53" s="75">
        <v>11</v>
      </c>
      <c r="G53" s="42">
        <v>1.025688843302718E-5</v>
      </c>
    </row>
    <row r="54" spans="3:7" s="11" customFormat="1" x14ac:dyDescent="0.2">
      <c r="C54" s="19" t="s">
        <v>33</v>
      </c>
      <c r="D54" s="75">
        <v>24728</v>
      </c>
      <c r="E54" s="76">
        <v>3.1593344291177996E-3</v>
      </c>
      <c r="F54" s="75">
        <v>4255</v>
      </c>
      <c r="G54" s="42">
        <v>3.9675509347755142E-3</v>
      </c>
    </row>
    <row r="55" spans="3:7" s="11" customFormat="1" x14ac:dyDescent="0.2">
      <c r="C55" s="19" t="s">
        <v>34</v>
      </c>
      <c r="D55" s="75">
        <v>20696</v>
      </c>
      <c r="E55" s="76">
        <v>2.644192225211177E-3</v>
      </c>
      <c r="F55" s="75">
        <v>4278</v>
      </c>
      <c r="G55" s="42">
        <v>3.9889971560445707E-3</v>
      </c>
    </row>
    <row r="56" spans="3:7" s="11" customFormat="1" x14ac:dyDescent="0.2">
      <c r="C56" s="22" t="s">
        <v>35</v>
      </c>
      <c r="D56" s="77">
        <v>2790725</v>
      </c>
      <c r="E56" s="78">
        <v>0.35655263566401535</v>
      </c>
      <c r="F56" s="77">
        <v>252500</v>
      </c>
      <c r="G56" s="45">
        <v>0.23544221175812391</v>
      </c>
    </row>
    <row r="57" spans="3:7" s="11" customFormat="1" x14ac:dyDescent="0.2">
      <c r="C57" s="58" t="s">
        <v>36</v>
      </c>
      <c r="D57" s="79">
        <v>187172</v>
      </c>
      <c r="E57" s="80">
        <v>2.3913739233534327E-2</v>
      </c>
      <c r="F57" s="79">
        <v>51920</v>
      </c>
      <c r="G57" s="61">
        <v>4.8412513403888295E-2</v>
      </c>
    </row>
    <row r="58" spans="3:7" s="11" customFormat="1" x14ac:dyDescent="0.2">
      <c r="C58" s="19" t="s">
        <v>37</v>
      </c>
      <c r="D58" s="75">
        <v>6523</v>
      </c>
      <c r="E58" s="76">
        <v>8.3340094148881463E-4</v>
      </c>
      <c r="F58" s="75">
        <v>10</v>
      </c>
      <c r="G58" s="42">
        <v>9.3244440300247095E-6</v>
      </c>
    </row>
    <row r="59" spans="3:7" s="11" customFormat="1" x14ac:dyDescent="0.2">
      <c r="C59" s="19" t="s">
        <v>57</v>
      </c>
      <c r="D59" s="75">
        <v>255231</v>
      </c>
      <c r="E59" s="76">
        <v>3.2609191429883742E-2</v>
      </c>
      <c r="F59" s="75">
        <v>64608</v>
      </c>
      <c r="G59" s="42">
        <v>6.0243367989183644E-2</v>
      </c>
    </row>
    <row r="60" spans="3:7" s="11" customFormat="1" x14ac:dyDescent="0.2">
      <c r="C60" s="19" t="s">
        <v>58</v>
      </c>
      <c r="D60" s="75">
        <v>70654</v>
      </c>
      <c r="E60" s="76">
        <v>9.0269983320482462E-3</v>
      </c>
      <c r="F60" s="75">
        <v>19659</v>
      </c>
      <c r="G60" s="42">
        <v>1.8330924518625578E-2</v>
      </c>
    </row>
    <row r="61" spans="3:7" s="11" customFormat="1" x14ac:dyDescent="0.2">
      <c r="C61" s="19" t="s">
        <v>59</v>
      </c>
      <c r="D61" s="75">
        <v>196054</v>
      </c>
      <c r="E61" s="76">
        <v>2.5048534138072676E-2</v>
      </c>
      <c r="F61" s="75">
        <v>52406</v>
      </c>
      <c r="G61" s="42">
        <v>4.8865681383747493E-2</v>
      </c>
    </row>
    <row r="62" spans="3:7" s="11" customFormat="1" x14ac:dyDescent="0.2">
      <c r="C62" s="19" t="s">
        <v>61</v>
      </c>
      <c r="D62" s="75">
        <v>1971</v>
      </c>
      <c r="E62" s="76">
        <v>2.5182174699899641E-4</v>
      </c>
      <c r="F62" s="75">
        <v>644</v>
      </c>
      <c r="G62" s="42">
        <v>6.004941955335913E-4</v>
      </c>
    </row>
    <row r="63" spans="3:7" s="11" customFormat="1" x14ac:dyDescent="0.2">
      <c r="C63" s="19" t="s">
        <v>62</v>
      </c>
      <c r="D63" s="75">
        <v>6193</v>
      </c>
      <c r="E63" s="76">
        <v>7.9123900515717135E-4</v>
      </c>
      <c r="F63" s="75">
        <v>3</v>
      </c>
      <c r="G63" s="42">
        <v>2.7973332090074128E-6</v>
      </c>
    </row>
    <row r="64" spans="3:7" s="11" customFormat="1" x14ac:dyDescent="0.2">
      <c r="C64" s="19" t="s">
        <v>38</v>
      </c>
      <c r="D64" s="75">
        <v>101564</v>
      </c>
      <c r="E64" s="76">
        <v>1.2976166368445495E-2</v>
      </c>
      <c r="F64" s="75">
        <v>32103</v>
      </c>
      <c r="G64" s="42">
        <v>2.9934262669588325E-2</v>
      </c>
    </row>
    <row r="65" spans="3:7" s="11" customFormat="1" x14ac:dyDescent="0.2">
      <c r="C65" s="22" t="s">
        <v>39</v>
      </c>
      <c r="D65" s="77">
        <v>69833</v>
      </c>
      <c r="E65" s="78">
        <v>8.9221045449928548E-3</v>
      </c>
      <c r="F65" s="77">
        <v>15765</v>
      </c>
      <c r="G65" s="45">
        <v>1.4699986013333955E-2</v>
      </c>
    </row>
    <row r="66" spans="3:7" s="11" customFormat="1" ht="17.25" customHeight="1" x14ac:dyDescent="0.2">
      <c r="C66" s="114" t="s">
        <v>40</v>
      </c>
      <c r="D66" s="114"/>
      <c r="E66" s="114"/>
      <c r="F66" s="114"/>
      <c r="G66" s="114"/>
    </row>
    <row r="67" spans="3:7" s="11" customFormat="1" x14ac:dyDescent="0.2"/>
  </sheetData>
  <mergeCells count="8">
    <mergeCell ref="C66:G66"/>
    <mergeCell ref="C8:G8"/>
    <mergeCell ref="C9:G9"/>
    <mergeCell ref="C10:G10"/>
    <mergeCell ref="C11:G11"/>
    <mergeCell ref="C13:C14"/>
    <mergeCell ref="D13:E13"/>
    <mergeCell ref="F13:G13"/>
  </mergeCells>
  <printOptions horizontalCentered="1"/>
  <pageMargins left="0.15748031496062992" right="0.15748031496062992" top="0.74803149606299213" bottom="0.35433070866141736" header="0.31496062992125984" footer="0.31496062992125984"/>
  <pageSetup scale="85" orientation="portrait" r:id="rId1"/>
  <rowBreaks count="2" manualBreakCount="2">
    <brk id="56" max="6" man="1"/>
    <brk id="67" min="1" max="8" man="1"/>
  </rowBreaks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C1:M67"/>
  <sheetViews>
    <sheetView showGridLines="0" view="pageBreakPreview" zoomScaleNormal="70" zoomScaleSheetLayoutView="100" workbookViewId="0">
      <pane xSplit="2" ySplit="15" topLeftCell="C16" activePane="bottomRight" state="frozen"/>
      <selection pane="topRight" activeCell="B1" sqref="B1"/>
      <selection pane="bottomLeft" activeCell="A16" sqref="A16"/>
      <selection pane="bottomRight" activeCell="C15" sqref="C15"/>
    </sheetView>
  </sheetViews>
  <sheetFormatPr baseColWidth="10" defaultRowHeight="15" x14ac:dyDescent="0.25"/>
  <cols>
    <col min="1" max="1" width="1" customWidth="1"/>
    <col min="2" max="2" width="0.5703125" customWidth="1"/>
    <col min="3" max="3" width="40.28515625" customWidth="1"/>
    <col min="6" max="6" width="17.140625" customWidth="1"/>
  </cols>
  <sheetData>
    <row r="1" spans="3:13" ht="4.5" customHeight="1" thickBot="1" x14ac:dyDescent="0.3"/>
    <row r="2" spans="3:13" x14ac:dyDescent="0.25">
      <c r="C2" s="1"/>
      <c r="D2" s="2"/>
      <c r="E2" s="2"/>
      <c r="F2" s="2"/>
      <c r="G2" s="3"/>
      <c r="H2" s="64"/>
    </row>
    <row r="3" spans="3:13" x14ac:dyDescent="0.25">
      <c r="C3" s="5"/>
      <c r="D3" s="6"/>
      <c r="E3" s="6"/>
      <c r="F3" s="6"/>
      <c r="G3" s="7"/>
    </row>
    <row r="4" spans="3:13" x14ac:dyDescent="0.25">
      <c r="C4" s="5"/>
      <c r="D4" s="6"/>
      <c r="E4" s="6"/>
      <c r="F4" s="6"/>
      <c r="G4" s="7"/>
    </row>
    <row r="5" spans="3:13" x14ac:dyDescent="0.25">
      <c r="C5" s="5"/>
      <c r="D5" s="6"/>
      <c r="E5" s="6"/>
      <c r="F5" s="6"/>
      <c r="G5" s="7"/>
    </row>
    <row r="6" spans="3:13" x14ac:dyDescent="0.25">
      <c r="C6" s="5"/>
      <c r="D6" s="6"/>
      <c r="E6" s="6"/>
      <c r="F6" s="6"/>
      <c r="G6" s="7"/>
    </row>
    <row r="7" spans="3:13" ht="5.25" customHeight="1" x14ac:dyDescent="0.25">
      <c r="C7" s="8"/>
      <c r="D7" s="9"/>
      <c r="E7" s="9"/>
      <c r="F7" s="9"/>
      <c r="G7" s="10"/>
    </row>
    <row r="8" spans="3:13" ht="15.75" x14ac:dyDescent="0.25">
      <c r="C8" s="115" t="s">
        <v>0</v>
      </c>
      <c r="D8" s="116"/>
      <c r="E8" s="116"/>
      <c r="F8" s="116"/>
      <c r="G8" s="117"/>
    </row>
    <row r="9" spans="3:13" s="11" customFormat="1" ht="15.75" x14ac:dyDescent="0.25">
      <c r="C9" s="115" t="s">
        <v>1</v>
      </c>
      <c r="D9" s="116"/>
      <c r="E9" s="116"/>
      <c r="F9" s="116"/>
      <c r="G9" s="117"/>
    </row>
    <row r="10" spans="3:13" s="11" customFormat="1" ht="15.75" x14ac:dyDescent="0.25">
      <c r="C10" s="115" t="s">
        <v>2</v>
      </c>
      <c r="D10" s="116"/>
      <c r="E10" s="116"/>
      <c r="F10" s="116"/>
      <c r="G10" s="117"/>
    </row>
    <row r="11" spans="3:13" s="11" customFormat="1" ht="15.75" x14ac:dyDescent="0.25">
      <c r="C11" s="115" t="s">
        <v>113</v>
      </c>
      <c r="D11" s="116"/>
      <c r="E11" s="116"/>
      <c r="F11" s="116"/>
      <c r="G11" s="117"/>
    </row>
    <row r="12" spans="3:13" s="11" customFormat="1" ht="5.25" customHeight="1" x14ac:dyDescent="0.2">
      <c r="C12" s="8"/>
      <c r="D12" s="9"/>
      <c r="E12" s="9"/>
      <c r="F12" s="9"/>
      <c r="G12" s="10"/>
    </row>
    <row r="13" spans="3:13" s="11" customFormat="1" ht="31.5" customHeight="1" x14ac:dyDescent="0.2">
      <c r="C13" s="118" t="s">
        <v>3</v>
      </c>
      <c r="D13" s="120" t="s">
        <v>4</v>
      </c>
      <c r="E13" s="120"/>
      <c r="F13" s="120" t="s">
        <v>5</v>
      </c>
      <c r="G13" s="121"/>
      <c r="J13" s="12"/>
    </row>
    <row r="14" spans="3:13" s="11" customFormat="1" ht="15.75" x14ac:dyDescent="0.2">
      <c r="C14" s="119"/>
      <c r="D14" s="13" t="s">
        <v>6</v>
      </c>
      <c r="E14" s="13" t="s">
        <v>7</v>
      </c>
      <c r="F14" s="13" t="s">
        <v>6</v>
      </c>
      <c r="G14" s="14" t="s">
        <v>7</v>
      </c>
      <c r="J14" s="63"/>
      <c r="K14" s="63"/>
      <c r="L14" s="63"/>
      <c r="M14" s="63"/>
    </row>
    <row r="15" spans="3:13" s="11" customFormat="1" x14ac:dyDescent="0.2">
      <c r="C15" s="36" t="s">
        <v>8</v>
      </c>
      <c r="D15" s="37">
        <v>8097977</v>
      </c>
      <c r="E15" s="38">
        <v>1.0000000000000002</v>
      </c>
      <c r="F15" s="37">
        <v>1072451</v>
      </c>
      <c r="G15" s="62">
        <v>0.99999999999999978</v>
      </c>
      <c r="I15" s="63"/>
      <c r="J15" s="63"/>
      <c r="K15" s="63"/>
      <c r="L15" s="63"/>
      <c r="M15" s="63"/>
    </row>
    <row r="16" spans="3:13" s="11" customFormat="1" x14ac:dyDescent="0.2">
      <c r="C16" s="19" t="s">
        <v>9</v>
      </c>
      <c r="D16" s="81">
        <v>15915</v>
      </c>
      <c r="E16" s="82">
        <v>1.965305655968151E-3</v>
      </c>
      <c r="F16" s="81">
        <v>8524</v>
      </c>
      <c r="G16" s="42">
        <v>7.9481486799863124E-3</v>
      </c>
      <c r="I16" s="63"/>
      <c r="J16" s="63"/>
      <c r="K16" s="63"/>
      <c r="L16" s="63"/>
      <c r="M16" s="63"/>
    </row>
    <row r="17" spans="3:13" s="11" customFormat="1" x14ac:dyDescent="0.2">
      <c r="C17" s="19" t="s">
        <v>10</v>
      </c>
      <c r="D17" s="81">
        <v>12133</v>
      </c>
      <c r="E17" s="82">
        <v>1.4982754334817202E-3</v>
      </c>
      <c r="F17" s="81">
        <v>2511</v>
      </c>
      <c r="G17" s="42">
        <v>2.3413657127458504E-3</v>
      </c>
      <c r="I17" s="63"/>
      <c r="J17" s="63"/>
      <c r="K17" s="63"/>
      <c r="L17" s="63"/>
      <c r="M17" s="63"/>
    </row>
    <row r="18" spans="3:13" s="11" customFormat="1" x14ac:dyDescent="0.2">
      <c r="C18" s="19" t="s">
        <v>42</v>
      </c>
      <c r="D18" s="81">
        <v>75</v>
      </c>
      <c r="E18" s="82">
        <v>9.2615723655426533E-6</v>
      </c>
      <c r="F18" s="81">
        <v>50</v>
      </c>
      <c r="G18" s="42">
        <v>4.6622176677535851E-5</v>
      </c>
      <c r="I18" s="63"/>
      <c r="J18" s="63"/>
      <c r="K18" s="63"/>
      <c r="L18" s="63"/>
      <c r="M18" s="63"/>
    </row>
    <row r="19" spans="3:13" s="11" customFormat="1" x14ac:dyDescent="0.2">
      <c r="C19" s="19" t="s">
        <v>11</v>
      </c>
      <c r="D19" s="81">
        <v>98619</v>
      </c>
      <c r="E19" s="82">
        <v>1.2178226734899347E-2</v>
      </c>
      <c r="F19" s="81">
        <v>22554</v>
      </c>
      <c r="G19" s="42">
        <v>2.1030331455702871E-2</v>
      </c>
      <c r="I19" s="63"/>
      <c r="J19" s="63"/>
      <c r="K19" s="63"/>
      <c r="L19" s="63"/>
      <c r="M19" s="63"/>
    </row>
    <row r="20" spans="3:13" s="11" customFormat="1" x14ac:dyDescent="0.2">
      <c r="C20" s="19" t="s">
        <v>43</v>
      </c>
      <c r="D20" s="81">
        <v>470</v>
      </c>
      <c r="E20" s="82">
        <v>5.8039186824067295E-5</v>
      </c>
      <c r="F20" s="81">
        <v>195</v>
      </c>
      <c r="G20" s="42">
        <v>1.8182648904238981E-4</v>
      </c>
      <c r="I20" s="63"/>
      <c r="J20" s="63"/>
      <c r="K20" s="63"/>
      <c r="L20" s="63"/>
      <c r="M20" s="63"/>
    </row>
    <row r="21" spans="3:13" s="11" customFormat="1" x14ac:dyDescent="0.2">
      <c r="C21" s="19" t="s">
        <v>44</v>
      </c>
      <c r="D21" s="81">
        <v>15341</v>
      </c>
      <c r="E21" s="82">
        <v>1.8944237554638645E-3</v>
      </c>
      <c r="F21" s="81">
        <v>3441</v>
      </c>
      <c r="G21" s="42">
        <v>3.2085381989480173E-3</v>
      </c>
      <c r="I21" s="63"/>
      <c r="J21" s="63"/>
      <c r="K21" s="63"/>
      <c r="L21" s="63"/>
      <c r="M21" s="63"/>
    </row>
    <row r="22" spans="3:13" s="11" customFormat="1" x14ac:dyDescent="0.2">
      <c r="C22" s="19" t="s">
        <v>12</v>
      </c>
      <c r="D22" s="81">
        <v>51980</v>
      </c>
      <c r="E22" s="82">
        <v>6.4188870874787619E-3</v>
      </c>
      <c r="F22" s="81">
        <v>8912</v>
      </c>
      <c r="G22" s="42">
        <v>8.3099367710039902E-3</v>
      </c>
      <c r="I22" s="63"/>
      <c r="J22" s="63"/>
      <c r="K22" s="63"/>
      <c r="L22" s="63"/>
      <c r="M22" s="63"/>
    </row>
    <row r="23" spans="3:13" s="11" customFormat="1" x14ac:dyDescent="0.2">
      <c r="C23" s="19" t="s">
        <v>45</v>
      </c>
      <c r="D23" s="81">
        <v>104</v>
      </c>
      <c r="E23" s="82">
        <v>1.2842713680219146E-5</v>
      </c>
      <c r="F23" s="81">
        <v>73</v>
      </c>
      <c r="G23" s="42">
        <v>6.8068377949202343E-5</v>
      </c>
      <c r="I23" s="63"/>
      <c r="J23" s="63"/>
      <c r="K23" s="63"/>
      <c r="L23" s="63"/>
      <c r="M23" s="63"/>
    </row>
    <row r="24" spans="3:13" s="11" customFormat="1" x14ac:dyDescent="0.2">
      <c r="C24" s="19" t="s">
        <v>13</v>
      </c>
      <c r="D24" s="81">
        <v>2217</v>
      </c>
      <c r="E24" s="82">
        <v>2.7377207912544083E-4</v>
      </c>
      <c r="F24" s="81">
        <v>723</v>
      </c>
      <c r="G24" s="42">
        <v>6.7415667475716841E-4</v>
      </c>
      <c r="I24" s="63"/>
      <c r="J24" s="63"/>
      <c r="K24" s="63"/>
      <c r="L24" s="63"/>
      <c r="M24" s="63"/>
    </row>
    <row r="25" spans="3:13" s="11" customFormat="1" x14ac:dyDescent="0.2">
      <c r="C25" s="19" t="s">
        <v>14</v>
      </c>
      <c r="D25" s="81">
        <v>1625195</v>
      </c>
      <c r="E25" s="82">
        <v>0.20069148134157458</v>
      </c>
      <c r="F25" s="81">
        <v>173081</v>
      </c>
      <c r="G25" s="42">
        <v>0.16138825923049166</v>
      </c>
      <c r="I25" s="63"/>
      <c r="J25" s="63"/>
      <c r="K25" s="63"/>
      <c r="L25" s="63"/>
      <c r="M25" s="63"/>
    </row>
    <row r="26" spans="3:13" s="11" customFormat="1" x14ac:dyDescent="0.2">
      <c r="C26" s="19" t="s">
        <v>15</v>
      </c>
      <c r="D26" s="81">
        <v>338145</v>
      </c>
      <c r="E26" s="82">
        <v>4.175672516728561E-2</v>
      </c>
      <c r="F26" s="81">
        <v>76739</v>
      </c>
      <c r="G26" s="42">
        <v>7.1554784321148465E-2</v>
      </c>
      <c r="I26" s="63"/>
      <c r="J26" s="63"/>
      <c r="K26" s="63"/>
      <c r="L26" s="63"/>
      <c r="M26" s="63"/>
    </row>
    <row r="27" spans="3:13" s="11" customFormat="1" x14ac:dyDescent="0.2">
      <c r="C27" s="19" t="s">
        <v>46</v>
      </c>
      <c r="D27" s="81">
        <v>277</v>
      </c>
      <c r="E27" s="82">
        <v>3.4206073936737535E-5</v>
      </c>
      <c r="F27" s="81">
        <v>22</v>
      </c>
      <c r="G27" s="42">
        <v>2.0513757738115775E-5</v>
      </c>
      <c r="I27" s="63"/>
      <c r="J27" s="63"/>
      <c r="K27" s="63"/>
      <c r="L27" s="63"/>
      <c r="M27" s="63"/>
    </row>
    <row r="28" spans="3:13" s="11" customFormat="1" x14ac:dyDescent="0.2">
      <c r="C28" s="19" t="s">
        <v>17</v>
      </c>
      <c r="D28" s="81">
        <v>33847</v>
      </c>
      <c r="E28" s="82">
        <v>4.1796858647536296E-3</v>
      </c>
      <c r="F28" s="81">
        <v>11886</v>
      </c>
      <c r="G28" s="42">
        <v>1.1083023839783821E-2</v>
      </c>
      <c r="I28" s="63"/>
      <c r="J28" s="63"/>
      <c r="K28" s="63"/>
      <c r="L28" s="63"/>
      <c r="M28" s="63"/>
    </row>
    <row r="29" spans="3:13" s="11" customFormat="1" x14ac:dyDescent="0.2">
      <c r="C29" s="19" t="s">
        <v>47</v>
      </c>
      <c r="D29" s="81">
        <v>13687</v>
      </c>
      <c r="E29" s="82">
        <v>1.6901752128957639E-3</v>
      </c>
      <c r="F29" s="81">
        <v>1238</v>
      </c>
      <c r="G29" s="42">
        <v>1.1543650945357877E-3</v>
      </c>
      <c r="I29" s="63"/>
      <c r="J29" s="63"/>
      <c r="K29" s="63"/>
      <c r="L29" s="63"/>
      <c r="M29" s="63"/>
    </row>
    <row r="30" spans="3:13" s="11" customFormat="1" x14ac:dyDescent="0.2">
      <c r="C30" s="19" t="s">
        <v>18</v>
      </c>
      <c r="D30" s="81">
        <v>17372</v>
      </c>
      <c r="E30" s="82">
        <v>2.1452271351227598E-3</v>
      </c>
      <c r="F30" s="81">
        <v>2873</v>
      </c>
      <c r="G30" s="42">
        <v>2.6789102718912101E-3</v>
      </c>
      <c r="I30" s="63"/>
      <c r="J30" s="63"/>
      <c r="K30" s="63"/>
      <c r="L30" s="63"/>
      <c r="M30" s="63"/>
    </row>
    <row r="31" spans="3:13" s="11" customFormat="1" x14ac:dyDescent="0.2">
      <c r="C31" s="19" t="s">
        <v>48</v>
      </c>
      <c r="D31" s="81">
        <v>202262</v>
      </c>
      <c r="E31" s="82">
        <v>2.497685533065851E-2</v>
      </c>
      <c r="F31" s="81">
        <v>38443</v>
      </c>
      <c r="G31" s="42">
        <v>3.5845926760290213E-2</v>
      </c>
      <c r="I31" s="63"/>
      <c r="J31" s="63"/>
      <c r="K31" s="63"/>
      <c r="L31" s="63"/>
      <c r="M31" s="63"/>
    </row>
    <row r="32" spans="3:13" s="11" customFormat="1" x14ac:dyDescent="0.2">
      <c r="C32" s="19" t="s">
        <v>19</v>
      </c>
      <c r="D32" s="81">
        <v>49142</v>
      </c>
      <c r="E32" s="82">
        <v>6.0684291891666279E-3</v>
      </c>
      <c r="F32" s="81">
        <v>14901</v>
      </c>
      <c r="G32" s="42">
        <v>1.3894341093439235E-2</v>
      </c>
      <c r="I32" s="63"/>
      <c r="J32" s="63"/>
      <c r="K32" s="63"/>
      <c r="L32" s="63"/>
      <c r="M32" s="63"/>
    </row>
    <row r="33" spans="3:13" s="11" customFormat="1" x14ac:dyDescent="0.2">
      <c r="C33" s="19" t="s">
        <v>49</v>
      </c>
      <c r="D33" s="81">
        <v>1111</v>
      </c>
      <c r="E33" s="82">
        <v>1.3719475864157183E-4</v>
      </c>
      <c r="F33" s="81">
        <v>620</v>
      </c>
      <c r="G33" s="42">
        <v>5.7811499080144459E-4</v>
      </c>
      <c r="I33" s="63"/>
      <c r="J33" s="63"/>
      <c r="K33" s="63"/>
      <c r="L33" s="63"/>
      <c r="M33" s="63"/>
    </row>
    <row r="34" spans="3:13" s="11" customFormat="1" x14ac:dyDescent="0.2">
      <c r="C34" s="19" t="s">
        <v>20</v>
      </c>
      <c r="D34" s="81">
        <v>70805</v>
      </c>
      <c r="E34" s="82">
        <v>8.7435417512299676E-3</v>
      </c>
      <c r="F34" s="81">
        <v>11973</v>
      </c>
      <c r="G34" s="42">
        <v>1.1164146427202735E-2</v>
      </c>
    </row>
    <row r="35" spans="3:13" s="11" customFormat="1" x14ac:dyDescent="0.2">
      <c r="C35" s="19" t="s">
        <v>21</v>
      </c>
      <c r="D35" s="81">
        <v>20457</v>
      </c>
      <c r="E35" s="82">
        <v>2.526186478425414E-3</v>
      </c>
      <c r="F35" s="81">
        <v>3403</v>
      </c>
      <c r="G35" s="42">
        <v>3.1731053446730898E-3</v>
      </c>
    </row>
    <row r="36" spans="3:13" s="11" customFormat="1" x14ac:dyDescent="0.2">
      <c r="C36" s="19" t="s">
        <v>22</v>
      </c>
      <c r="D36" s="81">
        <v>21124</v>
      </c>
      <c r="E36" s="82">
        <v>2.6085527286629734E-3</v>
      </c>
      <c r="F36" s="81">
        <v>3667</v>
      </c>
      <c r="G36" s="42">
        <v>3.4192704375304792E-3</v>
      </c>
    </row>
    <row r="37" spans="3:13" s="11" customFormat="1" x14ac:dyDescent="0.2">
      <c r="C37" s="19" t="s">
        <v>23</v>
      </c>
      <c r="D37" s="81">
        <v>20843</v>
      </c>
      <c r="E37" s="82">
        <v>2.5738527042000739E-3</v>
      </c>
      <c r="F37" s="81">
        <v>4159</v>
      </c>
      <c r="G37" s="42">
        <v>3.8780326560374319E-3</v>
      </c>
    </row>
    <row r="38" spans="3:13" s="11" customFormat="1" x14ac:dyDescent="0.2">
      <c r="C38" s="19" t="s">
        <v>50</v>
      </c>
      <c r="D38" s="81">
        <v>2087</v>
      </c>
      <c r="E38" s="82">
        <v>2.5771868702516689E-4</v>
      </c>
      <c r="F38" s="81">
        <v>949</v>
      </c>
      <c r="G38" s="42">
        <v>8.848889133396304E-4</v>
      </c>
    </row>
    <row r="39" spans="3:13" s="11" customFormat="1" x14ac:dyDescent="0.2">
      <c r="C39" s="19" t="s">
        <v>51</v>
      </c>
      <c r="D39" s="81">
        <v>7031</v>
      </c>
      <c r="E39" s="82">
        <v>8.6824153736173861E-4</v>
      </c>
      <c r="F39" s="81">
        <v>2250</v>
      </c>
      <c r="G39" s="42">
        <v>2.0979979504891131E-3</v>
      </c>
    </row>
    <row r="40" spans="3:13" s="11" customFormat="1" x14ac:dyDescent="0.2">
      <c r="C40" s="19" t="s">
        <v>52</v>
      </c>
      <c r="D40" s="81">
        <v>367</v>
      </c>
      <c r="E40" s="82">
        <v>4.5319960775388716E-5</v>
      </c>
      <c r="F40" s="81">
        <v>192</v>
      </c>
      <c r="G40" s="42">
        <v>1.7902915844173766E-4</v>
      </c>
    </row>
    <row r="41" spans="3:13" s="11" customFormat="1" x14ac:dyDescent="0.2">
      <c r="C41" s="19" t="s">
        <v>24</v>
      </c>
      <c r="D41" s="81">
        <v>269635</v>
      </c>
      <c r="E41" s="82">
        <v>3.3296587530441242E-2</v>
      </c>
      <c r="F41" s="81">
        <v>43713</v>
      </c>
      <c r="G41" s="42">
        <v>4.0759904182102492E-2</v>
      </c>
    </row>
    <row r="42" spans="3:13" s="11" customFormat="1" x14ac:dyDescent="0.2">
      <c r="C42" s="19" t="s">
        <v>25</v>
      </c>
      <c r="D42" s="81">
        <v>8427</v>
      </c>
      <c r="E42" s="82">
        <v>1.0406302709923725E-3</v>
      </c>
      <c r="F42" s="81">
        <v>3924</v>
      </c>
      <c r="G42" s="42">
        <v>3.6589084256530135E-3</v>
      </c>
    </row>
    <row r="43" spans="3:13" s="11" customFormat="1" x14ac:dyDescent="0.2">
      <c r="C43" s="19" t="s">
        <v>53</v>
      </c>
      <c r="D43" s="81">
        <v>282</v>
      </c>
      <c r="E43" s="82">
        <v>3.4823512094440375E-5</v>
      </c>
      <c r="F43" s="81">
        <v>18</v>
      </c>
      <c r="G43" s="42">
        <v>1.6783983603912906E-5</v>
      </c>
    </row>
    <row r="44" spans="3:13" s="11" customFormat="1" x14ac:dyDescent="0.2">
      <c r="C44" s="19" t="s">
        <v>26</v>
      </c>
      <c r="D44" s="81">
        <v>15045</v>
      </c>
      <c r="E44" s="82">
        <v>1.8578714165278563E-3</v>
      </c>
      <c r="F44" s="81">
        <v>1441</v>
      </c>
      <c r="G44" s="42">
        <v>1.3436511318465833E-3</v>
      </c>
    </row>
    <row r="45" spans="3:13" s="11" customFormat="1" x14ac:dyDescent="0.2">
      <c r="C45" s="19" t="s">
        <v>27</v>
      </c>
      <c r="D45" s="81">
        <v>24272</v>
      </c>
      <c r="E45" s="82">
        <v>2.9972917927526838E-3</v>
      </c>
      <c r="F45" s="81">
        <v>4652</v>
      </c>
      <c r="G45" s="42">
        <v>4.3377273180779351E-3</v>
      </c>
    </row>
    <row r="46" spans="3:13" s="11" customFormat="1" x14ac:dyDescent="0.2">
      <c r="C46" s="19" t="s">
        <v>54</v>
      </c>
      <c r="D46" s="81">
        <v>532</v>
      </c>
      <c r="E46" s="82">
        <v>6.5695419979582551E-5</v>
      </c>
      <c r="F46" s="81">
        <v>280</v>
      </c>
      <c r="G46" s="42">
        <v>2.6108418939420076E-4</v>
      </c>
    </row>
    <row r="47" spans="3:13" s="11" customFormat="1" x14ac:dyDescent="0.2">
      <c r="C47" s="19" t="s">
        <v>28</v>
      </c>
      <c r="D47" s="81">
        <v>5762</v>
      </c>
      <c r="E47" s="82">
        <v>7.1153573293675687E-4</v>
      </c>
      <c r="F47" s="81">
        <v>1242</v>
      </c>
      <c r="G47" s="42">
        <v>1.1580948686699905E-3</v>
      </c>
    </row>
    <row r="48" spans="3:13" s="11" customFormat="1" x14ac:dyDescent="0.2">
      <c r="C48" s="19" t="s">
        <v>29</v>
      </c>
      <c r="D48" s="81">
        <v>651326</v>
      </c>
      <c r="E48" s="82">
        <v>8.0430705100792463E-2</v>
      </c>
      <c r="F48" s="81">
        <v>99594</v>
      </c>
      <c r="G48" s="42">
        <v>9.2865781280450116E-2</v>
      </c>
    </row>
    <row r="49" spans="3:7" s="11" customFormat="1" x14ac:dyDescent="0.2">
      <c r="C49" s="19" t="s">
        <v>30</v>
      </c>
      <c r="D49" s="81">
        <v>8716</v>
      </c>
      <c r="E49" s="82">
        <v>1.0763181965075968E-3</v>
      </c>
      <c r="F49" s="81">
        <v>1289</v>
      </c>
      <c r="G49" s="42">
        <v>1.2019197147468742E-3</v>
      </c>
    </row>
    <row r="50" spans="3:7" s="11" customFormat="1" x14ac:dyDescent="0.2">
      <c r="C50" s="19" t="s">
        <v>55</v>
      </c>
      <c r="D50" s="81">
        <v>30447</v>
      </c>
      <c r="E50" s="82">
        <v>3.7598279175156957E-3</v>
      </c>
      <c r="F50" s="81">
        <v>5699</v>
      </c>
      <c r="G50" s="42">
        <v>5.3139956977055359E-3</v>
      </c>
    </row>
    <row r="51" spans="3:7" s="11" customFormat="1" x14ac:dyDescent="0.2">
      <c r="C51" s="19" t="s">
        <v>75</v>
      </c>
      <c r="D51" s="81">
        <v>153924</v>
      </c>
      <c r="E51" s="82">
        <v>1.9007710197250498E-2</v>
      </c>
      <c r="F51" s="81">
        <v>8401</v>
      </c>
      <c r="G51" s="42">
        <v>7.8334581253595732E-3</v>
      </c>
    </row>
    <row r="52" spans="3:7" s="11" customFormat="1" x14ac:dyDescent="0.2">
      <c r="C52" s="19" t="s">
        <v>31</v>
      </c>
      <c r="D52" s="81">
        <v>40483</v>
      </c>
      <c r="E52" s="82">
        <v>4.999149787656843E-3</v>
      </c>
      <c r="F52" s="81">
        <v>10651</v>
      </c>
      <c r="G52" s="42">
        <v>9.9314560758486867E-3</v>
      </c>
    </row>
    <row r="53" spans="3:7" s="11" customFormat="1" x14ac:dyDescent="0.2">
      <c r="C53" s="19" t="s">
        <v>32</v>
      </c>
      <c r="D53" s="81">
        <v>7404</v>
      </c>
      <c r="E53" s="82">
        <v>9.1430242392637076E-4</v>
      </c>
      <c r="F53" s="81">
        <v>11</v>
      </c>
      <c r="G53" s="42">
        <v>1.0256878869057887E-5</v>
      </c>
    </row>
    <row r="54" spans="3:7" s="11" customFormat="1" x14ac:dyDescent="0.2">
      <c r="C54" s="19" t="s">
        <v>33</v>
      </c>
      <c r="D54" s="81">
        <v>28115</v>
      </c>
      <c r="E54" s="82">
        <v>3.4718547607630892E-3</v>
      </c>
      <c r="F54" s="81">
        <v>4255</v>
      </c>
      <c r="G54" s="42">
        <v>3.9675472352583008E-3</v>
      </c>
    </row>
    <row r="55" spans="3:7" s="11" customFormat="1" x14ac:dyDescent="0.2">
      <c r="C55" s="19" t="s">
        <v>34</v>
      </c>
      <c r="D55" s="81">
        <v>22811</v>
      </c>
      <c r="E55" s="82">
        <v>2.8168763630719131E-3</v>
      </c>
      <c r="F55" s="81">
        <v>4278</v>
      </c>
      <c r="G55" s="42">
        <v>3.9889934365299673E-3</v>
      </c>
    </row>
    <row r="56" spans="3:7" s="11" customFormat="1" x14ac:dyDescent="0.2">
      <c r="C56" s="22" t="s">
        <v>35</v>
      </c>
      <c r="D56" s="83">
        <v>3201912</v>
      </c>
      <c r="E56" s="84">
        <v>0.39539652928132546</v>
      </c>
      <c r="F56" s="83">
        <v>252505</v>
      </c>
      <c r="G56" s="45">
        <v>0.2354466544392238</v>
      </c>
    </row>
    <row r="57" spans="3:7" s="11" customFormat="1" x14ac:dyDescent="0.2">
      <c r="C57" s="58" t="s">
        <v>36</v>
      </c>
      <c r="D57" s="85">
        <v>211205</v>
      </c>
      <c r="E57" s="86">
        <v>2.6081205219525814E-2</v>
      </c>
      <c r="F57" s="85">
        <v>51920</v>
      </c>
      <c r="G57" s="61">
        <v>4.841246826195323E-2</v>
      </c>
    </row>
    <row r="58" spans="3:7" s="11" customFormat="1" x14ac:dyDescent="0.2">
      <c r="C58" s="19" t="s">
        <v>37</v>
      </c>
      <c r="D58" s="81">
        <v>7210</v>
      </c>
      <c r="E58" s="82">
        <v>8.9034582340750046E-4</v>
      </c>
      <c r="F58" s="81">
        <v>10</v>
      </c>
      <c r="G58" s="42">
        <v>9.3244353355071694E-6</v>
      </c>
    </row>
    <row r="59" spans="3:7" s="11" customFormat="1" x14ac:dyDescent="0.2">
      <c r="C59" s="19" t="s">
        <v>57</v>
      </c>
      <c r="D59" s="81">
        <v>285265</v>
      </c>
      <c r="E59" s="82">
        <v>3.5226699211420333E-2</v>
      </c>
      <c r="F59" s="81">
        <v>64608</v>
      </c>
      <c r="G59" s="42">
        <v>6.0243311815644726E-2</v>
      </c>
    </row>
    <row r="60" spans="3:7" s="11" customFormat="1" x14ac:dyDescent="0.2">
      <c r="C60" s="19" t="s">
        <v>58</v>
      </c>
      <c r="D60" s="81">
        <v>79504</v>
      </c>
      <c r="E60" s="82">
        <v>9.8177606580013756E-3</v>
      </c>
      <c r="F60" s="81">
        <v>19659</v>
      </c>
      <c r="G60" s="42">
        <v>1.8330907426073545E-2</v>
      </c>
    </row>
    <row r="61" spans="3:7" s="11" customFormat="1" x14ac:dyDescent="0.2">
      <c r="C61" s="19" t="s">
        <v>59</v>
      </c>
      <c r="D61" s="81">
        <v>228589</v>
      </c>
      <c r="E61" s="82">
        <v>2.8227914206227063E-2</v>
      </c>
      <c r="F61" s="81">
        <v>52406</v>
      </c>
      <c r="G61" s="42">
        <v>4.8865635819258874E-2</v>
      </c>
    </row>
    <row r="62" spans="3:7" s="11" customFormat="1" x14ac:dyDescent="0.2">
      <c r="C62" s="19" t="s">
        <v>61</v>
      </c>
      <c r="D62" s="81">
        <v>1971</v>
      </c>
      <c r="E62" s="82">
        <v>2.4339412176646092E-4</v>
      </c>
      <c r="F62" s="81">
        <v>644</v>
      </c>
      <c r="G62" s="42">
        <v>6.0049363560666172E-4</v>
      </c>
    </row>
    <row r="63" spans="3:7" s="11" customFormat="1" x14ac:dyDescent="0.2">
      <c r="C63" s="19" t="s">
        <v>62</v>
      </c>
      <c r="D63" s="81">
        <v>6193</v>
      </c>
      <c r="E63" s="82">
        <v>7.64758902130742E-4</v>
      </c>
      <c r="F63" s="81">
        <v>3</v>
      </c>
      <c r="G63" s="42">
        <v>2.7973306006521509E-6</v>
      </c>
    </row>
    <row r="64" spans="3:7" s="11" customFormat="1" x14ac:dyDescent="0.2">
      <c r="C64" s="19" t="s">
        <v>38</v>
      </c>
      <c r="D64" s="81">
        <v>109040</v>
      </c>
      <c r="E64" s="82">
        <v>1.3465091343183612E-2</v>
      </c>
      <c r="F64" s="81">
        <v>32103</v>
      </c>
      <c r="G64" s="42">
        <v>2.9934234757578667E-2</v>
      </c>
    </row>
    <row r="65" spans="3:7" s="11" customFormat="1" x14ac:dyDescent="0.2">
      <c r="C65" s="22" t="s">
        <v>39</v>
      </c>
      <c r="D65" s="83">
        <v>79301</v>
      </c>
      <c r="E65" s="84">
        <v>9.7926926687986401E-3</v>
      </c>
      <c r="F65" s="83">
        <v>15766</v>
      </c>
      <c r="G65" s="45">
        <v>1.4700904749960605E-2</v>
      </c>
    </row>
    <row r="66" spans="3:7" s="11" customFormat="1" ht="17.25" customHeight="1" x14ac:dyDescent="0.2">
      <c r="C66" s="114" t="s">
        <v>40</v>
      </c>
      <c r="D66" s="114"/>
      <c r="E66" s="114"/>
      <c r="F66" s="114"/>
      <c r="G66" s="114"/>
    </row>
    <row r="67" spans="3:7" s="11" customFormat="1" x14ac:dyDescent="0.2"/>
  </sheetData>
  <mergeCells count="8">
    <mergeCell ref="C66:G66"/>
    <mergeCell ref="C8:G8"/>
    <mergeCell ref="C9:G9"/>
    <mergeCell ref="C10:G10"/>
    <mergeCell ref="C11:G11"/>
    <mergeCell ref="C13:C14"/>
    <mergeCell ref="D13:E13"/>
    <mergeCell ref="F13:G13"/>
  </mergeCells>
  <printOptions horizontalCentered="1"/>
  <pageMargins left="0.15748031496062992" right="0.15748031496062992" top="0.74803149606299213" bottom="0.35433070866141736" header="0.31496062992125984" footer="0.31496062992125984"/>
  <pageSetup scale="85" orientation="portrait" r:id="rId1"/>
  <rowBreaks count="2" manualBreakCount="2">
    <brk id="56" max="6" man="1"/>
    <brk id="67" min="1" max="8" man="1"/>
  </rowBreaks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C1:M70"/>
  <sheetViews>
    <sheetView showGridLines="0" view="pageBreakPreview" zoomScale="85" zoomScaleNormal="70" zoomScaleSheetLayoutView="85" workbookViewId="0">
      <pane xSplit="2" ySplit="15" topLeftCell="C16" activePane="bottomRight" state="frozen"/>
      <selection pane="topRight" activeCell="B1" sqref="B1"/>
      <selection pane="bottomLeft" activeCell="A16" sqref="A16"/>
      <selection pane="bottomRight" activeCell="C15" sqref="C15"/>
    </sheetView>
  </sheetViews>
  <sheetFormatPr baseColWidth="10" defaultRowHeight="15" x14ac:dyDescent="0.25"/>
  <cols>
    <col min="1" max="1" width="1" customWidth="1"/>
    <col min="2" max="2" width="0.5703125" customWidth="1"/>
    <col min="3" max="3" width="40.28515625" customWidth="1"/>
    <col min="6" max="6" width="17.140625" customWidth="1"/>
  </cols>
  <sheetData>
    <row r="1" spans="3:13" ht="4.5" customHeight="1" thickBot="1" x14ac:dyDescent="0.3"/>
    <row r="2" spans="3:13" x14ac:dyDescent="0.25">
      <c r="C2" s="1"/>
      <c r="D2" s="2"/>
      <c r="E2" s="2"/>
      <c r="F2" s="2"/>
      <c r="G2" s="3"/>
      <c r="H2" s="64"/>
    </row>
    <row r="3" spans="3:13" x14ac:dyDescent="0.25">
      <c r="C3" s="5"/>
      <c r="D3" s="6"/>
      <c r="E3" s="6"/>
      <c r="F3" s="6"/>
      <c r="G3" s="7"/>
    </row>
    <row r="4" spans="3:13" x14ac:dyDescent="0.25">
      <c r="C4" s="5"/>
      <c r="D4" s="6"/>
      <c r="E4" s="6"/>
      <c r="F4" s="6"/>
      <c r="G4" s="7"/>
    </row>
    <row r="5" spans="3:13" x14ac:dyDescent="0.25">
      <c r="C5" s="5"/>
      <c r="D5" s="6"/>
      <c r="E5" s="6"/>
      <c r="F5" s="6"/>
      <c r="G5" s="7"/>
    </row>
    <row r="6" spans="3:13" x14ac:dyDescent="0.25">
      <c r="C6" s="5"/>
      <c r="D6" s="6"/>
      <c r="E6" s="6"/>
      <c r="F6" s="6"/>
      <c r="G6" s="7"/>
    </row>
    <row r="7" spans="3:13" ht="5.25" customHeight="1" x14ac:dyDescent="0.25">
      <c r="C7" s="8"/>
      <c r="D7" s="9"/>
      <c r="E7" s="9"/>
      <c r="F7" s="9"/>
      <c r="G7" s="10"/>
    </row>
    <row r="8" spans="3:13" ht="15.75" x14ac:dyDescent="0.25">
      <c r="C8" s="115" t="s">
        <v>0</v>
      </c>
      <c r="D8" s="116"/>
      <c r="E8" s="116"/>
      <c r="F8" s="116"/>
      <c r="G8" s="117"/>
    </row>
    <row r="9" spans="3:13" s="11" customFormat="1" ht="15.75" x14ac:dyDescent="0.25">
      <c r="C9" s="115" t="s">
        <v>1</v>
      </c>
      <c r="D9" s="116"/>
      <c r="E9" s="116"/>
      <c r="F9" s="116"/>
      <c r="G9" s="117"/>
    </row>
    <row r="10" spans="3:13" s="11" customFormat="1" ht="15.75" x14ac:dyDescent="0.25">
      <c r="C10" s="115" t="s">
        <v>2</v>
      </c>
      <c r="D10" s="116"/>
      <c r="E10" s="116"/>
      <c r="F10" s="116"/>
      <c r="G10" s="117"/>
    </row>
    <row r="11" spans="3:13" s="11" customFormat="1" ht="15.75" x14ac:dyDescent="0.25">
      <c r="C11" s="115" t="s">
        <v>114</v>
      </c>
      <c r="D11" s="116"/>
      <c r="E11" s="116"/>
      <c r="F11" s="116"/>
      <c r="G11" s="117"/>
    </row>
    <row r="12" spans="3:13" s="11" customFormat="1" ht="5.25" customHeight="1" x14ac:dyDescent="0.2">
      <c r="C12" s="8"/>
      <c r="D12" s="9"/>
      <c r="E12" s="9"/>
      <c r="F12" s="9"/>
      <c r="G12" s="10"/>
    </row>
    <row r="13" spans="3:13" s="11" customFormat="1" ht="31.5" customHeight="1" x14ac:dyDescent="0.2">
      <c r="C13" s="118" t="s">
        <v>3</v>
      </c>
      <c r="D13" s="120" t="s">
        <v>4</v>
      </c>
      <c r="E13" s="120"/>
      <c r="F13" s="120" t="s">
        <v>5</v>
      </c>
      <c r="G13" s="121"/>
      <c r="J13" s="12"/>
    </row>
    <row r="14" spans="3:13" s="11" customFormat="1" ht="15.75" x14ac:dyDescent="0.2">
      <c r="C14" s="119"/>
      <c r="D14" s="13" t="s">
        <v>6</v>
      </c>
      <c r="E14" s="13" t="s">
        <v>7</v>
      </c>
      <c r="F14" s="13" t="s">
        <v>6</v>
      </c>
      <c r="G14" s="14" t="s">
        <v>7</v>
      </c>
      <c r="J14" s="63"/>
      <c r="K14" s="63"/>
      <c r="L14" s="63"/>
      <c r="M14" s="63"/>
    </row>
    <row r="15" spans="3:13" s="11" customFormat="1" x14ac:dyDescent="0.2">
      <c r="C15" s="36" t="s">
        <v>8</v>
      </c>
      <c r="D15" s="37">
        <v>15555935</v>
      </c>
      <c r="E15" s="38">
        <v>1.0000000000000002</v>
      </c>
      <c r="F15" s="37">
        <v>1511374</v>
      </c>
      <c r="G15" s="62">
        <v>0.99999999999999989</v>
      </c>
      <c r="I15" s="63"/>
      <c r="J15" s="63"/>
      <c r="K15" s="63"/>
      <c r="L15" s="63"/>
      <c r="M15" s="63"/>
    </row>
    <row r="16" spans="3:13" s="11" customFormat="1" x14ac:dyDescent="0.2">
      <c r="C16" s="19" t="s">
        <v>9</v>
      </c>
      <c r="D16" s="87">
        <v>15865</v>
      </c>
      <c r="E16" s="88">
        <v>1.019867979648925E-3</v>
      </c>
      <c r="F16" s="87">
        <v>8524</v>
      </c>
      <c r="G16" s="42">
        <v>5.6399011760159962E-3</v>
      </c>
      <c r="I16" s="63"/>
      <c r="J16" s="63"/>
      <c r="K16" s="63"/>
      <c r="L16" s="63"/>
      <c r="M16" s="63"/>
    </row>
    <row r="17" spans="3:13" s="11" customFormat="1" x14ac:dyDescent="0.2">
      <c r="C17" s="19" t="s">
        <v>10</v>
      </c>
      <c r="D17" s="87">
        <v>11824</v>
      </c>
      <c r="E17" s="88">
        <v>7.6009574480736771E-4</v>
      </c>
      <c r="F17" s="87">
        <v>2511</v>
      </c>
      <c r="G17" s="42">
        <v>1.66140214136276E-3</v>
      </c>
      <c r="I17" s="63"/>
      <c r="J17" s="63"/>
      <c r="K17" s="63"/>
      <c r="L17" s="63"/>
      <c r="M17" s="63"/>
    </row>
    <row r="18" spans="3:13" s="11" customFormat="1" x14ac:dyDescent="0.2">
      <c r="C18" s="19" t="s">
        <v>42</v>
      </c>
      <c r="D18" s="87">
        <v>75</v>
      </c>
      <c r="E18" s="88">
        <v>4.8213109658789396E-6</v>
      </c>
      <c r="F18" s="87">
        <v>50</v>
      </c>
      <c r="G18" s="42">
        <v>3.3082479915626444E-5</v>
      </c>
      <c r="I18" s="63"/>
      <c r="J18" s="63"/>
      <c r="K18" s="63"/>
      <c r="L18" s="63"/>
      <c r="M18" s="63"/>
    </row>
    <row r="19" spans="3:13" s="11" customFormat="1" x14ac:dyDescent="0.2">
      <c r="C19" s="19" t="s">
        <v>11</v>
      </c>
      <c r="D19" s="87">
        <v>92773</v>
      </c>
      <c r="E19" s="88">
        <v>5.9638330964998246E-3</v>
      </c>
      <c r="F19" s="87">
        <v>22554</v>
      </c>
      <c r="G19" s="42">
        <v>1.4922845040340776E-2</v>
      </c>
      <c r="I19" s="63"/>
      <c r="J19" s="63"/>
      <c r="K19" s="63"/>
      <c r="L19" s="63"/>
      <c r="M19" s="63"/>
    </row>
    <row r="20" spans="3:13" s="11" customFormat="1" x14ac:dyDescent="0.2">
      <c r="C20" s="19" t="s">
        <v>43</v>
      </c>
      <c r="D20" s="87">
        <v>470</v>
      </c>
      <c r="E20" s="88">
        <v>3.021354871950802E-5</v>
      </c>
      <c r="F20" s="87">
        <v>195</v>
      </c>
      <c r="G20" s="42">
        <v>1.2902167167094312E-4</v>
      </c>
      <c r="I20" s="63"/>
      <c r="J20" s="63"/>
      <c r="K20" s="63"/>
      <c r="L20" s="63"/>
      <c r="M20" s="63"/>
    </row>
    <row r="21" spans="3:13" s="11" customFormat="1" x14ac:dyDescent="0.2">
      <c r="C21" s="19" t="s">
        <v>44</v>
      </c>
      <c r="D21" s="87">
        <v>14895</v>
      </c>
      <c r="E21" s="88">
        <v>9.5751235782355734E-4</v>
      </c>
      <c r="F21" s="87">
        <v>3441</v>
      </c>
      <c r="G21" s="42">
        <v>2.2767362677934117E-3</v>
      </c>
      <c r="I21" s="63"/>
      <c r="J21" s="63"/>
      <c r="K21" s="63"/>
      <c r="L21" s="63"/>
      <c r="M21" s="63"/>
    </row>
    <row r="22" spans="3:13" s="11" customFormat="1" x14ac:dyDescent="0.2">
      <c r="C22" s="19" t="s">
        <v>12</v>
      </c>
      <c r="D22" s="87">
        <v>49824</v>
      </c>
      <c r="E22" s="88">
        <v>3.202893300852697E-3</v>
      </c>
      <c r="F22" s="87">
        <v>8912</v>
      </c>
      <c r="G22" s="42">
        <v>5.8966212201612576E-3</v>
      </c>
      <c r="I22" s="63"/>
      <c r="J22" s="63"/>
      <c r="K22" s="63"/>
      <c r="L22" s="63"/>
      <c r="M22" s="63"/>
    </row>
    <row r="23" spans="3:13" s="11" customFormat="1" x14ac:dyDescent="0.2">
      <c r="C23" s="19" t="s">
        <v>45</v>
      </c>
      <c r="D23" s="87">
        <v>104</v>
      </c>
      <c r="E23" s="88">
        <v>6.6855512060187959E-6</v>
      </c>
      <c r="F23" s="87">
        <v>73</v>
      </c>
      <c r="G23" s="42">
        <v>4.8300420676814606E-5</v>
      </c>
      <c r="I23" s="63"/>
      <c r="J23" s="63"/>
      <c r="K23" s="63"/>
      <c r="L23" s="63"/>
      <c r="M23" s="63"/>
    </row>
    <row r="24" spans="3:13" s="11" customFormat="1" x14ac:dyDescent="0.2">
      <c r="C24" s="19" t="s">
        <v>13</v>
      </c>
      <c r="D24" s="87">
        <v>2204</v>
      </c>
      <c r="E24" s="88">
        <v>1.416822582506291E-4</v>
      </c>
      <c r="F24" s="87">
        <v>723</v>
      </c>
      <c r="G24" s="42">
        <v>4.7837265957995838E-4</v>
      </c>
      <c r="I24" s="63"/>
      <c r="J24" s="63"/>
      <c r="K24" s="63"/>
      <c r="L24" s="63"/>
      <c r="M24" s="63"/>
    </row>
    <row r="25" spans="3:13" s="11" customFormat="1" x14ac:dyDescent="0.2">
      <c r="C25" s="19" t="s">
        <v>14</v>
      </c>
      <c r="D25" s="87">
        <v>1570474</v>
      </c>
      <c r="E25" s="88">
        <v>0.10095658023770349</v>
      </c>
      <c r="F25" s="87">
        <v>173081</v>
      </c>
      <c r="G25" s="42">
        <v>0.1145189741255308</v>
      </c>
      <c r="I25" s="63"/>
      <c r="J25" s="63"/>
      <c r="K25" s="63"/>
      <c r="L25" s="63"/>
      <c r="M25" s="63"/>
    </row>
    <row r="26" spans="3:13" s="11" customFormat="1" x14ac:dyDescent="0.2">
      <c r="C26" s="19" t="s">
        <v>15</v>
      </c>
      <c r="D26" s="87">
        <v>332020</v>
      </c>
      <c r="E26" s="88">
        <v>2.1343622225215006E-2</v>
      </c>
      <c r="F26" s="87">
        <v>76739</v>
      </c>
      <c r="G26" s="42">
        <v>5.0774328524905155E-2</v>
      </c>
      <c r="I26" s="63"/>
      <c r="J26" s="63"/>
      <c r="K26" s="63"/>
      <c r="L26" s="63"/>
      <c r="M26" s="63"/>
    </row>
    <row r="27" spans="3:13" s="11" customFormat="1" x14ac:dyDescent="0.2">
      <c r="C27" s="19" t="s">
        <v>16</v>
      </c>
      <c r="D27" s="87">
        <v>12100</v>
      </c>
      <c r="E27" s="88">
        <v>7.7783816916180228E-4</v>
      </c>
      <c r="F27" s="87">
        <v>1448</v>
      </c>
      <c r="G27" s="42">
        <v>9.5806861835654182E-4</v>
      </c>
      <c r="I27" s="63"/>
      <c r="J27" s="63"/>
      <c r="K27" s="63"/>
      <c r="L27" s="63"/>
      <c r="M27" s="63"/>
    </row>
    <row r="28" spans="3:13" s="11" customFormat="1" x14ac:dyDescent="0.2">
      <c r="C28" s="19" t="s">
        <v>46</v>
      </c>
      <c r="D28" s="87">
        <v>277</v>
      </c>
      <c r="E28" s="88">
        <v>1.7806708500646215E-5</v>
      </c>
      <c r="F28" s="87">
        <v>22</v>
      </c>
      <c r="G28" s="42">
        <v>1.4556291162875635E-5</v>
      </c>
      <c r="I28" s="63"/>
      <c r="J28" s="63"/>
      <c r="K28" s="63"/>
      <c r="L28" s="63"/>
      <c r="M28" s="63"/>
    </row>
    <row r="29" spans="3:13" s="11" customFormat="1" x14ac:dyDescent="0.2">
      <c r="C29" s="19" t="s">
        <v>17</v>
      </c>
      <c r="D29" s="87">
        <v>33617</v>
      </c>
      <c r="E29" s="88">
        <v>2.1610401431993642E-3</v>
      </c>
      <c r="F29" s="87">
        <v>11886</v>
      </c>
      <c r="G29" s="42">
        <v>7.8643671255427174E-3</v>
      </c>
      <c r="I29" s="63"/>
      <c r="J29" s="63"/>
      <c r="K29" s="63"/>
      <c r="L29" s="63"/>
      <c r="M29" s="63"/>
    </row>
    <row r="30" spans="3:13" s="11" customFormat="1" x14ac:dyDescent="0.2">
      <c r="C30" s="19" t="s">
        <v>47</v>
      </c>
      <c r="D30" s="87">
        <v>95268</v>
      </c>
      <c r="E30" s="88">
        <v>6.1242220412980643E-3</v>
      </c>
      <c r="F30" s="87">
        <v>2419</v>
      </c>
      <c r="G30" s="42">
        <v>1.6005303783180073E-3</v>
      </c>
      <c r="I30" s="63"/>
      <c r="J30" s="63"/>
      <c r="K30" s="63"/>
      <c r="L30" s="63"/>
      <c r="M30" s="63"/>
    </row>
    <row r="31" spans="3:13" s="11" customFormat="1" x14ac:dyDescent="0.2">
      <c r="C31" s="19" t="s">
        <v>18</v>
      </c>
      <c r="D31" s="87">
        <v>17050</v>
      </c>
      <c r="E31" s="88">
        <v>1.0960446929098122E-3</v>
      </c>
      <c r="F31" s="87">
        <v>2873</v>
      </c>
      <c r="G31" s="42">
        <v>1.9009192959518954E-3</v>
      </c>
      <c r="I31" s="63"/>
      <c r="J31" s="63"/>
      <c r="K31" s="63"/>
      <c r="L31" s="63"/>
      <c r="M31" s="63"/>
    </row>
    <row r="32" spans="3:13" s="11" customFormat="1" x14ac:dyDescent="0.2">
      <c r="C32" s="19" t="s">
        <v>48</v>
      </c>
      <c r="D32" s="87">
        <v>194938</v>
      </c>
      <c r="E32" s="88">
        <v>1.2531422894220117E-2</v>
      </c>
      <c r="F32" s="87">
        <v>38443</v>
      </c>
      <c r="G32" s="42">
        <v>2.5435795507928547E-2</v>
      </c>
      <c r="I32" s="63"/>
      <c r="J32" s="63"/>
      <c r="K32" s="63"/>
      <c r="L32" s="63"/>
      <c r="M32" s="63"/>
    </row>
    <row r="33" spans="3:13" s="11" customFormat="1" x14ac:dyDescent="0.2">
      <c r="C33" s="19" t="s">
        <v>19</v>
      </c>
      <c r="D33" s="87">
        <v>48137</v>
      </c>
      <c r="E33" s="88">
        <v>3.0944459461935267E-3</v>
      </c>
      <c r="F33" s="87">
        <v>14901</v>
      </c>
      <c r="G33" s="42">
        <v>9.8592406644549928E-3</v>
      </c>
      <c r="I33" s="63"/>
      <c r="J33" s="63"/>
      <c r="K33" s="63"/>
      <c r="L33" s="63"/>
      <c r="M33" s="63"/>
    </row>
    <row r="34" spans="3:13" s="11" customFormat="1" x14ac:dyDescent="0.2">
      <c r="C34" s="19" t="s">
        <v>49</v>
      </c>
      <c r="D34" s="87">
        <v>1111</v>
      </c>
      <c r="E34" s="88">
        <v>7.141968644122003E-5</v>
      </c>
      <c r="F34" s="87">
        <v>620</v>
      </c>
      <c r="G34" s="42">
        <v>4.1022275095376788E-4</v>
      </c>
    </row>
    <row r="35" spans="3:13" s="11" customFormat="1" x14ac:dyDescent="0.2">
      <c r="C35" s="19" t="s">
        <v>20</v>
      </c>
      <c r="D35" s="87">
        <v>69123</v>
      </c>
      <c r="E35" s="88">
        <v>4.443513038592666E-3</v>
      </c>
      <c r="F35" s="87">
        <v>11973</v>
      </c>
      <c r="G35" s="42">
        <v>7.9219306405959086E-3</v>
      </c>
    </row>
    <row r="36" spans="3:13" s="11" customFormat="1" x14ac:dyDescent="0.2">
      <c r="C36" s="19" t="s">
        <v>21</v>
      </c>
      <c r="D36" s="87">
        <v>19937</v>
      </c>
      <c r="E36" s="88">
        <v>1.2816330230230456E-3</v>
      </c>
      <c r="F36" s="87">
        <v>3403</v>
      </c>
      <c r="G36" s="42">
        <v>2.2515935830575359E-3</v>
      </c>
    </row>
    <row r="37" spans="3:13" s="11" customFormat="1" x14ac:dyDescent="0.2">
      <c r="C37" s="19" t="s">
        <v>22</v>
      </c>
      <c r="D37" s="87">
        <v>20667</v>
      </c>
      <c r="E37" s="88">
        <v>1.3285604497576006E-3</v>
      </c>
      <c r="F37" s="87">
        <v>3667</v>
      </c>
      <c r="G37" s="42">
        <v>2.4262690770120434E-3</v>
      </c>
    </row>
    <row r="38" spans="3:13" s="11" customFormat="1" x14ac:dyDescent="0.2">
      <c r="C38" s="19" t="s">
        <v>23</v>
      </c>
      <c r="D38" s="87">
        <v>20077</v>
      </c>
      <c r="E38" s="88">
        <v>1.2906328034926863E-3</v>
      </c>
      <c r="F38" s="87">
        <v>4159</v>
      </c>
      <c r="G38" s="42">
        <v>2.7518006793818077E-3</v>
      </c>
    </row>
    <row r="39" spans="3:13" s="11" customFormat="1" x14ac:dyDescent="0.2">
      <c r="C39" s="19" t="s">
        <v>50</v>
      </c>
      <c r="D39" s="87">
        <v>12310</v>
      </c>
      <c r="E39" s="88">
        <v>7.9133783986626326E-4</v>
      </c>
      <c r="F39" s="87">
        <v>1879</v>
      </c>
      <c r="G39" s="42">
        <v>1.2432395952292417E-3</v>
      </c>
    </row>
    <row r="40" spans="3:13" s="11" customFormat="1" x14ac:dyDescent="0.2">
      <c r="C40" s="19" t="s">
        <v>51</v>
      </c>
      <c r="D40" s="87">
        <v>26635</v>
      </c>
      <c r="E40" s="88">
        <v>1.7122082343491408E-3</v>
      </c>
      <c r="F40" s="87">
        <v>6316</v>
      </c>
      <c r="G40" s="42">
        <v>4.1789788629419322E-3</v>
      </c>
    </row>
    <row r="41" spans="3:13" s="11" customFormat="1" x14ac:dyDescent="0.2">
      <c r="C41" s="19" t="s">
        <v>52</v>
      </c>
      <c r="D41" s="87">
        <v>367</v>
      </c>
      <c r="E41" s="88">
        <v>2.3592281659700944E-5</v>
      </c>
      <c r="F41" s="87">
        <v>192</v>
      </c>
      <c r="G41" s="42">
        <v>1.2703672287600555E-4</v>
      </c>
    </row>
    <row r="42" spans="3:13" s="11" customFormat="1" x14ac:dyDescent="0.2">
      <c r="C42" s="19" t="s">
        <v>24</v>
      </c>
      <c r="D42" s="87">
        <v>259093</v>
      </c>
      <c r="E42" s="88">
        <v>1.6655572294432961E-2</v>
      </c>
      <c r="F42" s="87">
        <v>43714</v>
      </c>
      <c r="G42" s="42">
        <v>2.8923350540633885E-2</v>
      </c>
    </row>
    <row r="43" spans="3:13" s="11" customFormat="1" x14ac:dyDescent="0.2">
      <c r="C43" s="19" t="s">
        <v>25</v>
      </c>
      <c r="D43" s="87">
        <v>8420</v>
      </c>
      <c r="E43" s="88">
        <v>5.4127251110267557E-4</v>
      </c>
      <c r="F43" s="87">
        <v>3924</v>
      </c>
      <c r="G43" s="42">
        <v>2.5963130237783632E-3</v>
      </c>
    </row>
    <row r="44" spans="3:13" s="11" customFormat="1" x14ac:dyDescent="0.2">
      <c r="C44" s="19" t="s">
        <v>53</v>
      </c>
      <c r="D44" s="87">
        <v>282</v>
      </c>
      <c r="E44" s="88">
        <v>1.8128129231704812E-5</v>
      </c>
      <c r="F44" s="87">
        <v>18</v>
      </c>
      <c r="G44" s="42">
        <v>1.190969276962552E-5</v>
      </c>
    </row>
    <row r="45" spans="3:13" s="11" customFormat="1" x14ac:dyDescent="0.2">
      <c r="C45" s="19" t="s">
        <v>26</v>
      </c>
      <c r="D45" s="87">
        <v>36282</v>
      </c>
      <c r="E45" s="88">
        <v>2.3323573928535958E-3</v>
      </c>
      <c r="F45" s="87">
        <v>2194</v>
      </c>
      <c r="G45" s="42">
        <v>1.4516592186976883E-3</v>
      </c>
    </row>
    <row r="46" spans="3:13" s="11" customFormat="1" x14ac:dyDescent="0.2">
      <c r="C46" s="19" t="s">
        <v>27</v>
      </c>
      <c r="D46" s="87">
        <v>23711</v>
      </c>
      <c r="E46" s="88">
        <v>1.5242413908260737E-3</v>
      </c>
      <c r="F46" s="87">
        <v>4652</v>
      </c>
      <c r="G46" s="42">
        <v>3.0779939313498842E-3</v>
      </c>
    </row>
    <row r="47" spans="3:13" s="11" customFormat="1" x14ac:dyDescent="0.2">
      <c r="C47" s="19" t="s">
        <v>54</v>
      </c>
      <c r="D47" s="87">
        <v>532</v>
      </c>
      <c r="E47" s="88">
        <v>3.4199165784634612E-5</v>
      </c>
      <c r="F47" s="87">
        <v>280</v>
      </c>
      <c r="G47" s="42">
        <v>1.8526188752750807E-4</v>
      </c>
    </row>
    <row r="48" spans="3:13" s="11" customFormat="1" x14ac:dyDescent="0.2">
      <c r="C48" s="19" t="s">
        <v>28</v>
      </c>
      <c r="D48" s="87">
        <v>5709</v>
      </c>
      <c r="E48" s="88">
        <v>3.6699819072270488E-4</v>
      </c>
      <c r="F48" s="87">
        <v>1242</v>
      </c>
      <c r="G48" s="42">
        <v>8.2176880110416083E-4</v>
      </c>
    </row>
    <row r="49" spans="3:7" s="11" customFormat="1" x14ac:dyDescent="0.2">
      <c r="C49" s="19" t="s">
        <v>29</v>
      </c>
      <c r="D49" s="87">
        <v>628513</v>
      </c>
      <c r="E49" s="88">
        <v>4.0403421587966268E-2</v>
      </c>
      <c r="F49" s="87">
        <v>99594</v>
      </c>
      <c r="G49" s="42">
        <v>6.5896330094337999E-2</v>
      </c>
    </row>
    <row r="50" spans="3:7" s="11" customFormat="1" x14ac:dyDescent="0.2">
      <c r="C50" s="19" t="s">
        <v>30</v>
      </c>
      <c r="D50" s="87">
        <v>8621</v>
      </c>
      <c r="E50" s="88">
        <v>5.5419362449123121E-4</v>
      </c>
      <c r="F50" s="87">
        <v>1289</v>
      </c>
      <c r="G50" s="42">
        <v>8.5286633222484971E-4</v>
      </c>
    </row>
    <row r="51" spans="3:7" s="11" customFormat="1" x14ac:dyDescent="0.2">
      <c r="C51" s="19" t="s">
        <v>55</v>
      </c>
      <c r="D51" s="87">
        <v>29538</v>
      </c>
      <c r="E51" s="88">
        <v>1.8988251108017615E-3</v>
      </c>
      <c r="F51" s="87">
        <v>5700</v>
      </c>
      <c r="G51" s="42">
        <v>3.7714027103814144E-3</v>
      </c>
    </row>
    <row r="52" spans="3:7" s="11" customFormat="1" x14ac:dyDescent="0.2">
      <c r="C52" s="19" t="s">
        <v>75</v>
      </c>
      <c r="D52" s="87">
        <v>7730854</v>
      </c>
      <c r="E52" s="88">
        <v>0.49697134887745414</v>
      </c>
      <c r="F52" s="87">
        <v>438259</v>
      </c>
      <c r="G52" s="42">
        <v>0.28997389130685058</v>
      </c>
    </row>
    <row r="53" spans="3:7" s="11" customFormat="1" x14ac:dyDescent="0.2">
      <c r="C53" s="19" t="s">
        <v>56</v>
      </c>
      <c r="D53" s="87">
        <v>2424</v>
      </c>
      <c r="E53" s="88">
        <v>1.5582477041720732E-4</v>
      </c>
      <c r="F53" s="87">
        <v>4</v>
      </c>
      <c r="G53" s="42">
        <v>2.6465983932501155E-6</v>
      </c>
    </row>
    <row r="54" spans="3:7" s="11" customFormat="1" x14ac:dyDescent="0.2">
      <c r="C54" s="19" t="s">
        <v>31</v>
      </c>
      <c r="D54" s="87">
        <v>39915</v>
      </c>
      <c r="E54" s="88">
        <v>2.5659016960407717E-3</v>
      </c>
      <c r="F54" s="87">
        <v>10651</v>
      </c>
      <c r="G54" s="42">
        <v>7.0472298716267451E-3</v>
      </c>
    </row>
    <row r="55" spans="3:7" s="11" customFormat="1" x14ac:dyDescent="0.2">
      <c r="C55" s="19" t="s">
        <v>32</v>
      </c>
      <c r="D55" s="87">
        <v>8181</v>
      </c>
      <c r="E55" s="88">
        <v>5.2590860015807467E-4</v>
      </c>
      <c r="F55" s="87">
        <v>605</v>
      </c>
      <c r="G55" s="42">
        <v>4.0029800697907996E-4</v>
      </c>
    </row>
    <row r="56" spans="3:7" s="11" customFormat="1" x14ac:dyDescent="0.2">
      <c r="C56" s="22" t="s">
        <v>33</v>
      </c>
      <c r="D56" s="89">
        <v>27316</v>
      </c>
      <c r="E56" s="90">
        <v>1.7559857379193214E-3</v>
      </c>
      <c r="F56" s="89">
        <v>4255</v>
      </c>
      <c r="G56" s="45">
        <v>2.8153190408198104E-3</v>
      </c>
    </row>
    <row r="57" spans="3:7" s="11" customFormat="1" x14ac:dyDescent="0.2">
      <c r="C57" s="58" t="s">
        <v>34</v>
      </c>
      <c r="D57" s="91">
        <v>22335</v>
      </c>
      <c r="E57" s="92">
        <v>1.4357864056387482E-3</v>
      </c>
      <c r="F57" s="91">
        <v>4278</v>
      </c>
      <c r="G57" s="61">
        <v>2.8305369815809986E-3</v>
      </c>
    </row>
    <row r="58" spans="3:7" s="11" customFormat="1" x14ac:dyDescent="0.2">
      <c r="C58" s="19" t="s">
        <v>35</v>
      </c>
      <c r="D58" s="87">
        <v>3080175</v>
      </c>
      <c r="E58" s="88">
        <v>0.19800642005768215</v>
      </c>
      <c r="F58" s="87">
        <v>252508</v>
      </c>
      <c r="G58" s="42">
        <v>0.16707181677070004</v>
      </c>
    </row>
    <row r="59" spans="3:7" s="11" customFormat="1" x14ac:dyDescent="0.2">
      <c r="C59" s="19" t="s">
        <v>36</v>
      </c>
      <c r="D59" s="87">
        <v>205494</v>
      </c>
      <c r="E59" s="88">
        <v>1.3210006341631024E-2</v>
      </c>
      <c r="F59" s="87">
        <v>51920</v>
      </c>
      <c r="G59" s="42">
        <v>3.4352847144386502E-2</v>
      </c>
    </row>
    <row r="60" spans="3:7" s="11" customFormat="1" x14ac:dyDescent="0.2">
      <c r="C60" s="19" t="s">
        <v>37</v>
      </c>
      <c r="D60" s="87">
        <v>8610</v>
      </c>
      <c r="E60" s="88">
        <v>5.5348649888290228E-4</v>
      </c>
      <c r="F60" s="87">
        <v>10</v>
      </c>
      <c r="G60" s="42">
        <v>6.6164959831252885E-6</v>
      </c>
    </row>
    <row r="61" spans="3:7" s="11" customFormat="1" x14ac:dyDescent="0.2">
      <c r="C61" s="19" t="s">
        <v>57</v>
      </c>
      <c r="D61" s="87">
        <v>278571</v>
      </c>
      <c r="E61" s="88">
        <v>1.7907698894344827E-2</v>
      </c>
      <c r="F61" s="87">
        <v>64608</v>
      </c>
      <c r="G61" s="42">
        <v>4.2747857247775863E-2</v>
      </c>
    </row>
    <row r="62" spans="3:7" s="11" customFormat="1" x14ac:dyDescent="0.2">
      <c r="C62" s="19" t="s">
        <v>58</v>
      </c>
      <c r="D62" s="87">
        <v>77367</v>
      </c>
      <c r="E62" s="88">
        <v>4.9734715399620787E-3</v>
      </c>
      <c r="F62" s="87">
        <v>19659</v>
      </c>
      <c r="G62" s="42">
        <v>1.3007369453226005E-2</v>
      </c>
    </row>
    <row r="63" spans="3:7" s="11" customFormat="1" x14ac:dyDescent="0.2">
      <c r="C63" s="19" t="s">
        <v>59</v>
      </c>
      <c r="D63" s="87">
        <v>219398</v>
      </c>
      <c r="E63" s="88">
        <v>1.4103813110558767E-2</v>
      </c>
      <c r="F63" s="87">
        <v>52406</v>
      </c>
      <c r="G63" s="42">
        <v>3.4674408849166387E-2</v>
      </c>
    </row>
    <row r="64" spans="3:7" s="11" customFormat="1" x14ac:dyDescent="0.2">
      <c r="C64" s="19" t="s">
        <v>60</v>
      </c>
      <c r="D64" s="87">
        <v>143</v>
      </c>
      <c r="E64" s="88">
        <v>9.192632908275845E-6</v>
      </c>
      <c r="F64" s="87">
        <v>84</v>
      </c>
      <c r="G64" s="42">
        <v>5.5578566258252428E-5</v>
      </c>
    </row>
    <row r="65" spans="3:7" s="11" customFormat="1" x14ac:dyDescent="0.2">
      <c r="C65" s="19" t="s">
        <v>61</v>
      </c>
      <c r="D65" s="87">
        <v>1971</v>
      </c>
      <c r="E65" s="88">
        <v>1.2670405218329853E-4</v>
      </c>
      <c r="F65" s="87">
        <v>644</v>
      </c>
      <c r="G65" s="42">
        <v>4.2610234131326859E-4</v>
      </c>
    </row>
    <row r="66" spans="3:7" s="11" customFormat="1" x14ac:dyDescent="0.2">
      <c r="C66" s="19" t="s">
        <v>62</v>
      </c>
      <c r="D66" s="87">
        <v>6193</v>
      </c>
      <c r="E66" s="88">
        <v>3.9811171748917694E-4</v>
      </c>
      <c r="F66" s="87">
        <v>3</v>
      </c>
      <c r="G66" s="42">
        <v>1.9849487949375867E-6</v>
      </c>
    </row>
    <row r="67" spans="3:7" s="11" customFormat="1" x14ac:dyDescent="0.2">
      <c r="C67" s="19" t="s">
        <v>38</v>
      </c>
      <c r="D67" s="87">
        <v>107205</v>
      </c>
      <c r="E67" s="88">
        <v>6.8915818946273556E-3</v>
      </c>
      <c r="F67" s="87">
        <v>32103</v>
      </c>
      <c r="G67" s="42">
        <v>2.1240937054627113E-2</v>
      </c>
    </row>
    <row r="68" spans="3:7" s="11" customFormat="1" x14ac:dyDescent="0.2">
      <c r="C68" s="22" t="s">
        <v>39</v>
      </c>
      <c r="D68" s="89">
        <v>76940</v>
      </c>
      <c r="E68" s="90">
        <v>4.9460222095296744E-3</v>
      </c>
      <c r="F68" s="89">
        <v>15766</v>
      </c>
      <c r="G68" s="45">
        <v>1.043156756699533E-2</v>
      </c>
    </row>
    <row r="69" spans="3:7" s="11" customFormat="1" ht="17.25" customHeight="1" x14ac:dyDescent="0.2">
      <c r="C69" s="114" t="s">
        <v>40</v>
      </c>
      <c r="D69" s="114"/>
      <c r="E69" s="114"/>
      <c r="F69" s="114"/>
      <c r="G69" s="114"/>
    </row>
    <row r="70" spans="3:7" s="11" customFormat="1" x14ac:dyDescent="0.2"/>
  </sheetData>
  <mergeCells count="8">
    <mergeCell ref="C69:G69"/>
    <mergeCell ref="C8:G8"/>
    <mergeCell ref="C9:G9"/>
    <mergeCell ref="C10:G10"/>
    <mergeCell ref="C11:G11"/>
    <mergeCell ref="C13:C14"/>
    <mergeCell ref="D13:E13"/>
    <mergeCell ref="F13:G13"/>
  </mergeCells>
  <printOptions horizontalCentered="1"/>
  <pageMargins left="0.15748031496062992" right="0.15748031496062992" top="0.74803149606299213" bottom="0.35433070866141736" header="0.31496062992125984" footer="0.31496062992125984"/>
  <pageSetup scale="85" orientation="portrait" r:id="rId1"/>
  <rowBreaks count="2" manualBreakCount="2">
    <brk id="56" max="6" man="1"/>
    <brk id="70" min="1" max="8" man="1"/>
  </rowBreaks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C1:M70"/>
  <sheetViews>
    <sheetView showGridLines="0" view="pageBreakPreview" zoomScale="85" zoomScaleNormal="70" zoomScaleSheetLayoutView="85" workbookViewId="0">
      <pane xSplit="2" ySplit="15" topLeftCell="C16" activePane="bottomRight" state="frozen"/>
      <selection pane="topRight" activeCell="B1" sqref="B1"/>
      <selection pane="bottomLeft" activeCell="A16" sqref="A16"/>
      <selection pane="bottomRight" activeCell="C15" sqref="C15"/>
    </sheetView>
  </sheetViews>
  <sheetFormatPr baseColWidth="10" defaultRowHeight="15" x14ac:dyDescent="0.25"/>
  <cols>
    <col min="1" max="1" width="1" customWidth="1"/>
    <col min="2" max="2" width="0.5703125" customWidth="1"/>
    <col min="3" max="3" width="40.28515625" customWidth="1"/>
    <col min="6" max="6" width="17.140625" customWidth="1"/>
  </cols>
  <sheetData>
    <row r="1" spans="3:13" ht="4.5" customHeight="1" thickBot="1" x14ac:dyDescent="0.3"/>
    <row r="2" spans="3:13" x14ac:dyDescent="0.25">
      <c r="C2" s="1"/>
      <c r="D2" s="2"/>
      <c r="E2" s="2"/>
      <c r="F2" s="2"/>
      <c r="G2" s="3"/>
      <c r="H2" s="64"/>
    </row>
    <row r="3" spans="3:13" x14ac:dyDescent="0.25">
      <c r="C3" s="5"/>
      <c r="D3" s="6"/>
      <c r="E3" s="6"/>
      <c r="F3" s="6"/>
      <c r="G3" s="7"/>
    </row>
    <row r="4" spans="3:13" x14ac:dyDescent="0.25">
      <c r="C4" s="5"/>
      <c r="D4" s="6"/>
      <c r="E4" s="6"/>
      <c r="F4" s="6"/>
      <c r="G4" s="7"/>
    </row>
    <row r="5" spans="3:13" x14ac:dyDescent="0.25">
      <c r="C5" s="5"/>
      <c r="D5" s="6"/>
      <c r="E5" s="6"/>
      <c r="F5" s="6"/>
      <c r="G5" s="7"/>
    </row>
    <row r="6" spans="3:13" x14ac:dyDescent="0.25">
      <c r="C6" s="5"/>
      <c r="D6" s="6"/>
      <c r="E6" s="6"/>
      <c r="F6" s="6"/>
      <c r="G6" s="7"/>
    </row>
    <row r="7" spans="3:13" ht="5.25" customHeight="1" x14ac:dyDescent="0.25">
      <c r="C7" s="8"/>
      <c r="D7" s="9"/>
      <c r="E7" s="9"/>
      <c r="F7" s="9"/>
      <c r="G7" s="10"/>
    </row>
    <row r="8" spans="3:13" ht="15.75" x14ac:dyDescent="0.25">
      <c r="C8" s="115" t="s">
        <v>0</v>
      </c>
      <c r="D8" s="116"/>
      <c r="E8" s="116"/>
      <c r="F8" s="116"/>
      <c r="G8" s="117"/>
    </row>
    <row r="9" spans="3:13" s="11" customFormat="1" ht="15.75" x14ac:dyDescent="0.25">
      <c r="C9" s="115" t="s">
        <v>1</v>
      </c>
      <c r="D9" s="116"/>
      <c r="E9" s="116"/>
      <c r="F9" s="116"/>
      <c r="G9" s="117"/>
    </row>
    <row r="10" spans="3:13" s="11" customFormat="1" ht="15.75" x14ac:dyDescent="0.25">
      <c r="C10" s="115" t="s">
        <v>2</v>
      </c>
      <c r="D10" s="116"/>
      <c r="E10" s="116"/>
      <c r="F10" s="116"/>
      <c r="G10" s="117"/>
    </row>
    <row r="11" spans="3:13" s="11" customFormat="1" ht="15.75" x14ac:dyDescent="0.25">
      <c r="C11" s="115" t="s">
        <v>115</v>
      </c>
      <c r="D11" s="116"/>
      <c r="E11" s="116"/>
      <c r="F11" s="116"/>
      <c r="G11" s="117"/>
    </row>
    <row r="12" spans="3:13" s="11" customFormat="1" ht="5.25" customHeight="1" x14ac:dyDescent="0.2">
      <c r="C12" s="8"/>
      <c r="D12" s="9"/>
      <c r="E12" s="9"/>
      <c r="F12" s="9"/>
      <c r="G12" s="10"/>
    </row>
    <row r="13" spans="3:13" s="11" customFormat="1" ht="31.5" customHeight="1" x14ac:dyDescent="0.2">
      <c r="C13" s="118" t="s">
        <v>3</v>
      </c>
      <c r="D13" s="120" t="s">
        <v>4</v>
      </c>
      <c r="E13" s="120"/>
      <c r="F13" s="120" t="s">
        <v>5</v>
      </c>
      <c r="G13" s="121"/>
      <c r="J13" s="12"/>
    </row>
    <row r="14" spans="3:13" s="11" customFormat="1" ht="15.75" x14ac:dyDescent="0.2">
      <c r="C14" s="119"/>
      <c r="D14" s="13" t="s">
        <v>6</v>
      </c>
      <c r="E14" s="13" t="s">
        <v>7</v>
      </c>
      <c r="F14" s="13" t="s">
        <v>6</v>
      </c>
      <c r="G14" s="14" t="s">
        <v>7</v>
      </c>
      <c r="J14" s="63"/>
      <c r="K14" s="63"/>
      <c r="L14" s="63"/>
      <c r="M14" s="63"/>
    </row>
    <row r="15" spans="3:13" s="11" customFormat="1" x14ac:dyDescent="0.2">
      <c r="C15" s="36" t="s">
        <v>8</v>
      </c>
      <c r="D15" s="37">
        <v>16238277</v>
      </c>
      <c r="E15" s="38">
        <v>1</v>
      </c>
      <c r="F15" s="37">
        <v>1511374</v>
      </c>
      <c r="G15" s="62">
        <v>0.99999999999999989</v>
      </c>
      <c r="I15" s="63"/>
      <c r="J15" s="63"/>
      <c r="K15" s="63"/>
      <c r="L15" s="63"/>
      <c r="M15" s="63"/>
    </row>
    <row r="16" spans="3:13" s="11" customFormat="1" x14ac:dyDescent="0.2">
      <c r="C16" s="19" t="s">
        <v>9</v>
      </c>
      <c r="D16" s="93">
        <v>15947</v>
      </c>
      <c r="E16" s="94">
        <v>9.8206232102088166E-4</v>
      </c>
      <c r="F16" s="93">
        <v>8524</v>
      </c>
      <c r="G16" s="42">
        <v>5.6399011760159962E-3</v>
      </c>
      <c r="I16" s="63"/>
      <c r="J16" s="63"/>
      <c r="K16" s="63"/>
      <c r="L16" s="63"/>
      <c r="M16" s="63"/>
    </row>
    <row r="17" spans="3:13" s="11" customFormat="1" x14ac:dyDescent="0.2">
      <c r="C17" s="19" t="s">
        <v>10</v>
      </c>
      <c r="D17" s="93">
        <v>12349</v>
      </c>
      <c r="E17" s="94">
        <v>7.6048708862399628E-4</v>
      </c>
      <c r="F17" s="93">
        <v>2511</v>
      </c>
      <c r="G17" s="42">
        <v>1.66140214136276E-3</v>
      </c>
      <c r="I17" s="63"/>
      <c r="J17" s="63"/>
      <c r="K17" s="63"/>
      <c r="L17" s="63"/>
      <c r="M17" s="63"/>
    </row>
    <row r="18" spans="3:13" s="11" customFormat="1" x14ac:dyDescent="0.2">
      <c r="C18" s="19" t="s">
        <v>42</v>
      </c>
      <c r="D18" s="93">
        <v>75</v>
      </c>
      <c r="E18" s="94">
        <v>4.6187166286176794E-6</v>
      </c>
      <c r="F18" s="93">
        <v>50</v>
      </c>
      <c r="G18" s="42">
        <v>3.3082479915626444E-5</v>
      </c>
      <c r="I18" s="63"/>
      <c r="J18" s="63"/>
      <c r="K18" s="63"/>
      <c r="L18" s="63"/>
      <c r="M18" s="63"/>
    </row>
    <row r="19" spans="3:13" s="11" customFormat="1" x14ac:dyDescent="0.2">
      <c r="C19" s="19" t="s">
        <v>11</v>
      </c>
      <c r="D19" s="93">
        <v>104539</v>
      </c>
      <c r="E19" s="94">
        <v>6.4378135685208473E-3</v>
      </c>
      <c r="F19" s="93">
        <v>22554</v>
      </c>
      <c r="G19" s="42">
        <v>1.4922845040340776E-2</v>
      </c>
      <c r="I19" s="63"/>
      <c r="J19" s="63"/>
      <c r="K19" s="63"/>
      <c r="L19" s="63"/>
      <c r="M19" s="63"/>
    </row>
    <row r="20" spans="3:13" s="11" customFormat="1" x14ac:dyDescent="0.2">
      <c r="C20" s="19" t="s">
        <v>43</v>
      </c>
      <c r="D20" s="93">
        <v>470</v>
      </c>
      <c r="E20" s="94">
        <v>2.8943957539337457E-5</v>
      </c>
      <c r="F20" s="93">
        <v>195</v>
      </c>
      <c r="G20" s="42">
        <v>1.2902167167094312E-4</v>
      </c>
      <c r="I20" s="63"/>
      <c r="J20" s="63"/>
      <c r="K20" s="63"/>
      <c r="L20" s="63"/>
      <c r="M20" s="63"/>
    </row>
    <row r="21" spans="3:13" s="11" customFormat="1" x14ac:dyDescent="0.2">
      <c r="C21" s="19" t="s">
        <v>44</v>
      </c>
      <c r="D21" s="93">
        <v>15749</v>
      </c>
      <c r="E21" s="94">
        <v>9.6986890912133109E-4</v>
      </c>
      <c r="F21" s="93">
        <v>3441</v>
      </c>
      <c r="G21" s="42">
        <v>2.2767362677934117E-3</v>
      </c>
      <c r="I21" s="63"/>
      <c r="J21" s="63"/>
      <c r="K21" s="63"/>
      <c r="L21" s="63"/>
      <c r="M21" s="63"/>
    </row>
    <row r="22" spans="3:13" s="11" customFormat="1" x14ac:dyDescent="0.2">
      <c r="C22" s="19" t="s">
        <v>12</v>
      </c>
      <c r="D22" s="93">
        <v>54307</v>
      </c>
      <c r="E22" s="94">
        <v>3.3443819193378706E-3</v>
      </c>
      <c r="F22" s="93">
        <v>8912</v>
      </c>
      <c r="G22" s="42">
        <v>5.8966212201612576E-3</v>
      </c>
      <c r="I22" s="63"/>
      <c r="J22" s="63"/>
      <c r="K22" s="63"/>
      <c r="L22" s="63"/>
      <c r="M22" s="63"/>
    </row>
    <row r="23" spans="3:13" s="11" customFormat="1" x14ac:dyDescent="0.2">
      <c r="C23" s="19" t="s">
        <v>45</v>
      </c>
      <c r="D23" s="93">
        <v>104</v>
      </c>
      <c r="E23" s="94">
        <v>6.4046203916831816E-6</v>
      </c>
      <c r="F23" s="93">
        <v>73</v>
      </c>
      <c r="G23" s="42">
        <v>4.8300420676814606E-5</v>
      </c>
      <c r="I23" s="63"/>
      <c r="J23" s="63"/>
      <c r="K23" s="63"/>
      <c r="L23" s="63"/>
      <c r="M23" s="63"/>
    </row>
    <row r="24" spans="3:13" s="11" customFormat="1" x14ac:dyDescent="0.2">
      <c r="C24" s="19" t="s">
        <v>13</v>
      </c>
      <c r="D24" s="93">
        <v>2236</v>
      </c>
      <c r="E24" s="94">
        <v>1.376993384211884E-4</v>
      </c>
      <c r="F24" s="93">
        <v>723</v>
      </c>
      <c r="G24" s="42">
        <v>4.7837265957995838E-4</v>
      </c>
      <c r="I24" s="63"/>
      <c r="J24" s="63"/>
      <c r="K24" s="63"/>
      <c r="L24" s="63"/>
      <c r="M24" s="63"/>
    </row>
    <row r="25" spans="3:13" s="11" customFormat="1" x14ac:dyDescent="0.2">
      <c r="C25" s="19" t="s">
        <v>14</v>
      </c>
      <c r="D25" s="93">
        <v>1686958</v>
      </c>
      <c r="E25" s="94">
        <v>0.10388774621839497</v>
      </c>
      <c r="F25" s="93">
        <v>173081</v>
      </c>
      <c r="G25" s="42">
        <v>0.1145189741255308</v>
      </c>
      <c r="I25" s="63"/>
      <c r="J25" s="63"/>
      <c r="K25" s="63"/>
      <c r="L25" s="63"/>
      <c r="M25" s="63"/>
    </row>
    <row r="26" spans="3:13" s="11" customFormat="1" x14ac:dyDescent="0.2">
      <c r="C26" s="19" t="s">
        <v>15</v>
      </c>
      <c r="D26" s="93">
        <v>344642</v>
      </c>
      <c r="E26" s="94">
        <v>2.1224049817600722E-2</v>
      </c>
      <c r="F26" s="93">
        <v>76739</v>
      </c>
      <c r="G26" s="42">
        <v>5.0774328524905155E-2</v>
      </c>
      <c r="I26" s="63"/>
      <c r="J26" s="63"/>
      <c r="K26" s="63"/>
      <c r="L26" s="63"/>
      <c r="M26" s="63"/>
    </row>
    <row r="27" spans="3:13" s="11" customFormat="1" x14ac:dyDescent="0.2">
      <c r="C27" s="19" t="s">
        <v>16</v>
      </c>
      <c r="D27" s="93">
        <v>12285</v>
      </c>
      <c r="E27" s="94">
        <v>7.5654578376757587E-4</v>
      </c>
      <c r="F27" s="93">
        <v>1448</v>
      </c>
      <c r="G27" s="42">
        <v>9.5806861835654182E-4</v>
      </c>
      <c r="I27" s="63"/>
      <c r="J27" s="63"/>
      <c r="K27" s="63"/>
      <c r="L27" s="63"/>
      <c r="M27" s="63"/>
    </row>
    <row r="28" spans="3:13" s="11" customFormat="1" x14ac:dyDescent="0.2">
      <c r="C28" s="19" t="s">
        <v>46</v>
      </c>
      <c r="D28" s="93">
        <v>277</v>
      </c>
      <c r="E28" s="94">
        <v>1.7058460081694627E-5</v>
      </c>
      <c r="F28" s="93">
        <v>22</v>
      </c>
      <c r="G28" s="42">
        <v>1.4556291162875635E-5</v>
      </c>
      <c r="I28" s="63"/>
      <c r="J28" s="63"/>
      <c r="K28" s="63"/>
      <c r="L28" s="63"/>
      <c r="M28" s="63"/>
    </row>
    <row r="29" spans="3:13" s="11" customFormat="1" x14ac:dyDescent="0.2">
      <c r="C29" s="19" t="s">
        <v>17</v>
      </c>
      <c r="D29" s="93">
        <v>34036</v>
      </c>
      <c r="E29" s="94">
        <v>2.0960351889550842E-3</v>
      </c>
      <c r="F29" s="93">
        <v>11886</v>
      </c>
      <c r="G29" s="42">
        <v>7.8643671255427174E-3</v>
      </c>
      <c r="I29" s="63"/>
      <c r="J29" s="63"/>
      <c r="K29" s="63"/>
      <c r="L29" s="63"/>
      <c r="M29" s="63"/>
    </row>
    <row r="30" spans="3:13" s="11" customFormat="1" x14ac:dyDescent="0.2">
      <c r="C30" s="19" t="s">
        <v>47</v>
      </c>
      <c r="D30" s="93">
        <v>96614</v>
      </c>
      <c r="E30" s="94">
        <v>5.9497691780969128E-3</v>
      </c>
      <c r="F30" s="93">
        <v>2419</v>
      </c>
      <c r="G30" s="42">
        <v>1.6005303783180073E-3</v>
      </c>
      <c r="I30" s="63"/>
      <c r="J30" s="63"/>
      <c r="K30" s="63"/>
      <c r="L30" s="63"/>
      <c r="M30" s="63"/>
    </row>
    <row r="31" spans="3:13" s="11" customFormat="1" x14ac:dyDescent="0.2">
      <c r="C31" s="19" t="s">
        <v>18</v>
      </c>
      <c r="D31" s="93">
        <v>17696</v>
      </c>
      <c r="E31" s="94">
        <v>1.0897707928002459E-3</v>
      </c>
      <c r="F31" s="93">
        <v>2873</v>
      </c>
      <c r="G31" s="42">
        <v>1.9009192959518954E-3</v>
      </c>
      <c r="I31" s="63"/>
      <c r="J31" s="63"/>
      <c r="K31" s="63"/>
      <c r="L31" s="63"/>
      <c r="M31" s="63"/>
    </row>
    <row r="32" spans="3:13" s="11" customFormat="1" x14ac:dyDescent="0.2">
      <c r="C32" s="19" t="s">
        <v>48</v>
      </c>
      <c r="D32" s="93">
        <v>210077</v>
      </c>
      <c r="E32" s="94">
        <v>1.2937148442534883E-2</v>
      </c>
      <c r="F32" s="93">
        <v>38443</v>
      </c>
      <c r="G32" s="42">
        <v>2.5435795507928547E-2</v>
      </c>
      <c r="I32" s="63"/>
      <c r="J32" s="63"/>
      <c r="K32" s="63"/>
      <c r="L32" s="63"/>
      <c r="M32" s="63"/>
    </row>
    <row r="33" spans="3:13" s="11" customFormat="1" x14ac:dyDescent="0.2">
      <c r="C33" s="19" t="s">
        <v>19</v>
      </c>
      <c r="D33" s="93">
        <v>50159</v>
      </c>
      <c r="E33" s="94">
        <v>3.0889360983311223E-3</v>
      </c>
      <c r="F33" s="93">
        <v>14901</v>
      </c>
      <c r="G33" s="42">
        <v>9.8592406644549928E-3</v>
      </c>
      <c r="I33" s="63"/>
      <c r="J33" s="63"/>
      <c r="K33" s="63"/>
      <c r="L33" s="63"/>
      <c r="M33" s="63"/>
    </row>
    <row r="34" spans="3:13" s="11" customFormat="1" x14ac:dyDescent="0.2">
      <c r="C34" s="19" t="s">
        <v>49</v>
      </c>
      <c r="D34" s="93">
        <v>1111</v>
      </c>
      <c r="E34" s="94">
        <v>6.8418588991923221E-5</v>
      </c>
      <c r="F34" s="93">
        <v>620</v>
      </c>
      <c r="G34" s="42">
        <v>4.1022275095376788E-4</v>
      </c>
    </row>
    <row r="35" spans="3:13" s="11" customFormat="1" x14ac:dyDescent="0.2">
      <c r="C35" s="19" t="s">
        <v>20</v>
      </c>
      <c r="D35" s="93">
        <v>72704</v>
      </c>
      <c r="E35" s="94">
        <v>4.4773223168935962E-3</v>
      </c>
      <c r="F35" s="93">
        <v>11973</v>
      </c>
      <c r="G35" s="42">
        <v>7.9219306405959086E-3</v>
      </c>
    </row>
    <row r="36" spans="3:13" s="11" customFormat="1" x14ac:dyDescent="0.2">
      <c r="C36" s="19" t="s">
        <v>21</v>
      </c>
      <c r="D36" s="93">
        <v>21007</v>
      </c>
      <c r="E36" s="94">
        <v>1.2936717362316212E-3</v>
      </c>
      <c r="F36" s="93">
        <v>3403</v>
      </c>
      <c r="G36" s="42">
        <v>2.2515935830575359E-3</v>
      </c>
    </row>
    <row r="37" spans="3:13" s="11" customFormat="1" x14ac:dyDescent="0.2">
      <c r="C37" s="19" t="s">
        <v>22</v>
      </c>
      <c r="D37" s="93">
        <v>21638</v>
      </c>
      <c r="E37" s="94">
        <v>1.3325305388003912E-3</v>
      </c>
      <c r="F37" s="93">
        <v>3667</v>
      </c>
      <c r="G37" s="42">
        <v>2.4262690770120434E-3</v>
      </c>
    </row>
    <row r="38" spans="3:13" s="11" customFormat="1" x14ac:dyDescent="0.2">
      <c r="C38" s="19" t="s">
        <v>23</v>
      </c>
      <c r="D38" s="93">
        <v>21707</v>
      </c>
      <c r="E38" s="94">
        <v>1.3367797580987194E-3</v>
      </c>
      <c r="F38" s="93">
        <v>4159</v>
      </c>
      <c r="G38" s="42">
        <v>2.7518006793818077E-3</v>
      </c>
    </row>
    <row r="39" spans="3:13" s="11" customFormat="1" x14ac:dyDescent="0.2">
      <c r="C39" s="19" t="s">
        <v>50</v>
      </c>
      <c r="D39" s="93">
        <v>12310</v>
      </c>
      <c r="E39" s="94">
        <v>7.5808535597711511E-4</v>
      </c>
      <c r="F39" s="93">
        <v>1879</v>
      </c>
      <c r="G39" s="42">
        <v>1.2432395952292417E-3</v>
      </c>
    </row>
    <row r="40" spans="3:13" s="11" customFormat="1" x14ac:dyDescent="0.2">
      <c r="C40" s="19" t="s">
        <v>51</v>
      </c>
      <c r="D40" s="93">
        <v>27146</v>
      </c>
      <c r="E40" s="94">
        <v>1.6717290880060736E-3</v>
      </c>
      <c r="F40" s="93">
        <v>6316</v>
      </c>
      <c r="G40" s="42">
        <v>4.1789788629419322E-3</v>
      </c>
    </row>
    <row r="41" spans="3:13" s="11" customFormat="1" x14ac:dyDescent="0.2">
      <c r="C41" s="19" t="s">
        <v>52</v>
      </c>
      <c r="D41" s="93">
        <v>367</v>
      </c>
      <c r="E41" s="94">
        <v>2.2600920036035842E-5</v>
      </c>
      <c r="F41" s="93">
        <v>192</v>
      </c>
      <c r="G41" s="42">
        <v>1.2703672287600555E-4</v>
      </c>
    </row>
    <row r="42" spans="3:13" s="11" customFormat="1" x14ac:dyDescent="0.2">
      <c r="C42" s="19" t="s">
        <v>24</v>
      </c>
      <c r="D42" s="93">
        <v>281526</v>
      </c>
      <c r="E42" s="94">
        <v>1.7337184234509608E-2</v>
      </c>
      <c r="F42" s="93">
        <v>43714</v>
      </c>
      <c r="G42" s="42">
        <v>2.8923350540633885E-2</v>
      </c>
    </row>
    <row r="43" spans="3:13" s="11" customFormat="1" x14ac:dyDescent="0.2">
      <c r="C43" s="19" t="s">
        <v>25</v>
      </c>
      <c r="D43" s="93">
        <v>8432</v>
      </c>
      <c r="E43" s="94">
        <v>5.1926691483339025E-4</v>
      </c>
      <c r="F43" s="93">
        <v>3924</v>
      </c>
      <c r="G43" s="42">
        <v>2.5963130237783632E-3</v>
      </c>
    </row>
    <row r="44" spans="3:13" s="11" customFormat="1" x14ac:dyDescent="0.2">
      <c r="C44" s="19" t="s">
        <v>53</v>
      </c>
      <c r="D44" s="93">
        <v>282</v>
      </c>
      <c r="E44" s="94">
        <v>1.7366374523602472E-5</v>
      </c>
      <c r="F44" s="93">
        <v>18</v>
      </c>
      <c r="G44" s="42">
        <v>1.190969276962552E-5</v>
      </c>
    </row>
    <row r="45" spans="3:13" s="11" customFormat="1" x14ac:dyDescent="0.2">
      <c r="C45" s="19" t="s">
        <v>26</v>
      </c>
      <c r="D45" s="93">
        <v>37408</v>
      </c>
      <c r="E45" s="94">
        <v>2.3036926885777352E-3</v>
      </c>
      <c r="F45" s="93">
        <v>2194</v>
      </c>
      <c r="G45" s="42">
        <v>1.4516592186976883E-3</v>
      </c>
    </row>
    <row r="46" spans="3:13" s="11" customFormat="1" x14ac:dyDescent="0.2">
      <c r="C46" s="19" t="s">
        <v>27</v>
      </c>
      <c r="D46" s="93">
        <v>24884</v>
      </c>
      <c r="E46" s="94">
        <v>1.5324285944869644E-3</v>
      </c>
      <c r="F46" s="93">
        <v>4652</v>
      </c>
      <c r="G46" s="42">
        <v>3.0779939313498842E-3</v>
      </c>
    </row>
    <row r="47" spans="3:13" s="11" customFormat="1" x14ac:dyDescent="0.2">
      <c r="C47" s="19" t="s">
        <v>54</v>
      </c>
      <c r="D47" s="93">
        <v>532</v>
      </c>
      <c r="E47" s="94">
        <v>3.2762096618994736E-5</v>
      </c>
      <c r="F47" s="93">
        <v>280</v>
      </c>
      <c r="G47" s="42">
        <v>1.8526188752750807E-4</v>
      </c>
    </row>
    <row r="48" spans="3:13" s="11" customFormat="1" x14ac:dyDescent="0.2">
      <c r="C48" s="19" t="s">
        <v>28</v>
      </c>
      <c r="D48" s="93">
        <v>5815</v>
      </c>
      <c r="E48" s="94">
        <v>3.5810449593882406E-4</v>
      </c>
      <c r="F48" s="93">
        <v>1242</v>
      </c>
      <c r="G48" s="42">
        <v>8.2176880110416083E-4</v>
      </c>
    </row>
    <row r="49" spans="3:7" s="11" customFormat="1" x14ac:dyDescent="0.2">
      <c r="C49" s="19" t="s">
        <v>29</v>
      </c>
      <c r="D49" s="93">
        <v>674029</v>
      </c>
      <c r="E49" s="94">
        <v>4.1508652672940606E-2</v>
      </c>
      <c r="F49" s="93">
        <v>99594</v>
      </c>
      <c r="G49" s="42">
        <v>6.5896330094337999E-2</v>
      </c>
    </row>
    <row r="50" spans="3:7" s="11" customFormat="1" x14ac:dyDescent="0.2">
      <c r="C50" s="19" t="s">
        <v>30</v>
      </c>
      <c r="D50" s="93">
        <v>8844</v>
      </c>
      <c r="E50" s="94">
        <v>5.4463906484659671E-4</v>
      </c>
      <c r="F50" s="93">
        <v>1289</v>
      </c>
      <c r="G50" s="42">
        <v>8.5286633222484971E-4</v>
      </c>
    </row>
    <row r="51" spans="3:7" s="11" customFormat="1" x14ac:dyDescent="0.2">
      <c r="C51" s="19" t="s">
        <v>55</v>
      </c>
      <c r="D51" s="93">
        <v>31930</v>
      </c>
      <c r="E51" s="94">
        <v>1.9663416260234999E-3</v>
      </c>
      <c r="F51" s="93">
        <v>5700</v>
      </c>
      <c r="G51" s="42">
        <v>3.7714027103814144E-3</v>
      </c>
    </row>
    <row r="52" spans="3:7" s="11" customFormat="1" x14ac:dyDescent="0.2">
      <c r="C52" s="19" t="s">
        <v>75</v>
      </c>
      <c r="D52" s="93">
        <v>7847488</v>
      </c>
      <c r="E52" s="94">
        <v>0.48327097757970255</v>
      </c>
      <c r="F52" s="93">
        <v>438259</v>
      </c>
      <c r="G52" s="42">
        <v>0.28997389130685058</v>
      </c>
    </row>
    <row r="53" spans="3:7" s="11" customFormat="1" x14ac:dyDescent="0.2">
      <c r="C53" s="19" t="s">
        <v>56</v>
      </c>
      <c r="D53" s="93">
        <v>2424</v>
      </c>
      <c r="E53" s="94">
        <v>1.492769214369234E-4</v>
      </c>
      <c r="F53" s="93">
        <v>4</v>
      </c>
      <c r="G53" s="42">
        <v>2.6465983932501155E-6</v>
      </c>
    </row>
    <row r="54" spans="3:7" s="11" customFormat="1" x14ac:dyDescent="0.2">
      <c r="C54" s="19" t="s">
        <v>31</v>
      </c>
      <c r="D54" s="93">
        <v>41719</v>
      </c>
      <c r="E54" s="94">
        <v>2.5691765203906792E-3</v>
      </c>
      <c r="F54" s="93">
        <v>10651</v>
      </c>
      <c r="G54" s="42">
        <v>7.0472298716267451E-3</v>
      </c>
    </row>
    <row r="55" spans="3:7" s="11" customFormat="1" x14ac:dyDescent="0.2">
      <c r="C55" s="19" t="s">
        <v>32</v>
      </c>
      <c r="D55" s="93">
        <v>8363</v>
      </c>
      <c r="E55" s="94">
        <v>5.1501769553506205E-4</v>
      </c>
      <c r="F55" s="93">
        <v>605</v>
      </c>
      <c r="G55" s="42">
        <v>4.0029800697907996E-4</v>
      </c>
    </row>
    <row r="56" spans="3:7" s="11" customFormat="1" x14ac:dyDescent="0.2">
      <c r="C56" s="22" t="s">
        <v>33</v>
      </c>
      <c r="D56" s="95">
        <v>28802</v>
      </c>
      <c r="E56" s="96">
        <v>1.773710351165952E-3</v>
      </c>
      <c r="F56" s="95">
        <v>4255</v>
      </c>
      <c r="G56" s="45">
        <v>2.8153190408198104E-3</v>
      </c>
    </row>
    <row r="57" spans="3:7" s="11" customFormat="1" x14ac:dyDescent="0.2">
      <c r="C57" s="58" t="s">
        <v>34</v>
      </c>
      <c r="D57" s="97">
        <v>23307</v>
      </c>
      <c r="E57" s="98">
        <v>1.43531237950923E-3</v>
      </c>
      <c r="F57" s="97">
        <v>4278</v>
      </c>
      <c r="G57" s="61">
        <v>2.8305369815809986E-3</v>
      </c>
    </row>
    <row r="58" spans="3:7" s="11" customFormat="1" x14ac:dyDescent="0.2">
      <c r="C58" s="19" t="s">
        <v>35</v>
      </c>
      <c r="D58" s="93">
        <v>3330344</v>
      </c>
      <c r="E58" s="94">
        <v>0.20509220282422821</v>
      </c>
      <c r="F58" s="93">
        <v>252508</v>
      </c>
      <c r="G58" s="42">
        <v>0.16707181677070004</v>
      </c>
    </row>
    <row r="59" spans="3:7" s="11" customFormat="1" x14ac:dyDescent="0.2">
      <c r="C59" s="19" t="s">
        <v>36</v>
      </c>
      <c r="D59" s="93">
        <v>221229</v>
      </c>
      <c r="E59" s="94">
        <v>1.3623920813766141E-2</v>
      </c>
      <c r="F59" s="93">
        <v>51920</v>
      </c>
      <c r="G59" s="42">
        <v>3.4352847144386502E-2</v>
      </c>
    </row>
    <row r="60" spans="3:7" s="11" customFormat="1" x14ac:dyDescent="0.2">
      <c r="C60" s="19" t="s">
        <v>37</v>
      </c>
      <c r="D60" s="93">
        <v>8876</v>
      </c>
      <c r="E60" s="94">
        <v>5.4660971727480692E-4</v>
      </c>
      <c r="F60" s="93">
        <v>10</v>
      </c>
      <c r="G60" s="42">
        <v>6.6164959831252885E-6</v>
      </c>
    </row>
    <row r="61" spans="3:7" s="11" customFormat="1" x14ac:dyDescent="0.2">
      <c r="C61" s="19" t="s">
        <v>57</v>
      </c>
      <c r="D61" s="93">
        <v>291869</v>
      </c>
      <c r="E61" s="94">
        <v>1.797413604904018E-2</v>
      </c>
      <c r="F61" s="93">
        <v>64608</v>
      </c>
      <c r="G61" s="42">
        <v>4.2747857247775863E-2</v>
      </c>
    </row>
    <row r="62" spans="3:7" s="11" customFormat="1" x14ac:dyDescent="0.2">
      <c r="C62" s="19" t="s">
        <v>58</v>
      </c>
      <c r="D62" s="93">
        <v>83811</v>
      </c>
      <c r="E62" s="94">
        <v>5.1613234581476836E-3</v>
      </c>
      <c r="F62" s="93">
        <v>19659</v>
      </c>
      <c r="G62" s="42">
        <v>1.3007369453226005E-2</v>
      </c>
    </row>
    <row r="63" spans="3:7" s="11" customFormat="1" x14ac:dyDescent="0.2">
      <c r="C63" s="19" t="s">
        <v>59</v>
      </c>
      <c r="D63" s="93">
        <v>237403</v>
      </c>
      <c r="E63" s="94">
        <v>1.4619962450449638E-2</v>
      </c>
      <c r="F63" s="93">
        <v>52406</v>
      </c>
      <c r="G63" s="42">
        <v>3.4674408849166387E-2</v>
      </c>
    </row>
    <row r="64" spans="3:7" s="11" customFormat="1" x14ac:dyDescent="0.2">
      <c r="C64" s="19" t="s">
        <v>60</v>
      </c>
      <c r="D64" s="93">
        <v>143</v>
      </c>
      <c r="E64" s="94">
        <v>8.806353038564374E-6</v>
      </c>
      <c r="F64" s="93">
        <v>84</v>
      </c>
      <c r="G64" s="42">
        <v>5.5578566258252428E-5</v>
      </c>
    </row>
    <row r="65" spans="3:7" s="11" customFormat="1" x14ac:dyDescent="0.2">
      <c r="C65" s="19" t="s">
        <v>61</v>
      </c>
      <c r="D65" s="93">
        <v>1971</v>
      </c>
      <c r="E65" s="94">
        <v>1.213798730000726E-4</v>
      </c>
      <c r="F65" s="93">
        <v>644</v>
      </c>
      <c r="G65" s="42">
        <v>4.2610234131326859E-4</v>
      </c>
    </row>
    <row r="66" spans="3:7" s="11" customFormat="1" x14ac:dyDescent="0.2">
      <c r="C66" s="19" t="s">
        <v>62</v>
      </c>
      <c r="D66" s="93">
        <v>6193</v>
      </c>
      <c r="E66" s="94">
        <v>3.8138282774705714E-4</v>
      </c>
      <c r="F66" s="93">
        <v>3</v>
      </c>
      <c r="G66" s="42">
        <v>1.9849487949375867E-6</v>
      </c>
    </row>
    <row r="67" spans="3:7" s="11" customFormat="1" x14ac:dyDescent="0.2">
      <c r="C67" s="19" t="s">
        <v>38</v>
      </c>
      <c r="D67" s="93">
        <v>112042</v>
      </c>
      <c r="E67" s="94">
        <v>6.8998699800477603E-3</v>
      </c>
      <c r="F67" s="93">
        <v>32103</v>
      </c>
      <c r="G67" s="42">
        <v>2.1240937054627113E-2</v>
      </c>
    </row>
    <row r="68" spans="3:7" s="11" customFormat="1" x14ac:dyDescent="0.2">
      <c r="C68" s="22" t="s">
        <v>39</v>
      </c>
      <c r="D68" s="95">
        <v>82101</v>
      </c>
      <c r="E68" s="96">
        <v>5.0560167190152007E-3</v>
      </c>
      <c r="F68" s="95">
        <v>15766</v>
      </c>
      <c r="G68" s="45">
        <v>1.043156756699533E-2</v>
      </c>
    </row>
    <row r="69" spans="3:7" s="11" customFormat="1" ht="17.25" customHeight="1" x14ac:dyDescent="0.2">
      <c r="C69" s="114" t="s">
        <v>40</v>
      </c>
      <c r="D69" s="114"/>
      <c r="E69" s="114"/>
      <c r="F69" s="114"/>
      <c r="G69" s="114"/>
    </row>
    <row r="70" spans="3:7" s="11" customFormat="1" x14ac:dyDescent="0.2"/>
  </sheetData>
  <mergeCells count="8">
    <mergeCell ref="C69:G69"/>
    <mergeCell ref="C8:G8"/>
    <mergeCell ref="C9:G9"/>
    <mergeCell ref="C10:G10"/>
    <mergeCell ref="C11:G11"/>
    <mergeCell ref="C13:C14"/>
    <mergeCell ref="D13:E13"/>
    <mergeCell ref="F13:G13"/>
  </mergeCells>
  <printOptions horizontalCentered="1"/>
  <pageMargins left="0.15748031496062992" right="0.15748031496062992" top="0.74803149606299213" bottom="0.35433070866141736" header="0.31496062992125984" footer="0.31496062992125984"/>
  <pageSetup scale="85" orientation="portrait" r:id="rId1"/>
  <rowBreaks count="2" manualBreakCount="2">
    <brk id="56" max="6" man="1"/>
    <brk id="70" min="1" max="8" man="1"/>
  </rowBreaks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C1:M70"/>
  <sheetViews>
    <sheetView showGridLines="0" view="pageBreakPreview" zoomScale="85" zoomScaleNormal="70" zoomScaleSheetLayoutView="85" workbookViewId="0">
      <pane xSplit="2" ySplit="15" topLeftCell="C16" activePane="bottomRight" state="frozen"/>
      <selection pane="topRight" activeCell="B1" sqref="B1"/>
      <selection pane="bottomLeft" activeCell="A16" sqref="A16"/>
      <selection pane="bottomRight" activeCell="C15" sqref="C15"/>
    </sheetView>
  </sheetViews>
  <sheetFormatPr baseColWidth="10" defaultRowHeight="15" x14ac:dyDescent="0.25"/>
  <cols>
    <col min="1" max="1" width="1" customWidth="1"/>
    <col min="2" max="2" width="0.5703125" customWidth="1"/>
    <col min="3" max="3" width="40.28515625" customWidth="1"/>
    <col min="6" max="6" width="17.140625" customWidth="1"/>
  </cols>
  <sheetData>
    <row r="1" spans="3:13" ht="4.5" customHeight="1" thickBot="1" x14ac:dyDescent="0.3"/>
    <row r="2" spans="3:13" x14ac:dyDescent="0.25">
      <c r="C2" s="1"/>
      <c r="D2" s="2"/>
      <c r="E2" s="2"/>
      <c r="F2" s="2"/>
      <c r="G2" s="3"/>
      <c r="H2" s="64"/>
    </row>
    <row r="3" spans="3:13" x14ac:dyDescent="0.25">
      <c r="C3" s="5"/>
      <c r="D3" s="6"/>
      <c r="E3" s="6"/>
      <c r="F3" s="6"/>
      <c r="G3" s="7"/>
    </row>
    <row r="4" spans="3:13" x14ac:dyDescent="0.25">
      <c r="C4" s="5"/>
      <c r="D4" s="6"/>
      <c r="E4" s="6"/>
      <c r="F4" s="6"/>
      <c r="G4" s="7"/>
    </row>
    <row r="5" spans="3:13" x14ac:dyDescent="0.25">
      <c r="C5" s="5"/>
      <c r="D5" s="6"/>
      <c r="E5" s="6"/>
      <c r="F5" s="6"/>
      <c r="G5" s="7"/>
    </row>
    <row r="6" spans="3:13" x14ac:dyDescent="0.25">
      <c r="C6" s="5"/>
      <c r="D6" s="6"/>
      <c r="E6" s="6"/>
      <c r="F6" s="6"/>
      <c r="G6" s="7"/>
    </row>
    <row r="7" spans="3:13" ht="5.25" customHeight="1" x14ac:dyDescent="0.25">
      <c r="C7" s="8"/>
      <c r="D7" s="9"/>
      <c r="E7" s="9"/>
      <c r="F7" s="9"/>
      <c r="G7" s="10"/>
    </row>
    <row r="8" spans="3:13" ht="15.75" x14ac:dyDescent="0.25">
      <c r="C8" s="115" t="s">
        <v>0</v>
      </c>
      <c r="D8" s="116"/>
      <c r="E8" s="116"/>
      <c r="F8" s="116"/>
      <c r="G8" s="117"/>
    </row>
    <row r="9" spans="3:13" s="11" customFormat="1" ht="15.75" x14ac:dyDescent="0.25">
      <c r="C9" s="115" t="s">
        <v>1</v>
      </c>
      <c r="D9" s="116"/>
      <c r="E9" s="116"/>
      <c r="F9" s="116"/>
      <c r="G9" s="117"/>
    </row>
    <row r="10" spans="3:13" s="11" customFormat="1" ht="15.75" x14ac:dyDescent="0.25">
      <c r="C10" s="115" t="s">
        <v>2</v>
      </c>
      <c r="D10" s="116"/>
      <c r="E10" s="116"/>
      <c r="F10" s="116"/>
      <c r="G10" s="117"/>
    </row>
    <row r="11" spans="3:13" s="11" customFormat="1" ht="15.75" x14ac:dyDescent="0.25">
      <c r="C11" s="115" t="s">
        <v>116</v>
      </c>
      <c r="D11" s="116"/>
      <c r="E11" s="116"/>
      <c r="F11" s="116"/>
      <c r="G11" s="117"/>
    </row>
    <row r="12" spans="3:13" s="11" customFormat="1" ht="5.25" customHeight="1" x14ac:dyDescent="0.2">
      <c r="C12" s="8"/>
      <c r="D12" s="9"/>
      <c r="E12" s="9"/>
      <c r="F12" s="9"/>
      <c r="G12" s="10"/>
    </row>
    <row r="13" spans="3:13" s="11" customFormat="1" ht="31.5" customHeight="1" x14ac:dyDescent="0.2">
      <c r="C13" s="118" t="s">
        <v>3</v>
      </c>
      <c r="D13" s="120" t="s">
        <v>4</v>
      </c>
      <c r="E13" s="120"/>
      <c r="F13" s="120" t="s">
        <v>5</v>
      </c>
      <c r="G13" s="121"/>
      <c r="J13" s="12"/>
    </row>
    <row r="14" spans="3:13" s="11" customFormat="1" ht="15.75" x14ac:dyDescent="0.2">
      <c r="C14" s="119"/>
      <c r="D14" s="13" t="s">
        <v>6</v>
      </c>
      <c r="E14" s="13" t="s">
        <v>7</v>
      </c>
      <c r="F14" s="13" t="s">
        <v>6</v>
      </c>
      <c r="G14" s="14" t="s">
        <v>7</v>
      </c>
      <c r="J14" s="63"/>
      <c r="K14" s="63"/>
      <c r="L14" s="63"/>
      <c r="M14" s="63"/>
    </row>
    <row r="15" spans="3:13" s="11" customFormat="1" x14ac:dyDescent="0.2">
      <c r="C15" s="36" t="s">
        <v>8</v>
      </c>
      <c r="D15" s="37">
        <v>16442730</v>
      </c>
      <c r="E15" s="38">
        <v>0.99999999999999989</v>
      </c>
      <c r="F15" s="37">
        <v>1511374</v>
      </c>
      <c r="G15" s="62">
        <v>0.99999999999999989</v>
      </c>
      <c r="I15" s="63"/>
      <c r="J15" s="63"/>
      <c r="K15" s="63"/>
      <c r="L15" s="63"/>
      <c r="M15" s="63"/>
    </row>
    <row r="16" spans="3:13" s="11" customFormat="1" x14ac:dyDescent="0.2">
      <c r="C16" s="19" t="s">
        <v>9</v>
      </c>
      <c r="D16" s="99">
        <v>15956</v>
      </c>
      <c r="E16" s="100">
        <v>9.7039846789432173E-4</v>
      </c>
      <c r="F16" s="99">
        <v>8524</v>
      </c>
      <c r="G16" s="42">
        <v>5.6399011760159962E-3</v>
      </c>
      <c r="I16" s="63"/>
      <c r="J16" s="63"/>
      <c r="K16" s="63"/>
      <c r="L16" s="63"/>
      <c r="M16" s="63"/>
    </row>
    <row r="17" spans="3:13" s="11" customFormat="1" x14ac:dyDescent="0.2">
      <c r="C17" s="19" t="s">
        <v>10</v>
      </c>
      <c r="D17" s="99">
        <v>12463</v>
      </c>
      <c r="E17" s="100">
        <v>7.5796415801998812E-4</v>
      </c>
      <c r="F17" s="99">
        <v>2511</v>
      </c>
      <c r="G17" s="42">
        <v>1.66140214136276E-3</v>
      </c>
      <c r="I17" s="63"/>
      <c r="J17" s="63"/>
      <c r="K17" s="63"/>
      <c r="L17" s="63"/>
      <c r="M17" s="63"/>
    </row>
    <row r="18" spans="3:13" s="11" customFormat="1" x14ac:dyDescent="0.2">
      <c r="C18" s="19" t="s">
        <v>42</v>
      </c>
      <c r="D18" s="99">
        <v>75</v>
      </c>
      <c r="E18" s="100">
        <v>4.5612863557328982E-6</v>
      </c>
      <c r="F18" s="99">
        <v>50</v>
      </c>
      <c r="G18" s="42">
        <v>3.3082479915626444E-5</v>
      </c>
      <c r="I18" s="63"/>
      <c r="J18" s="63"/>
      <c r="K18" s="63"/>
      <c r="L18" s="63"/>
      <c r="M18" s="63"/>
    </row>
    <row r="19" spans="3:13" s="11" customFormat="1" x14ac:dyDescent="0.2">
      <c r="C19" s="19" t="s">
        <v>11</v>
      </c>
      <c r="D19" s="99">
        <v>107152</v>
      </c>
      <c r="E19" s="100">
        <v>6.5166794078598874E-3</v>
      </c>
      <c r="F19" s="99">
        <v>22554</v>
      </c>
      <c r="G19" s="42">
        <v>1.4922845040340776E-2</v>
      </c>
      <c r="I19" s="63"/>
      <c r="J19" s="63"/>
      <c r="K19" s="63"/>
      <c r="L19" s="63"/>
      <c r="M19" s="63"/>
    </row>
    <row r="20" spans="3:13" s="11" customFormat="1" x14ac:dyDescent="0.2">
      <c r="C20" s="19" t="s">
        <v>43</v>
      </c>
      <c r="D20" s="99">
        <v>470</v>
      </c>
      <c r="E20" s="100">
        <v>2.8584061162592829E-5</v>
      </c>
      <c r="F20" s="99">
        <v>195</v>
      </c>
      <c r="G20" s="42">
        <v>1.2902167167094312E-4</v>
      </c>
      <c r="I20" s="63"/>
      <c r="J20" s="63"/>
      <c r="K20" s="63"/>
      <c r="L20" s="63"/>
      <c r="M20" s="63"/>
    </row>
    <row r="21" spans="3:13" s="11" customFormat="1" x14ac:dyDescent="0.2">
      <c r="C21" s="19" t="s">
        <v>44</v>
      </c>
      <c r="D21" s="99">
        <v>15906</v>
      </c>
      <c r="E21" s="100">
        <v>9.673576103238331E-4</v>
      </c>
      <c r="F21" s="99">
        <v>3441</v>
      </c>
      <c r="G21" s="42">
        <v>2.2767362677934117E-3</v>
      </c>
      <c r="I21" s="63"/>
      <c r="J21" s="63"/>
      <c r="K21" s="63"/>
      <c r="L21" s="63"/>
      <c r="M21" s="63"/>
    </row>
    <row r="22" spans="3:13" s="11" customFormat="1" x14ac:dyDescent="0.2">
      <c r="C22" s="19" t="s">
        <v>12</v>
      </c>
      <c r="D22" s="99">
        <v>55141</v>
      </c>
      <c r="E22" s="100">
        <v>3.3535185458862366E-3</v>
      </c>
      <c r="F22" s="99">
        <v>8912</v>
      </c>
      <c r="G22" s="42">
        <v>5.8966212201612576E-3</v>
      </c>
      <c r="I22" s="63"/>
      <c r="J22" s="63"/>
      <c r="K22" s="63"/>
      <c r="L22" s="63"/>
      <c r="M22" s="63"/>
    </row>
    <row r="23" spans="3:13" s="11" customFormat="1" x14ac:dyDescent="0.2">
      <c r="C23" s="19" t="s">
        <v>45</v>
      </c>
      <c r="D23" s="99">
        <v>104</v>
      </c>
      <c r="E23" s="100">
        <v>6.3249837466162856E-6</v>
      </c>
      <c r="F23" s="99">
        <v>73</v>
      </c>
      <c r="G23" s="42">
        <v>4.8300420676814606E-5</v>
      </c>
      <c r="I23" s="63"/>
      <c r="J23" s="63"/>
      <c r="K23" s="63"/>
      <c r="L23" s="63"/>
      <c r="M23" s="63"/>
    </row>
    <row r="24" spans="3:13" s="11" customFormat="1" x14ac:dyDescent="0.2">
      <c r="C24" s="19" t="s">
        <v>13</v>
      </c>
      <c r="D24" s="99">
        <v>2244</v>
      </c>
      <c r="E24" s="100">
        <v>1.3647368776352833E-4</v>
      </c>
      <c r="F24" s="99">
        <v>723</v>
      </c>
      <c r="G24" s="42">
        <v>4.7837265957995838E-4</v>
      </c>
      <c r="I24" s="63"/>
      <c r="J24" s="63"/>
      <c r="K24" s="63"/>
      <c r="L24" s="63"/>
      <c r="M24" s="63"/>
    </row>
    <row r="25" spans="3:13" s="11" customFormat="1" x14ac:dyDescent="0.2">
      <c r="C25" s="19" t="s">
        <v>14</v>
      </c>
      <c r="D25" s="99">
        <v>1706450</v>
      </c>
      <c r="E25" s="100">
        <v>0.10378142802320539</v>
      </c>
      <c r="F25" s="99">
        <v>173081</v>
      </c>
      <c r="G25" s="42">
        <v>0.1145189741255308</v>
      </c>
      <c r="I25" s="63"/>
      <c r="J25" s="63"/>
      <c r="K25" s="63"/>
      <c r="L25" s="63"/>
      <c r="M25" s="63"/>
    </row>
    <row r="26" spans="3:13" s="11" customFormat="1" x14ac:dyDescent="0.2">
      <c r="C26" s="19" t="s">
        <v>15</v>
      </c>
      <c r="D26" s="99">
        <v>346440</v>
      </c>
      <c r="E26" s="100">
        <v>2.1069493934401405E-2</v>
      </c>
      <c r="F26" s="99">
        <v>76739</v>
      </c>
      <c r="G26" s="42">
        <v>5.0774328524905155E-2</v>
      </c>
      <c r="I26" s="63"/>
      <c r="J26" s="63"/>
      <c r="K26" s="63"/>
      <c r="L26" s="63"/>
      <c r="M26" s="63"/>
    </row>
    <row r="27" spans="3:13" s="11" customFormat="1" x14ac:dyDescent="0.2">
      <c r="C27" s="19" t="s">
        <v>16</v>
      </c>
      <c r="D27" s="99">
        <v>12326</v>
      </c>
      <c r="E27" s="100">
        <v>7.496322082768494E-4</v>
      </c>
      <c r="F27" s="99">
        <v>1448</v>
      </c>
      <c r="G27" s="42">
        <v>9.5806861835654182E-4</v>
      </c>
      <c r="I27" s="63"/>
      <c r="J27" s="63"/>
      <c r="K27" s="63"/>
      <c r="L27" s="63"/>
      <c r="M27" s="63"/>
    </row>
    <row r="28" spans="3:13" s="11" customFormat="1" x14ac:dyDescent="0.2">
      <c r="C28" s="19" t="s">
        <v>46</v>
      </c>
      <c r="D28" s="99">
        <v>277</v>
      </c>
      <c r="E28" s="100">
        <v>1.684635094050684E-5</v>
      </c>
      <c r="F28" s="99">
        <v>22</v>
      </c>
      <c r="G28" s="42">
        <v>1.4556291162875635E-5</v>
      </c>
      <c r="I28" s="63"/>
      <c r="J28" s="63"/>
      <c r="K28" s="63"/>
      <c r="L28" s="63"/>
      <c r="M28" s="63"/>
    </row>
    <row r="29" spans="3:13" s="11" customFormat="1" x14ac:dyDescent="0.2">
      <c r="C29" s="19" t="s">
        <v>17</v>
      </c>
      <c r="D29" s="99">
        <v>34118</v>
      </c>
      <c r="E29" s="100">
        <v>2.0749595717986001E-3</v>
      </c>
      <c r="F29" s="99">
        <v>11886</v>
      </c>
      <c r="G29" s="42">
        <v>7.8643671255427174E-3</v>
      </c>
      <c r="I29" s="63"/>
      <c r="J29" s="63"/>
      <c r="K29" s="63"/>
      <c r="L29" s="63"/>
      <c r="M29" s="63"/>
    </row>
    <row r="30" spans="3:13" s="11" customFormat="1" x14ac:dyDescent="0.2">
      <c r="C30" s="19" t="s">
        <v>47</v>
      </c>
      <c r="D30" s="99">
        <v>96949</v>
      </c>
      <c r="E30" s="100">
        <v>5.8961620120259834E-3</v>
      </c>
      <c r="F30" s="99">
        <v>2419</v>
      </c>
      <c r="G30" s="42">
        <v>1.6005303783180073E-3</v>
      </c>
      <c r="I30" s="63"/>
      <c r="J30" s="63"/>
      <c r="K30" s="63"/>
      <c r="L30" s="63"/>
      <c r="M30" s="63"/>
    </row>
    <row r="31" spans="3:13" s="11" customFormat="1" x14ac:dyDescent="0.2">
      <c r="C31" s="19" t="s">
        <v>18</v>
      </c>
      <c r="D31" s="99">
        <v>17824</v>
      </c>
      <c r="E31" s="100">
        <v>1.0840049067277757E-3</v>
      </c>
      <c r="F31" s="99">
        <v>2873</v>
      </c>
      <c r="G31" s="42">
        <v>1.9009192959518954E-3</v>
      </c>
      <c r="I31" s="63"/>
      <c r="J31" s="63"/>
      <c r="K31" s="63"/>
      <c r="L31" s="63"/>
      <c r="M31" s="63"/>
    </row>
    <row r="32" spans="3:13" s="11" customFormat="1" x14ac:dyDescent="0.2">
      <c r="C32" s="19" t="s">
        <v>48</v>
      </c>
      <c r="D32" s="99">
        <v>213106</v>
      </c>
      <c r="E32" s="100">
        <v>1.2960499868330868E-2</v>
      </c>
      <c r="F32" s="99">
        <v>38443</v>
      </c>
      <c r="G32" s="42">
        <v>2.5435795507928547E-2</v>
      </c>
      <c r="I32" s="63"/>
      <c r="J32" s="63"/>
      <c r="K32" s="63"/>
      <c r="L32" s="63"/>
      <c r="M32" s="63"/>
    </row>
    <row r="33" spans="3:13" s="11" customFormat="1" x14ac:dyDescent="0.2">
      <c r="C33" s="19" t="s">
        <v>19</v>
      </c>
      <c r="D33" s="99">
        <v>50468</v>
      </c>
      <c r="E33" s="100">
        <v>3.0693199973483723E-3</v>
      </c>
      <c r="F33" s="99">
        <v>14901</v>
      </c>
      <c r="G33" s="42">
        <v>9.8592406644549928E-3</v>
      </c>
      <c r="I33" s="63"/>
      <c r="J33" s="63"/>
      <c r="K33" s="63"/>
      <c r="L33" s="63"/>
      <c r="M33" s="63"/>
    </row>
    <row r="34" spans="3:13" s="11" customFormat="1" x14ac:dyDescent="0.2">
      <c r="C34" s="19" t="s">
        <v>49</v>
      </c>
      <c r="D34" s="99">
        <v>1111</v>
      </c>
      <c r="E34" s="100">
        <v>6.756785521625667E-5</v>
      </c>
      <c r="F34" s="99">
        <v>620</v>
      </c>
      <c r="G34" s="42">
        <v>4.1022275095376788E-4</v>
      </c>
    </row>
    <row r="35" spans="3:13" s="11" customFormat="1" x14ac:dyDescent="0.2">
      <c r="C35" s="19" t="s">
        <v>20</v>
      </c>
      <c r="D35" s="99">
        <v>73572</v>
      </c>
      <c r="E35" s="100">
        <v>4.4744394635197436E-3</v>
      </c>
      <c r="F35" s="99">
        <v>11973</v>
      </c>
      <c r="G35" s="42">
        <v>7.9219306405959086E-3</v>
      </c>
    </row>
    <row r="36" spans="3:13" s="11" customFormat="1" x14ac:dyDescent="0.2">
      <c r="C36" s="19" t="s">
        <v>21</v>
      </c>
      <c r="D36" s="99">
        <v>21271</v>
      </c>
      <c r="E36" s="100">
        <v>1.2936416276372598E-3</v>
      </c>
      <c r="F36" s="99">
        <v>3403</v>
      </c>
      <c r="G36" s="42">
        <v>2.2515935830575359E-3</v>
      </c>
    </row>
    <row r="37" spans="3:13" s="11" customFormat="1" x14ac:dyDescent="0.2">
      <c r="C37" s="19" t="s">
        <v>22</v>
      </c>
      <c r="D37" s="99">
        <v>21867</v>
      </c>
      <c r="E37" s="100">
        <v>1.3298886498774838E-3</v>
      </c>
      <c r="F37" s="99">
        <v>3667</v>
      </c>
      <c r="G37" s="42">
        <v>2.4262690770120434E-3</v>
      </c>
    </row>
    <row r="38" spans="3:13" s="11" customFormat="1" x14ac:dyDescent="0.2">
      <c r="C38" s="19" t="s">
        <v>23</v>
      </c>
      <c r="D38" s="99">
        <v>22075</v>
      </c>
      <c r="E38" s="100">
        <v>1.3425386173707165E-3</v>
      </c>
      <c r="F38" s="99">
        <v>4159</v>
      </c>
      <c r="G38" s="42">
        <v>2.7518006793818077E-3</v>
      </c>
    </row>
    <row r="39" spans="3:13" s="11" customFormat="1" x14ac:dyDescent="0.2">
      <c r="C39" s="19" t="s">
        <v>50</v>
      </c>
      <c r="D39" s="99">
        <v>12310</v>
      </c>
      <c r="E39" s="100">
        <v>7.4865913385429304E-4</v>
      </c>
      <c r="F39" s="99">
        <v>1879</v>
      </c>
      <c r="G39" s="42">
        <v>1.2432395952292417E-3</v>
      </c>
    </row>
    <row r="40" spans="3:13" s="11" customFormat="1" x14ac:dyDescent="0.2">
      <c r="C40" s="19" t="s">
        <v>51</v>
      </c>
      <c r="D40" s="99">
        <v>27233</v>
      </c>
      <c r="E40" s="100">
        <v>1.6562334843423204E-3</v>
      </c>
      <c r="F40" s="99">
        <v>6316</v>
      </c>
      <c r="G40" s="42">
        <v>4.1789788629419322E-3</v>
      </c>
    </row>
    <row r="41" spans="3:13" s="11" customFormat="1" x14ac:dyDescent="0.2">
      <c r="C41" s="19" t="s">
        <v>52</v>
      </c>
      <c r="D41" s="99">
        <v>367</v>
      </c>
      <c r="E41" s="100">
        <v>2.2319894567386317E-5</v>
      </c>
      <c r="F41" s="99">
        <v>192</v>
      </c>
      <c r="G41" s="42">
        <v>1.2703672287600555E-4</v>
      </c>
    </row>
    <row r="42" spans="3:13" s="11" customFormat="1" x14ac:dyDescent="0.2">
      <c r="C42" s="19" t="s">
        <v>24</v>
      </c>
      <c r="D42" s="99">
        <v>285572</v>
      </c>
      <c r="E42" s="100">
        <v>1.7367675562391403E-2</v>
      </c>
      <c r="F42" s="99">
        <v>43714</v>
      </c>
      <c r="G42" s="42">
        <v>2.8923350540633885E-2</v>
      </c>
    </row>
    <row r="43" spans="3:13" s="11" customFormat="1" x14ac:dyDescent="0.2">
      <c r="C43" s="19" t="s">
        <v>25</v>
      </c>
      <c r="D43" s="99">
        <v>8435</v>
      </c>
      <c r="E43" s="100">
        <v>5.1299267214142659E-4</v>
      </c>
      <c r="F43" s="99">
        <v>3924</v>
      </c>
      <c r="G43" s="42">
        <v>2.5963130237783632E-3</v>
      </c>
    </row>
    <row r="44" spans="3:13" s="11" customFormat="1" x14ac:dyDescent="0.2">
      <c r="C44" s="19" t="s">
        <v>53</v>
      </c>
      <c r="D44" s="99">
        <v>282</v>
      </c>
      <c r="E44" s="100">
        <v>1.7150436697555697E-5</v>
      </c>
      <c r="F44" s="99">
        <v>18</v>
      </c>
      <c r="G44" s="42">
        <v>1.190969276962552E-5</v>
      </c>
    </row>
    <row r="45" spans="3:13" s="11" customFormat="1" x14ac:dyDescent="0.2">
      <c r="C45" s="19" t="s">
        <v>26</v>
      </c>
      <c r="D45" s="99">
        <v>37693</v>
      </c>
      <c r="E45" s="100">
        <v>2.2923808880885351E-3</v>
      </c>
      <c r="F45" s="99">
        <v>2194</v>
      </c>
      <c r="G45" s="42">
        <v>1.4516592186976883E-3</v>
      </c>
    </row>
    <row r="46" spans="3:13" s="11" customFormat="1" x14ac:dyDescent="0.2">
      <c r="C46" s="19" t="s">
        <v>27</v>
      </c>
      <c r="D46" s="99">
        <v>25126</v>
      </c>
      <c r="E46" s="100">
        <v>1.5280917463219308E-3</v>
      </c>
      <c r="F46" s="99">
        <v>4652</v>
      </c>
      <c r="G46" s="42">
        <v>3.0779939313498842E-3</v>
      </c>
    </row>
    <row r="47" spans="3:13" s="11" customFormat="1" x14ac:dyDescent="0.2">
      <c r="C47" s="19" t="s">
        <v>54</v>
      </c>
      <c r="D47" s="99">
        <v>532</v>
      </c>
      <c r="E47" s="100">
        <v>3.2354724549998695E-5</v>
      </c>
      <c r="F47" s="99">
        <v>280</v>
      </c>
      <c r="G47" s="42">
        <v>1.8526188752750807E-4</v>
      </c>
    </row>
    <row r="48" spans="3:13" s="11" customFormat="1" x14ac:dyDescent="0.2">
      <c r="C48" s="19" t="s">
        <v>28</v>
      </c>
      <c r="D48" s="99">
        <v>5849</v>
      </c>
      <c r="E48" s="100">
        <v>3.5571951859575629E-4</v>
      </c>
      <c r="F48" s="99">
        <v>1242</v>
      </c>
      <c r="G48" s="42">
        <v>8.2176880110416083E-4</v>
      </c>
    </row>
    <row r="49" spans="3:7" s="11" customFormat="1" x14ac:dyDescent="0.2">
      <c r="C49" s="19" t="s">
        <v>29</v>
      </c>
      <c r="D49" s="99">
        <v>682337</v>
      </c>
      <c r="E49" s="100">
        <v>4.1497792641489582E-2</v>
      </c>
      <c r="F49" s="99">
        <v>99594</v>
      </c>
      <c r="G49" s="42">
        <v>6.5896330094337999E-2</v>
      </c>
    </row>
    <row r="50" spans="3:7" s="11" customFormat="1" x14ac:dyDescent="0.2">
      <c r="C50" s="19" t="s">
        <v>30</v>
      </c>
      <c r="D50" s="99">
        <v>8903</v>
      </c>
      <c r="E50" s="100">
        <v>5.4145509900119996E-4</v>
      </c>
      <c r="F50" s="99">
        <v>1289</v>
      </c>
      <c r="G50" s="42">
        <v>8.5286633222484971E-4</v>
      </c>
    </row>
    <row r="51" spans="3:7" s="11" customFormat="1" x14ac:dyDescent="0.2">
      <c r="C51" s="19" t="s">
        <v>55</v>
      </c>
      <c r="D51" s="99">
        <v>32380</v>
      </c>
      <c r="E51" s="100">
        <v>1.9692593626484166E-3</v>
      </c>
      <c r="F51" s="99">
        <v>5700</v>
      </c>
      <c r="G51" s="42">
        <v>3.7714027103814144E-3</v>
      </c>
    </row>
    <row r="52" spans="3:7" s="11" customFormat="1" x14ac:dyDescent="0.2">
      <c r="C52" s="19" t="s">
        <v>75</v>
      </c>
      <c r="D52" s="99">
        <v>7947175</v>
      </c>
      <c r="E52" s="100">
        <v>0.48332454525495461</v>
      </c>
      <c r="F52" s="99">
        <v>438259</v>
      </c>
      <c r="G52" s="42">
        <v>0.28997389130685058</v>
      </c>
    </row>
    <row r="53" spans="3:7" s="11" customFormat="1" x14ac:dyDescent="0.2">
      <c r="C53" s="19" t="s">
        <v>56</v>
      </c>
      <c r="D53" s="99">
        <v>2424</v>
      </c>
      <c r="E53" s="100">
        <v>1.4742077501728727E-4</v>
      </c>
      <c r="F53" s="99">
        <v>4</v>
      </c>
      <c r="G53" s="42">
        <v>2.6465983932501155E-6</v>
      </c>
    </row>
    <row r="54" spans="3:7" s="11" customFormat="1" x14ac:dyDescent="0.2">
      <c r="C54" s="19" t="s">
        <v>31</v>
      </c>
      <c r="D54" s="99">
        <v>42080</v>
      </c>
      <c r="E54" s="100">
        <v>2.559185731323205E-3</v>
      </c>
      <c r="F54" s="99">
        <v>10651</v>
      </c>
      <c r="G54" s="42">
        <v>7.0472298716267451E-3</v>
      </c>
    </row>
    <row r="55" spans="3:7" s="11" customFormat="1" x14ac:dyDescent="0.2">
      <c r="C55" s="19" t="s">
        <v>32</v>
      </c>
      <c r="D55" s="99">
        <v>8403</v>
      </c>
      <c r="E55" s="100">
        <v>5.1104652329631397E-4</v>
      </c>
      <c r="F55" s="99">
        <v>605</v>
      </c>
      <c r="G55" s="42">
        <v>4.0029800697907996E-4</v>
      </c>
    </row>
    <row r="56" spans="3:7" s="11" customFormat="1" x14ac:dyDescent="0.2">
      <c r="C56" s="22" t="s">
        <v>33</v>
      </c>
      <c r="D56" s="101">
        <v>29024</v>
      </c>
      <c r="E56" s="102">
        <v>1.7651570025172219E-3</v>
      </c>
      <c r="F56" s="101">
        <v>4255</v>
      </c>
      <c r="G56" s="45">
        <v>2.8153190408198104E-3</v>
      </c>
    </row>
    <row r="57" spans="3:7" s="11" customFormat="1" x14ac:dyDescent="0.2">
      <c r="C57" s="58" t="s">
        <v>34</v>
      </c>
      <c r="D57" s="103">
        <v>23505</v>
      </c>
      <c r="E57" s="104">
        <v>1.4295071438866903E-3</v>
      </c>
      <c r="F57" s="103">
        <v>4278</v>
      </c>
      <c r="G57" s="61">
        <v>2.8305369815809986E-3</v>
      </c>
    </row>
    <row r="58" spans="3:7" s="11" customFormat="1" x14ac:dyDescent="0.2">
      <c r="C58" s="19" t="s">
        <v>35</v>
      </c>
      <c r="D58" s="99">
        <v>3376454</v>
      </c>
      <c r="E58" s="100">
        <v>0.20534631414613025</v>
      </c>
      <c r="F58" s="99">
        <v>252508</v>
      </c>
      <c r="G58" s="42">
        <v>0.16707181677070004</v>
      </c>
    </row>
    <row r="59" spans="3:7" s="11" customFormat="1" x14ac:dyDescent="0.2">
      <c r="C59" s="19" t="s">
        <v>36</v>
      </c>
      <c r="D59" s="99">
        <v>224162</v>
      </c>
      <c r="E59" s="100">
        <v>1.3632894294317306E-2</v>
      </c>
      <c r="F59" s="99">
        <v>51920</v>
      </c>
      <c r="G59" s="42">
        <v>3.4352847144386502E-2</v>
      </c>
    </row>
    <row r="60" spans="3:7" s="11" customFormat="1" x14ac:dyDescent="0.2">
      <c r="C60" s="19" t="s">
        <v>37</v>
      </c>
      <c r="D60" s="99">
        <v>8935</v>
      </c>
      <c r="E60" s="100">
        <v>5.4340124784631259E-4</v>
      </c>
      <c r="F60" s="99">
        <v>10</v>
      </c>
      <c r="G60" s="42">
        <v>6.6164959831252885E-6</v>
      </c>
    </row>
    <row r="61" spans="3:7" s="11" customFormat="1" x14ac:dyDescent="0.2">
      <c r="C61" s="19" t="s">
        <v>57</v>
      </c>
      <c r="D61" s="99">
        <v>293541</v>
      </c>
      <c r="E61" s="100">
        <v>1.7852327441975877E-2</v>
      </c>
      <c r="F61" s="99">
        <v>64608</v>
      </c>
      <c r="G61" s="42">
        <v>4.2747857247775863E-2</v>
      </c>
    </row>
    <row r="62" spans="3:7" s="11" customFormat="1" x14ac:dyDescent="0.2">
      <c r="C62" s="19" t="s">
        <v>58</v>
      </c>
      <c r="D62" s="99">
        <v>85102</v>
      </c>
      <c r="E62" s="100">
        <v>5.1756612192744153E-3</v>
      </c>
      <c r="F62" s="99">
        <v>19659</v>
      </c>
      <c r="G62" s="42">
        <v>1.3007369453226005E-2</v>
      </c>
    </row>
    <row r="63" spans="3:7" s="11" customFormat="1" x14ac:dyDescent="0.2">
      <c r="C63" s="19" t="s">
        <v>59</v>
      </c>
      <c r="D63" s="99">
        <v>238923</v>
      </c>
      <c r="E63" s="100">
        <v>1.453061626627695E-2</v>
      </c>
      <c r="F63" s="99">
        <v>52406</v>
      </c>
      <c r="G63" s="42">
        <v>3.4674408849166387E-2</v>
      </c>
    </row>
    <row r="64" spans="3:7" s="11" customFormat="1" x14ac:dyDescent="0.2">
      <c r="C64" s="19" t="s">
        <v>60</v>
      </c>
      <c r="D64" s="99">
        <v>143</v>
      </c>
      <c r="E64" s="100">
        <v>8.6968526515973928E-6</v>
      </c>
      <c r="F64" s="99">
        <v>84</v>
      </c>
      <c r="G64" s="42">
        <v>5.5578566258252428E-5</v>
      </c>
    </row>
    <row r="65" spans="3:7" s="11" customFormat="1" x14ac:dyDescent="0.2">
      <c r="C65" s="19" t="s">
        <v>61</v>
      </c>
      <c r="D65" s="99">
        <v>1971</v>
      </c>
      <c r="E65" s="100">
        <v>1.1987060542866056E-4</v>
      </c>
      <c r="F65" s="99">
        <v>644</v>
      </c>
      <c r="G65" s="42">
        <v>4.2610234131326859E-4</v>
      </c>
    </row>
    <row r="66" spans="3:7" s="11" customFormat="1" x14ac:dyDescent="0.2">
      <c r="C66" s="19" t="s">
        <v>62</v>
      </c>
      <c r="D66" s="99">
        <v>6193</v>
      </c>
      <c r="E66" s="100">
        <v>3.7664061868071785E-4</v>
      </c>
      <c r="F66" s="99">
        <v>3</v>
      </c>
      <c r="G66" s="42">
        <v>1.9849487949375867E-6</v>
      </c>
    </row>
    <row r="67" spans="3:7" s="11" customFormat="1" x14ac:dyDescent="0.2">
      <c r="C67" s="19" t="s">
        <v>38</v>
      </c>
      <c r="D67" s="99">
        <v>112841</v>
      </c>
      <c r="E67" s="100">
        <v>6.8626681822300797E-3</v>
      </c>
      <c r="F67" s="99">
        <v>32103</v>
      </c>
      <c r="G67" s="42">
        <v>2.1240937054627113E-2</v>
      </c>
    </row>
    <row r="68" spans="3:7" s="11" customFormat="1" x14ac:dyDescent="0.2">
      <c r="C68" s="22" t="s">
        <v>39</v>
      </c>
      <c r="D68" s="101">
        <v>87470</v>
      </c>
      <c r="E68" s="102">
        <v>5.3196762338127554E-3</v>
      </c>
      <c r="F68" s="101">
        <v>15766</v>
      </c>
      <c r="G68" s="45">
        <v>1.043156756699533E-2</v>
      </c>
    </row>
    <row r="69" spans="3:7" s="11" customFormat="1" ht="17.25" customHeight="1" x14ac:dyDescent="0.2">
      <c r="C69" s="114" t="s">
        <v>40</v>
      </c>
      <c r="D69" s="114"/>
      <c r="E69" s="114"/>
      <c r="F69" s="114"/>
      <c r="G69" s="114"/>
    </row>
    <row r="70" spans="3:7" s="11" customFormat="1" x14ac:dyDescent="0.2"/>
  </sheetData>
  <mergeCells count="8">
    <mergeCell ref="C69:G69"/>
    <mergeCell ref="C8:G8"/>
    <mergeCell ref="C9:G9"/>
    <mergeCell ref="C10:G10"/>
    <mergeCell ref="C11:G11"/>
    <mergeCell ref="C13:C14"/>
    <mergeCell ref="D13:E13"/>
    <mergeCell ref="F13:G13"/>
  </mergeCells>
  <printOptions horizontalCentered="1"/>
  <pageMargins left="0.15748031496062992" right="0.15748031496062992" top="0.74803149606299213" bottom="0.35433070866141736" header="0.31496062992125984" footer="0.31496062992125984"/>
  <pageSetup scale="85" orientation="portrait" r:id="rId1"/>
  <rowBreaks count="2" manualBreakCount="2">
    <brk id="56" max="6" man="1"/>
    <brk id="70" min="1" max="8" man="1"/>
  </rowBreaks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C1:M67"/>
  <sheetViews>
    <sheetView showGridLines="0" view="pageBreakPreview" zoomScale="85" zoomScaleNormal="70" zoomScaleSheetLayoutView="85" workbookViewId="0">
      <pane xSplit="2" ySplit="15" topLeftCell="C16" activePane="bottomRight" state="frozen"/>
      <selection pane="topRight" activeCell="B1" sqref="B1"/>
      <selection pane="bottomLeft" activeCell="A16" sqref="A16"/>
      <selection pane="bottomRight" activeCell="C16" sqref="C16"/>
    </sheetView>
  </sheetViews>
  <sheetFormatPr baseColWidth="10" defaultRowHeight="15" x14ac:dyDescent="0.25"/>
  <cols>
    <col min="1" max="1" width="1" customWidth="1"/>
    <col min="2" max="2" width="0.5703125" customWidth="1"/>
    <col min="3" max="3" width="40.28515625" customWidth="1"/>
    <col min="6" max="6" width="17.140625" customWidth="1"/>
  </cols>
  <sheetData>
    <row r="1" spans="3:13" ht="4.5" customHeight="1" thickBot="1" x14ac:dyDescent="0.3"/>
    <row r="2" spans="3:13" x14ac:dyDescent="0.25">
      <c r="C2" s="1"/>
      <c r="D2" s="2"/>
      <c r="E2" s="2"/>
      <c r="F2" s="2"/>
      <c r="G2" s="3"/>
      <c r="H2" s="64"/>
    </row>
    <row r="3" spans="3:13" x14ac:dyDescent="0.25">
      <c r="C3" s="5"/>
      <c r="D3" s="6"/>
      <c r="E3" s="6"/>
      <c r="F3" s="6"/>
      <c r="G3" s="7"/>
    </row>
    <row r="4" spans="3:13" x14ac:dyDescent="0.25">
      <c r="C4" s="5"/>
      <c r="D4" s="6"/>
      <c r="E4" s="6"/>
      <c r="F4" s="6"/>
      <c r="G4" s="7"/>
    </row>
    <row r="5" spans="3:13" x14ac:dyDescent="0.25">
      <c r="C5" s="5"/>
      <c r="D5" s="6"/>
      <c r="E5" s="6"/>
      <c r="F5" s="6"/>
      <c r="G5" s="7"/>
    </row>
    <row r="6" spans="3:13" x14ac:dyDescent="0.25">
      <c r="C6" s="5"/>
      <c r="D6" s="6"/>
      <c r="E6" s="6"/>
      <c r="F6" s="6"/>
      <c r="G6" s="7"/>
    </row>
    <row r="7" spans="3:13" ht="5.25" customHeight="1" x14ac:dyDescent="0.25">
      <c r="C7" s="8"/>
      <c r="D7" s="9"/>
      <c r="E7" s="9"/>
      <c r="F7" s="9"/>
      <c r="G7" s="10"/>
    </row>
    <row r="8" spans="3:13" ht="15.75" x14ac:dyDescent="0.25">
      <c r="C8" s="115" t="s">
        <v>0</v>
      </c>
      <c r="D8" s="116"/>
      <c r="E8" s="116"/>
      <c r="F8" s="116"/>
      <c r="G8" s="117"/>
    </row>
    <row r="9" spans="3:13" s="11" customFormat="1" ht="15.75" x14ac:dyDescent="0.25">
      <c r="C9" s="115" t="s">
        <v>1</v>
      </c>
      <c r="D9" s="116"/>
      <c r="E9" s="116"/>
      <c r="F9" s="116"/>
      <c r="G9" s="117"/>
    </row>
    <row r="10" spans="3:13" s="11" customFormat="1" ht="15.75" x14ac:dyDescent="0.25">
      <c r="C10" s="115" t="s">
        <v>2</v>
      </c>
      <c r="D10" s="116"/>
      <c r="E10" s="116"/>
      <c r="F10" s="116"/>
      <c r="G10" s="117"/>
    </row>
    <row r="11" spans="3:13" s="11" customFormat="1" ht="15.75" x14ac:dyDescent="0.25">
      <c r="C11" s="123" t="s">
        <v>117</v>
      </c>
      <c r="D11" s="116"/>
      <c r="E11" s="116"/>
      <c r="F11" s="116"/>
      <c r="G11" s="117"/>
    </row>
    <row r="12" spans="3:13" s="11" customFormat="1" ht="5.25" customHeight="1" x14ac:dyDescent="0.2">
      <c r="C12" s="8"/>
      <c r="D12" s="9"/>
      <c r="E12" s="9"/>
      <c r="F12" s="9"/>
      <c r="G12" s="10"/>
    </row>
    <row r="13" spans="3:13" s="11" customFormat="1" ht="31.5" customHeight="1" x14ac:dyDescent="0.2">
      <c r="C13" s="118" t="s">
        <v>3</v>
      </c>
      <c r="D13" s="120" t="s">
        <v>4</v>
      </c>
      <c r="E13" s="120"/>
      <c r="F13" s="120" t="s">
        <v>5</v>
      </c>
      <c r="G13" s="121"/>
      <c r="J13" s="12"/>
    </row>
    <row r="14" spans="3:13" s="11" customFormat="1" ht="15.75" x14ac:dyDescent="0.2">
      <c r="C14" s="119"/>
      <c r="D14" s="13" t="s">
        <v>6</v>
      </c>
      <c r="E14" s="13" t="s">
        <v>7</v>
      </c>
      <c r="F14" s="13" t="s">
        <v>6</v>
      </c>
      <c r="G14" s="14" t="s">
        <v>7</v>
      </c>
      <c r="J14" s="63"/>
      <c r="K14" s="63"/>
      <c r="L14" s="63"/>
      <c r="M14" s="63"/>
    </row>
    <row r="15" spans="3:13" s="11" customFormat="1" x14ac:dyDescent="0.2">
      <c r="C15" s="36" t="s">
        <v>8</v>
      </c>
      <c r="D15" s="37">
        <v>8498199</v>
      </c>
      <c r="E15" s="38">
        <v>1</v>
      </c>
      <c r="F15" s="37">
        <v>1072451</v>
      </c>
      <c r="G15" s="62">
        <v>0.99999999999999978</v>
      </c>
      <c r="I15" s="63"/>
      <c r="J15" s="63"/>
      <c r="K15" s="63"/>
      <c r="L15" s="63"/>
      <c r="M15" s="63"/>
    </row>
    <row r="16" spans="3:13" s="11" customFormat="1" x14ac:dyDescent="0.2">
      <c r="C16" s="19" t="s">
        <v>9</v>
      </c>
      <c r="D16" s="99">
        <v>15956</v>
      </c>
      <c r="E16" s="100">
        <v>1.8775742954477766E-3</v>
      </c>
      <c r="F16" s="99">
        <v>8524</v>
      </c>
      <c r="G16" s="42">
        <v>7.9481486799863124E-3</v>
      </c>
      <c r="I16" s="63"/>
      <c r="J16" s="63"/>
      <c r="K16" s="63"/>
      <c r="L16" s="63"/>
      <c r="M16" s="63"/>
    </row>
    <row r="17" spans="3:13" s="11" customFormat="1" x14ac:dyDescent="0.2">
      <c r="C17" s="19" t="s">
        <v>10</v>
      </c>
      <c r="D17" s="99">
        <v>12463</v>
      </c>
      <c r="E17" s="100">
        <v>1.4665460293410404E-3</v>
      </c>
      <c r="F17" s="99">
        <v>2511</v>
      </c>
      <c r="G17" s="42">
        <v>2.3413657127458504E-3</v>
      </c>
      <c r="I17" s="63"/>
      <c r="J17" s="63"/>
      <c r="K17" s="63"/>
      <c r="L17" s="63"/>
      <c r="M17" s="63"/>
    </row>
    <row r="18" spans="3:13" s="11" customFormat="1" x14ac:dyDescent="0.2">
      <c r="C18" s="19" t="s">
        <v>42</v>
      </c>
      <c r="D18" s="99">
        <v>75</v>
      </c>
      <c r="E18" s="100">
        <v>8.8253993581463561E-6</v>
      </c>
      <c r="F18" s="99">
        <v>50</v>
      </c>
      <c r="G18" s="42">
        <v>4.6622176677535851E-5</v>
      </c>
      <c r="I18" s="63"/>
      <c r="J18" s="63"/>
      <c r="K18" s="63"/>
      <c r="L18" s="63"/>
      <c r="M18" s="63"/>
    </row>
    <row r="19" spans="3:13" s="11" customFormat="1" x14ac:dyDescent="0.2">
      <c r="C19" s="19" t="s">
        <v>11</v>
      </c>
      <c r="D19" s="99">
        <v>107152</v>
      </c>
      <c r="E19" s="100">
        <v>1.2608789226987977E-2</v>
      </c>
      <c r="F19" s="99">
        <v>22554</v>
      </c>
      <c r="G19" s="42">
        <v>2.1030331455702871E-2</v>
      </c>
      <c r="I19" s="63"/>
      <c r="J19" s="63"/>
      <c r="K19" s="63"/>
      <c r="L19" s="63"/>
      <c r="M19" s="63"/>
    </row>
    <row r="20" spans="3:13" s="11" customFormat="1" x14ac:dyDescent="0.2">
      <c r="C20" s="19" t="s">
        <v>43</v>
      </c>
      <c r="D20" s="99">
        <v>470</v>
      </c>
      <c r="E20" s="100">
        <v>5.5305835977717159E-5</v>
      </c>
      <c r="F20" s="99">
        <v>195</v>
      </c>
      <c r="G20" s="42">
        <v>1.8182648904238981E-4</v>
      </c>
      <c r="I20" s="63"/>
      <c r="J20" s="63"/>
      <c r="K20" s="63"/>
      <c r="L20" s="63"/>
      <c r="M20" s="63"/>
    </row>
    <row r="21" spans="3:13" s="11" customFormat="1" x14ac:dyDescent="0.2">
      <c r="C21" s="19" t="s">
        <v>44</v>
      </c>
      <c r="D21" s="99">
        <v>15906</v>
      </c>
      <c r="E21" s="100">
        <v>1.871690695875679E-3</v>
      </c>
      <c r="F21" s="99">
        <v>3441</v>
      </c>
      <c r="G21" s="42">
        <v>3.2085381989480173E-3</v>
      </c>
      <c r="I21" s="63"/>
      <c r="J21" s="63"/>
      <c r="K21" s="63"/>
      <c r="L21" s="63"/>
      <c r="M21" s="63"/>
    </row>
    <row r="22" spans="3:13" s="11" customFormat="1" x14ac:dyDescent="0.2">
      <c r="C22" s="19" t="s">
        <v>12</v>
      </c>
      <c r="D22" s="99">
        <v>55141</v>
      </c>
      <c r="E22" s="100">
        <v>6.4885512801006427E-3</v>
      </c>
      <c r="F22" s="99">
        <v>8912</v>
      </c>
      <c r="G22" s="42">
        <v>8.3099367710039902E-3</v>
      </c>
      <c r="I22" s="63"/>
      <c r="J22" s="63"/>
      <c r="K22" s="63"/>
      <c r="L22" s="63"/>
      <c r="M22" s="63"/>
    </row>
    <row r="23" spans="3:13" s="11" customFormat="1" x14ac:dyDescent="0.2">
      <c r="C23" s="19" t="s">
        <v>45</v>
      </c>
      <c r="D23" s="99">
        <v>104</v>
      </c>
      <c r="E23" s="100">
        <v>1.2237887109962947E-5</v>
      </c>
      <c r="F23" s="99">
        <v>73</v>
      </c>
      <c r="G23" s="42">
        <v>6.8068377949202343E-5</v>
      </c>
      <c r="I23" s="63"/>
      <c r="J23" s="63"/>
      <c r="K23" s="63"/>
      <c r="L23" s="63"/>
      <c r="M23" s="63"/>
    </row>
    <row r="24" spans="3:13" s="11" customFormat="1" x14ac:dyDescent="0.2">
      <c r="C24" s="19" t="s">
        <v>13</v>
      </c>
      <c r="D24" s="99">
        <v>2244</v>
      </c>
      <c r="E24" s="100">
        <v>2.6405594879573893E-4</v>
      </c>
      <c r="F24" s="99">
        <v>723</v>
      </c>
      <c r="G24" s="42">
        <v>6.7415667475716841E-4</v>
      </c>
      <c r="I24" s="63"/>
      <c r="J24" s="63"/>
      <c r="K24" s="63"/>
      <c r="L24" s="63"/>
      <c r="M24" s="63"/>
    </row>
    <row r="25" spans="3:13" s="11" customFormat="1" x14ac:dyDescent="0.2">
      <c r="C25" s="19" t="s">
        <v>14</v>
      </c>
      <c r="D25" s="99">
        <v>1706450</v>
      </c>
      <c r="E25" s="100">
        <v>0.20080136979611798</v>
      </c>
      <c r="F25" s="99">
        <v>173081</v>
      </c>
      <c r="G25" s="42">
        <v>0.16138825923049166</v>
      </c>
      <c r="I25" s="63"/>
      <c r="J25" s="63"/>
      <c r="K25" s="63"/>
      <c r="L25" s="63"/>
      <c r="M25" s="63"/>
    </row>
    <row r="26" spans="3:13" s="11" customFormat="1" x14ac:dyDescent="0.2">
      <c r="C26" s="19" t="s">
        <v>15</v>
      </c>
      <c r="D26" s="99">
        <v>346440</v>
      </c>
      <c r="E26" s="100">
        <v>4.0766284715149648E-2</v>
      </c>
      <c r="F26" s="99">
        <v>76739</v>
      </c>
      <c r="G26" s="42">
        <v>7.1554784321148465E-2</v>
      </c>
      <c r="I26" s="63"/>
      <c r="J26" s="63"/>
      <c r="K26" s="63"/>
      <c r="L26" s="63"/>
      <c r="M26" s="63"/>
    </row>
    <row r="27" spans="3:13" s="11" customFormat="1" x14ac:dyDescent="0.2">
      <c r="C27" s="19" t="s">
        <v>46</v>
      </c>
      <c r="D27" s="99">
        <v>277</v>
      </c>
      <c r="E27" s="100">
        <v>3.2595141629420542E-5</v>
      </c>
      <c r="F27" s="99">
        <v>22</v>
      </c>
      <c r="G27" s="42">
        <v>2.0513757738115775E-5</v>
      </c>
      <c r="I27" s="63"/>
      <c r="J27" s="63"/>
      <c r="K27" s="63"/>
      <c r="L27" s="63"/>
      <c r="M27" s="63"/>
    </row>
    <row r="28" spans="3:13" s="11" customFormat="1" x14ac:dyDescent="0.2">
      <c r="C28" s="19" t="s">
        <v>17</v>
      </c>
      <c r="D28" s="99">
        <v>34118</v>
      </c>
      <c r="E28" s="100">
        <v>4.0147330040164984E-3</v>
      </c>
      <c r="F28" s="99">
        <v>11886</v>
      </c>
      <c r="G28" s="42">
        <v>1.1083023839783821E-2</v>
      </c>
      <c r="I28" s="63"/>
      <c r="J28" s="63"/>
      <c r="K28" s="63"/>
      <c r="L28" s="63"/>
      <c r="M28" s="63"/>
    </row>
    <row r="29" spans="3:13" s="11" customFormat="1" x14ac:dyDescent="0.2">
      <c r="C29" s="19" t="s">
        <v>47</v>
      </c>
      <c r="D29" s="99">
        <v>13902</v>
      </c>
      <c r="E29" s="100">
        <v>1.6358760250260085E-3</v>
      </c>
      <c r="F29" s="99">
        <v>1238</v>
      </c>
      <c r="G29" s="42">
        <v>1.1543650945357877E-3</v>
      </c>
      <c r="I29" s="63"/>
      <c r="J29" s="63"/>
      <c r="K29" s="63"/>
      <c r="L29" s="63"/>
      <c r="M29" s="63"/>
    </row>
    <row r="30" spans="3:13" s="11" customFormat="1" x14ac:dyDescent="0.2">
      <c r="C30" s="19" t="s">
        <v>18</v>
      </c>
      <c r="D30" s="99">
        <v>17824</v>
      </c>
      <c r="E30" s="100">
        <v>2.097385575461342E-3</v>
      </c>
      <c r="F30" s="99">
        <v>2873</v>
      </c>
      <c r="G30" s="42">
        <v>2.6789102718912101E-3</v>
      </c>
      <c r="I30" s="63"/>
      <c r="J30" s="63"/>
      <c r="K30" s="63"/>
      <c r="L30" s="63"/>
      <c r="M30" s="63"/>
    </row>
    <row r="31" spans="3:13" s="11" customFormat="1" x14ac:dyDescent="0.2">
      <c r="C31" s="19" t="s">
        <v>48</v>
      </c>
      <c r="D31" s="99">
        <v>213106</v>
      </c>
      <c r="E31" s="100">
        <v>2.5076607408228497E-2</v>
      </c>
      <c r="F31" s="99">
        <v>38443</v>
      </c>
      <c r="G31" s="42">
        <v>3.5845926760290213E-2</v>
      </c>
      <c r="I31" s="63"/>
      <c r="J31" s="63"/>
      <c r="K31" s="63"/>
      <c r="L31" s="63"/>
      <c r="M31" s="63"/>
    </row>
    <row r="32" spans="3:13" s="11" customFormat="1" x14ac:dyDescent="0.2">
      <c r="C32" s="19" t="s">
        <v>19</v>
      </c>
      <c r="D32" s="99">
        <v>50468</v>
      </c>
      <c r="E32" s="100">
        <v>5.9386700640924033E-3</v>
      </c>
      <c r="F32" s="99">
        <v>14901</v>
      </c>
      <c r="G32" s="42">
        <v>1.3894341093439235E-2</v>
      </c>
      <c r="I32" s="63"/>
      <c r="J32" s="63"/>
      <c r="K32" s="63"/>
      <c r="L32" s="63"/>
      <c r="M32" s="63"/>
    </row>
    <row r="33" spans="3:13" s="11" customFormat="1" x14ac:dyDescent="0.2">
      <c r="C33" s="19" t="s">
        <v>49</v>
      </c>
      <c r="D33" s="99">
        <v>1111</v>
      </c>
      <c r="E33" s="100">
        <v>1.3073358249200801E-4</v>
      </c>
      <c r="F33" s="99">
        <v>620</v>
      </c>
      <c r="G33" s="42">
        <v>5.7811499080144459E-4</v>
      </c>
      <c r="I33" s="63"/>
      <c r="J33" s="63"/>
      <c r="K33" s="63"/>
      <c r="L33" s="63"/>
      <c r="M33" s="63"/>
    </row>
    <row r="34" spans="3:13" s="11" customFormat="1" x14ac:dyDescent="0.2">
      <c r="C34" s="19" t="s">
        <v>20</v>
      </c>
      <c r="D34" s="99">
        <v>73572</v>
      </c>
      <c r="E34" s="100">
        <v>8.6573637543672487E-3</v>
      </c>
      <c r="F34" s="99">
        <v>11973</v>
      </c>
      <c r="G34" s="42">
        <v>1.1164146427202735E-2</v>
      </c>
    </row>
    <row r="35" spans="3:13" s="11" customFormat="1" x14ac:dyDescent="0.2">
      <c r="C35" s="19" t="s">
        <v>21</v>
      </c>
      <c r="D35" s="99">
        <v>21271</v>
      </c>
      <c r="E35" s="100">
        <v>2.5030009299617482E-3</v>
      </c>
      <c r="F35" s="99">
        <v>3403</v>
      </c>
      <c r="G35" s="42">
        <v>3.1731053446730898E-3</v>
      </c>
    </row>
    <row r="36" spans="3:13" s="11" customFormat="1" x14ac:dyDescent="0.2">
      <c r="C36" s="19" t="s">
        <v>22</v>
      </c>
      <c r="D36" s="99">
        <v>21867</v>
      </c>
      <c r="E36" s="100">
        <v>2.5731334368611514E-3</v>
      </c>
      <c r="F36" s="99">
        <v>3667</v>
      </c>
      <c r="G36" s="42">
        <v>3.4192704375304792E-3</v>
      </c>
    </row>
    <row r="37" spans="3:13" s="11" customFormat="1" x14ac:dyDescent="0.2">
      <c r="C37" s="19" t="s">
        <v>23</v>
      </c>
      <c r="D37" s="99">
        <v>22075</v>
      </c>
      <c r="E37" s="100">
        <v>2.5976092110810774E-3</v>
      </c>
      <c r="F37" s="99">
        <v>4159</v>
      </c>
      <c r="G37" s="42">
        <v>3.8780326560374319E-3</v>
      </c>
    </row>
    <row r="38" spans="3:13" s="11" customFormat="1" x14ac:dyDescent="0.2">
      <c r="C38" s="19" t="s">
        <v>50</v>
      </c>
      <c r="D38" s="99">
        <v>2087</v>
      </c>
      <c r="E38" s="100">
        <v>2.455814461393526E-4</v>
      </c>
      <c r="F38" s="99">
        <v>949</v>
      </c>
      <c r="G38" s="42">
        <v>8.848889133396304E-4</v>
      </c>
    </row>
    <row r="39" spans="3:13" s="11" customFormat="1" x14ac:dyDescent="0.2">
      <c r="C39" s="19" t="s">
        <v>51</v>
      </c>
      <c r="D39" s="99">
        <v>7114</v>
      </c>
      <c r="E39" s="100">
        <v>8.3711854711804225E-4</v>
      </c>
      <c r="F39" s="99">
        <v>2250</v>
      </c>
      <c r="G39" s="42">
        <v>2.0979979504891131E-3</v>
      </c>
    </row>
    <row r="40" spans="3:13" s="11" customFormat="1" x14ac:dyDescent="0.2">
      <c r="C40" s="19" t="s">
        <v>52</v>
      </c>
      <c r="D40" s="99">
        <v>367</v>
      </c>
      <c r="E40" s="100">
        <v>4.3185620859196168E-5</v>
      </c>
      <c r="F40" s="99">
        <v>192</v>
      </c>
      <c r="G40" s="42">
        <v>1.7902915844173766E-4</v>
      </c>
    </row>
    <row r="41" spans="3:13" s="11" customFormat="1" x14ac:dyDescent="0.2">
      <c r="C41" s="19" t="s">
        <v>24</v>
      </c>
      <c r="D41" s="99">
        <v>285374</v>
      </c>
      <c r="E41" s="100">
        <v>3.3580526885755441E-2</v>
      </c>
      <c r="F41" s="99">
        <v>43713</v>
      </c>
      <c r="G41" s="42">
        <v>4.0759904182102492E-2</v>
      </c>
    </row>
    <row r="42" spans="3:13" s="11" customFormat="1" x14ac:dyDescent="0.2">
      <c r="C42" s="19" t="s">
        <v>25</v>
      </c>
      <c r="D42" s="99">
        <v>8435</v>
      </c>
      <c r="E42" s="100">
        <v>9.925632478128602E-4</v>
      </c>
      <c r="F42" s="99">
        <v>3924</v>
      </c>
      <c r="G42" s="42">
        <v>3.6589084256530135E-3</v>
      </c>
    </row>
    <row r="43" spans="3:13" s="11" customFormat="1" x14ac:dyDescent="0.2">
      <c r="C43" s="19" t="s">
        <v>53</v>
      </c>
      <c r="D43" s="99">
        <v>282</v>
      </c>
      <c r="E43" s="100">
        <v>3.3183501586630294E-5</v>
      </c>
      <c r="F43" s="99">
        <v>18</v>
      </c>
      <c r="G43" s="42">
        <v>1.6783983603912906E-5</v>
      </c>
    </row>
    <row r="44" spans="3:13" s="11" customFormat="1" x14ac:dyDescent="0.2">
      <c r="C44" s="19" t="s">
        <v>26</v>
      </c>
      <c r="D44" s="99">
        <v>15597</v>
      </c>
      <c r="E44" s="100">
        <v>1.8353300505201161E-3</v>
      </c>
      <c r="F44" s="99">
        <v>1441</v>
      </c>
      <c r="G44" s="42">
        <v>1.3436511318465833E-3</v>
      </c>
    </row>
    <row r="45" spans="3:13" s="11" customFormat="1" x14ac:dyDescent="0.2">
      <c r="C45" s="19" t="s">
        <v>27</v>
      </c>
      <c r="D45" s="99">
        <v>25121</v>
      </c>
      <c r="E45" s="100">
        <v>2.9560380970132614E-3</v>
      </c>
      <c r="F45" s="99">
        <v>4652</v>
      </c>
      <c r="G45" s="42">
        <v>4.3377273180779351E-3</v>
      </c>
    </row>
    <row r="46" spans="3:13" s="11" customFormat="1" x14ac:dyDescent="0.2">
      <c r="C46" s="19" t="s">
        <v>54</v>
      </c>
      <c r="D46" s="99">
        <v>532</v>
      </c>
      <c r="E46" s="100">
        <v>6.260149944711815E-5</v>
      </c>
      <c r="F46" s="99">
        <v>280</v>
      </c>
      <c r="G46" s="42">
        <v>2.6108418939420076E-4</v>
      </c>
    </row>
    <row r="47" spans="3:13" s="11" customFormat="1" x14ac:dyDescent="0.2">
      <c r="C47" s="19" t="s">
        <v>28</v>
      </c>
      <c r="D47" s="99">
        <v>5849</v>
      </c>
      <c r="E47" s="100">
        <v>6.8826347794397372E-4</v>
      </c>
      <c r="F47" s="99">
        <v>1242</v>
      </c>
      <c r="G47" s="42">
        <v>1.1580948686699905E-3</v>
      </c>
    </row>
    <row r="48" spans="3:13" s="11" customFormat="1" x14ac:dyDescent="0.2">
      <c r="C48" s="19" t="s">
        <v>29</v>
      </c>
      <c r="D48" s="99">
        <v>682337</v>
      </c>
      <c r="E48" s="100">
        <v>8.0291953624526791E-2</v>
      </c>
      <c r="F48" s="99">
        <v>99594</v>
      </c>
      <c r="G48" s="42">
        <v>9.2865781280450116E-2</v>
      </c>
    </row>
    <row r="49" spans="3:7" s="11" customFormat="1" x14ac:dyDescent="0.2">
      <c r="C49" s="19" t="s">
        <v>30</v>
      </c>
      <c r="D49" s="99">
        <v>8903</v>
      </c>
      <c r="E49" s="100">
        <v>1.0476337398076935E-3</v>
      </c>
      <c r="F49" s="99">
        <v>1289</v>
      </c>
      <c r="G49" s="42">
        <v>1.2019197147468742E-3</v>
      </c>
    </row>
    <row r="50" spans="3:7" s="11" customFormat="1" x14ac:dyDescent="0.2">
      <c r="C50" s="19" t="s">
        <v>55</v>
      </c>
      <c r="D50" s="99">
        <v>32309</v>
      </c>
      <c r="E50" s="100">
        <v>3.801864371498008E-3</v>
      </c>
      <c r="F50" s="99">
        <v>5699</v>
      </c>
      <c r="G50" s="42">
        <v>5.3139956977055359E-3</v>
      </c>
    </row>
    <row r="51" spans="3:7" s="11" customFormat="1" x14ac:dyDescent="0.2">
      <c r="C51" s="19" t="s">
        <v>75</v>
      </c>
      <c r="D51" s="99">
        <v>155723</v>
      </c>
      <c r="E51" s="100">
        <v>1.8324235523315E-2</v>
      </c>
      <c r="F51" s="99">
        <v>8401</v>
      </c>
      <c r="G51" s="42">
        <v>7.8334581253595732E-3</v>
      </c>
    </row>
    <row r="52" spans="3:7" s="11" customFormat="1" x14ac:dyDescent="0.2">
      <c r="C52" s="19" t="s">
        <v>31</v>
      </c>
      <c r="D52" s="99">
        <v>42080</v>
      </c>
      <c r="E52" s="100">
        <v>4.9516373998773153E-3</v>
      </c>
      <c r="F52" s="99">
        <v>10651</v>
      </c>
      <c r="G52" s="42">
        <v>9.9314560758486867E-3</v>
      </c>
    </row>
    <row r="53" spans="3:7" s="11" customFormat="1" x14ac:dyDescent="0.2">
      <c r="C53" s="19" t="s">
        <v>32</v>
      </c>
      <c r="D53" s="99">
        <v>7542</v>
      </c>
      <c r="E53" s="100">
        <v>8.8748215945519751E-4</v>
      </c>
      <c r="F53" s="99">
        <v>11</v>
      </c>
      <c r="G53" s="42">
        <v>1.0256878869057887E-5</v>
      </c>
    </row>
    <row r="54" spans="3:7" s="11" customFormat="1" x14ac:dyDescent="0.2">
      <c r="C54" s="19" t="s">
        <v>33</v>
      </c>
      <c r="D54" s="99">
        <v>29024</v>
      </c>
      <c r="E54" s="100">
        <v>3.4153118796111975E-3</v>
      </c>
      <c r="F54" s="99">
        <v>4255</v>
      </c>
      <c r="G54" s="42">
        <v>3.9675472352583008E-3</v>
      </c>
    </row>
    <row r="55" spans="3:7" s="11" customFormat="1" x14ac:dyDescent="0.2">
      <c r="C55" s="19" t="s">
        <v>34</v>
      </c>
      <c r="D55" s="99">
        <v>23505</v>
      </c>
      <c r="E55" s="100">
        <v>2.7658801588430677E-3</v>
      </c>
      <c r="F55" s="99">
        <v>4278</v>
      </c>
      <c r="G55" s="42">
        <v>3.9889934365299673E-3</v>
      </c>
    </row>
    <row r="56" spans="3:7" s="11" customFormat="1" x14ac:dyDescent="0.2">
      <c r="C56" s="22" t="s">
        <v>35</v>
      </c>
      <c r="D56" s="101">
        <v>3376450</v>
      </c>
      <c r="E56" s="102">
        <v>0.39731359550417683</v>
      </c>
      <c r="F56" s="101">
        <v>252505</v>
      </c>
      <c r="G56" s="45">
        <v>0.2354466544392238</v>
      </c>
    </row>
    <row r="57" spans="3:7" s="11" customFormat="1" x14ac:dyDescent="0.2">
      <c r="C57" s="58" t="s">
        <v>36</v>
      </c>
      <c r="D57" s="103">
        <v>224162</v>
      </c>
      <c r="E57" s="104">
        <v>2.6377588945610712E-2</v>
      </c>
      <c r="F57" s="103">
        <v>51920</v>
      </c>
      <c r="G57" s="61">
        <v>4.841246826195323E-2</v>
      </c>
    </row>
    <row r="58" spans="3:7" s="11" customFormat="1" x14ac:dyDescent="0.2">
      <c r="C58" s="19" t="s">
        <v>37</v>
      </c>
      <c r="D58" s="99">
        <v>7373</v>
      </c>
      <c r="E58" s="100">
        <v>8.6759559290150771E-4</v>
      </c>
      <c r="F58" s="99">
        <v>10</v>
      </c>
      <c r="G58" s="42">
        <v>9.3244353355071694E-6</v>
      </c>
    </row>
    <row r="59" spans="3:7" s="11" customFormat="1" x14ac:dyDescent="0.2">
      <c r="C59" s="19" t="s">
        <v>57</v>
      </c>
      <c r="D59" s="99">
        <v>293541</v>
      </c>
      <c r="E59" s="100">
        <v>3.4541554039861859E-2</v>
      </c>
      <c r="F59" s="99">
        <v>64608</v>
      </c>
      <c r="G59" s="42">
        <v>6.0243311815644726E-2</v>
      </c>
    </row>
    <row r="60" spans="3:7" s="11" customFormat="1" x14ac:dyDescent="0.2">
      <c r="C60" s="19" t="s">
        <v>58</v>
      </c>
      <c r="D60" s="99">
        <v>85102</v>
      </c>
      <c r="E60" s="100">
        <v>1.0014121815692948E-2</v>
      </c>
      <c r="F60" s="99">
        <v>19659</v>
      </c>
      <c r="G60" s="42">
        <v>1.8330907426073545E-2</v>
      </c>
    </row>
    <row r="61" spans="3:7" s="11" customFormat="1" x14ac:dyDescent="0.2">
      <c r="C61" s="19" t="s">
        <v>59</v>
      </c>
      <c r="D61" s="99">
        <v>238923</v>
      </c>
      <c r="E61" s="100">
        <v>2.8114545211285355E-2</v>
      </c>
      <c r="F61" s="99">
        <v>52406</v>
      </c>
      <c r="G61" s="42">
        <v>4.8865635819258874E-2</v>
      </c>
    </row>
    <row r="62" spans="3:7" s="11" customFormat="1" x14ac:dyDescent="0.2">
      <c r="C62" s="19" t="s">
        <v>61</v>
      </c>
      <c r="D62" s="99">
        <v>1971</v>
      </c>
      <c r="E62" s="100">
        <v>2.3193149513208621E-4</v>
      </c>
      <c r="F62" s="99">
        <v>644</v>
      </c>
      <c r="G62" s="42">
        <v>6.0049363560666172E-4</v>
      </c>
    </row>
    <row r="63" spans="3:7" s="11" customFormat="1" x14ac:dyDescent="0.2">
      <c r="C63" s="19" t="s">
        <v>62</v>
      </c>
      <c r="D63" s="99">
        <v>6193</v>
      </c>
      <c r="E63" s="100">
        <v>7.2874264300000502E-4</v>
      </c>
      <c r="F63" s="99">
        <v>3</v>
      </c>
      <c r="G63" s="42">
        <v>2.7973306006521509E-6</v>
      </c>
    </row>
    <row r="64" spans="3:7" s="11" customFormat="1" x14ac:dyDescent="0.2">
      <c r="C64" s="19" t="s">
        <v>38</v>
      </c>
      <c r="D64" s="99">
        <v>112841</v>
      </c>
      <c r="E64" s="100">
        <v>1.3278225186301239E-2</v>
      </c>
      <c r="F64" s="99">
        <v>32103</v>
      </c>
      <c r="G64" s="42">
        <v>2.9934234757578667E-2</v>
      </c>
    </row>
    <row r="65" spans="3:7" s="11" customFormat="1" x14ac:dyDescent="0.2">
      <c r="C65" s="22" t="s">
        <v>39</v>
      </c>
      <c r="D65" s="101">
        <v>87470</v>
      </c>
      <c r="E65" s="102">
        <v>1.0292769091427489E-2</v>
      </c>
      <c r="F65" s="101">
        <v>15766</v>
      </c>
      <c r="G65" s="45">
        <v>1.4700904749960605E-2</v>
      </c>
    </row>
    <row r="66" spans="3:7" s="11" customFormat="1" ht="17.25" customHeight="1" x14ac:dyDescent="0.2">
      <c r="C66" s="114" t="s">
        <v>40</v>
      </c>
      <c r="D66" s="114"/>
      <c r="E66" s="114"/>
      <c r="F66" s="114"/>
      <c r="G66" s="114"/>
    </row>
    <row r="67" spans="3:7" s="11" customFormat="1" x14ac:dyDescent="0.2"/>
  </sheetData>
  <mergeCells count="8">
    <mergeCell ref="C66:G66"/>
    <mergeCell ref="C8:G8"/>
    <mergeCell ref="C9:G9"/>
    <mergeCell ref="C10:G10"/>
    <mergeCell ref="C11:G11"/>
    <mergeCell ref="C13:C14"/>
    <mergeCell ref="D13:E13"/>
    <mergeCell ref="F13:G13"/>
  </mergeCells>
  <printOptions horizontalCentered="1"/>
  <pageMargins left="0.15748031496062992" right="0.15748031496062992" top="0.74803149606299213" bottom="0.35433070866141736" header="0.31496062992125984" footer="0.31496062992125984"/>
  <pageSetup scale="85" orientation="portrait" r:id="rId1"/>
  <rowBreaks count="2" manualBreakCount="2">
    <brk id="56" max="6" man="1"/>
    <brk id="67" min="1" max="8" man="1"/>
  </rowBreaks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C1:M67"/>
  <sheetViews>
    <sheetView showGridLines="0" view="pageBreakPreview" zoomScale="70" zoomScaleNormal="70" zoomScaleSheetLayoutView="70" workbookViewId="0">
      <pane xSplit="2" ySplit="15" topLeftCell="C16" activePane="bottomRight" state="frozen"/>
      <selection pane="topRight" activeCell="B1" sqref="B1"/>
      <selection pane="bottomLeft" activeCell="A16" sqref="A16"/>
      <selection pane="bottomRight" activeCell="I15" sqref="I15:L15"/>
    </sheetView>
  </sheetViews>
  <sheetFormatPr baseColWidth="10" defaultRowHeight="15" x14ac:dyDescent="0.25"/>
  <cols>
    <col min="1" max="1" width="1" customWidth="1"/>
    <col min="2" max="2" width="0.5703125" customWidth="1"/>
    <col min="3" max="3" width="40.28515625" customWidth="1"/>
    <col min="6" max="6" width="17.140625" customWidth="1"/>
  </cols>
  <sheetData>
    <row r="1" spans="3:13" ht="4.5" customHeight="1" thickBot="1" x14ac:dyDescent="0.3"/>
    <row r="2" spans="3:13" x14ac:dyDescent="0.25">
      <c r="C2" s="1"/>
      <c r="D2" s="2"/>
      <c r="E2" s="2"/>
      <c r="F2" s="2"/>
      <c r="G2" s="3"/>
      <c r="H2" s="64"/>
    </row>
    <row r="3" spans="3:13" x14ac:dyDescent="0.25">
      <c r="C3" s="5"/>
      <c r="D3" s="6"/>
      <c r="E3" s="6"/>
      <c r="F3" s="6"/>
      <c r="G3" s="7"/>
    </row>
    <row r="4" spans="3:13" x14ac:dyDescent="0.25">
      <c r="C4" s="5"/>
      <c r="D4" s="6"/>
      <c r="E4" s="6"/>
      <c r="F4" s="6"/>
      <c r="G4" s="7"/>
    </row>
    <row r="5" spans="3:13" x14ac:dyDescent="0.25">
      <c r="C5" s="5"/>
      <c r="D5" s="6"/>
      <c r="E5" s="6"/>
      <c r="F5" s="6"/>
      <c r="G5" s="7"/>
    </row>
    <row r="6" spans="3:13" x14ac:dyDescent="0.25">
      <c r="C6" s="5"/>
      <c r="D6" s="6"/>
      <c r="E6" s="6"/>
      <c r="F6" s="6"/>
      <c r="G6" s="7"/>
    </row>
    <row r="7" spans="3:13" ht="5.25" customHeight="1" x14ac:dyDescent="0.25">
      <c r="C7" s="8"/>
      <c r="D7" s="9"/>
      <c r="E7" s="9"/>
      <c r="F7" s="9"/>
      <c r="G7" s="10"/>
    </row>
    <row r="8" spans="3:13" ht="15.75" x14ac:dyDescent="0.25">
      <c r="C8" s="115" t="s">
        <v>0</v>
      </c>
      <c r="D8" s="116"/>
      <c r="E8" s="116"/>
      <c r="F8" s="116"/>
      <c r="G8" s="117"/>
    </row>
    <row r="9" spans="3:13" s="11" customFormat="1" ht="15.75" x14ac:dyDescent="0.25">
      <c r="C9" s="115" t="s">
        <v>1</v>
      </c>
      <c r="D9" s="116"/>
      <c r="E9" s="116"/>
      <c r="F9" s="116"/>
      <c r="G9" s="117"/>
    </row>
    <row r="10" spans="3:13" s="11" customFormat="1" ht="15.75" x14ac:dyDescent="0.25">
      <c r="C10" s="115" t="s">
        <v>2</v>
      </c>
      <c r="D10" s="116"/>
      <c r="E10" s="116"/>
      <c r="F10" s="116"/>
      <c r="G10" s="117"/>
    </row>
    <row r="11" spans="3:13" s="11" customFormat="1" ht="15.75" x14ac:dyDescent="0.25">
      <c r="C11" s="123" t="s">
        <v>118</v>
      </c>
      <c r="D11" s="116"/>
      <c r="E11" s="116"/>
      <c r="F11" s="116"/>
      <c r="G11" s="117"/>
    </row>
    <row r="12" spans="3:13" s="11" customFormat="1" ht="5.25" customHeight="1" x14ac:dyDescent="0.2">
      <c r="C12" s="8"/>
      <c r="D12" s="9"/>
      <c r="E12" s="9"/>
      <c r="F12" s="9"/>
      <c r="G12" s="10"/>
    </row>
    <row r="13" spans="3:13" s="11" customFormat="1" ht="31.5" customHeight="1" x14ac:dyDescent="0.2">
      <c r="C13" s="118" t="s">
        <v>3</v>
      </c>
      <c r="D13" s="120" t="s">
        <v>4</v>
      </c>
      <c r="E13" s="120"/>
      <c r="F13" s="120" t="s">
        <v>5</v>
      </c>
      <c r="G13" s="121"/>
      <c r="J13" s="12"/>
    </row>
    <row r="14" spans="3:13" s="11" customFormat="1" ht="15.75" x14ac:dyDescent="0.2">
      <c r="C14" s="119"/>
      <c r="D14" s="13" t="s">
        <v>6</v>
      </c>
      <c r="E14" s="13" t="s">
        <v>7</v>
      </c>
      <c r="F14" s="13" t="s">
        <v>6</v>
      </c>
      <c r="G14" s="14" t="s">
        <v>7</v>
      </c>
      <c r="J14" s="63"/>
      <c r="K14" s="63"/>
      <c r="L14" s="63"/>
      <c r="M14" s="63"/>
    </row>
    <row r="15" spans="3:13" s="11" customFormat="1" x14ac:dyDescent="0.2">
      <c r="C15" s="36" t="s">
        <v>8</v>
      </c>
      <c r="D15" s="37">
        <v>8780731</v>
      </c>
      <c r="E15" s="38">
        <v>0.99999999999999978</v>
      </c>
      <c r="F15" s="37">
        <v>1072451</v>
      </c>
      <c r="G15" s="62">
        <v>0.99999999999999978</v>
      </c>
      <c r="I15" s="63"/>
      <c r="J15" s="63"/>
      <c r="K15" s="63"/>
      <c r="L15" s="63"/>
      <c r="M15" s="63"/>
    </row>
    <row r="16" spans="3:13" s="11" customFormat="1" x14ac:dyDescent="0.2">
      <c r="C16" s="19" t="s">
        <v>9</v>
      </c>
      <c r="D16" s="99">
        <v>15956</v>
      </c>
      <c r="E16" s="100">
        <v>1.8171607808051516E-3</v>
      </c>
      <c r="F16" s="99">
        <v>8524</v>
      </c>
      <c r="G16" s="42">
        <v>7.9481486799863124E-3</v>
      </c>
      <c r="I16" s="63"/>
      <c r="J16" s="63"/>
      <c r="K16" s="63"/>
      <c r="L16" s="63"/>
      <c r="M16" s="63"/>
    </row>
    <row r="17" spans="3:13" s="11" customFormat="1" x14ac:dyDescent="0.2">
      <c r="C17" s="19" t="s">
        <v>10</v>
      </c>
      <c r="D17" s="99">
        <v>12468</v>
      </c>
      <c r="E17" s="100">
        <v>1.4199273386236294E-3</v>
      </c>
      <c r="F17" s="99">
        <v>2511</v>
      </c>
      <c r="G17" s="42">
        <v>2.3413657127458504E-3</v>
      </c>
      <c r="I17" s="63"/>
      <c r="J17" s="63"/>
      <c r="K17" s="63"/>
      <c r="L17" s="63"/>
      <c r="M17" s="63"/>
    </row>
    <row r="18" spans="3:13" s="11" customFormat="1" x14ac:dyDescent="0.2">
      <c r="C18" s="19" t="s">
        <v>42</v>
      </c>
      <c r="D18" s="99">
        <v>75</v>
      </c>
      <c r="E18" s="100">
        <v>8.541430092779291E-6</v>
      </c>
      <c r="F18" s="99">
        <v>50</v>
      </c>
      <c r="G18" s="42">
        <v>4.6622176677535851E-5</v>
      </c>
      <c r="I18" s="63"/>
      <c r="J18" s="63"/>
      <c r="K18" s="63"/>
      <c r="L18" s="63"/>
      <c r="M18" s="63"/>
    </row>
    <row r="19" spans="3:13" s="11" customFormat="1" x14ac:dyDescent="0.2">
      <c r="C19" s="19" t="s">
        <v>11</v>
      </c>
      <c r="D19" s="99">
        <v>107190</v>
      </c>
      <c r="E19" s="100">
        <v>1.2207411888600164E-2</v>
      </c>
      <c r="F19" s="99">
        <v>22554</v>
      </c>
      <c r="G19" s="42">
        <v>2.1030331455702871E-2</v>
      </c>
      <c r="I19" s="63"/>
      <c r="J19" s="63"/>
      <c r="K19" s="63"/>
      <c r="L19" s="63"/>
      <c r="M19" s="63"/>
    </row>
    <row r="20" spans="3:13" s="11" customFormat="1" x14ac:dyDescent="0.2">
      <c r="C20" s="19" t="s">
        <v>43</v>
      </c>
      <c r="D20" s="99">
        <v>470</v>
      </c>
      <c r="E20" s="100">
        <v>5.3526295248083559E-5</v>
      </c>
      <c r="F20" s="99">
        <v>195</v>
      </c>
      <c r="G20" s="42">
        <v>1.8182648904238981E-4</v>
      </c>
      <c r="I20" s="63"/>
      <c r="J20" s="63"/>
      <c r="K20" s="63"/>
      <c r="L20" s="63"/>
      <c r="M20" s="63"/>
    </row>
    <row r="21" spans="3:13" s="11" customFormat="1" x14ac:dyDescent="0.2">
      <c r="C21" s="19" t="s">
        <v>44</v>
      </c>
      <c r="D21" s="99">
        <v>15917</v>
      </c>
      <c r="E21" s="100">
        <v>1.8127192371569065E-3</v>
      </c>
      <c r="F21" s="99">
        <v>3441</v>
      </c>
      <c r="G21" s="42">
        <v>3.2085381989480173E-3</v>
      </c>
      <c r="I21" s="63"/>
      <c r="J21" s="63"/>
      <c r="K21" s="63"/>
      <c r="L21" s="63"/>
      <c r="M21" s="63"/>
    </row>
    <row r="22" spans="3:13" s="11" customFormat="1" x14ac:dyDescent="0.2">
      <c r="C22" s="19" t="s">
        <v>12</v>
      </c>
      <c r="D22" s="99">
        <v>55199</v>
      </c>
      <c r="E22" s="100">
        <v>6.2863786625509885E-3</v>
      </c>
      <c r="F22" s="99">
        <v>8912</v>
      </c>
      <c r="G22" s="42">
        <v>8.3099367710039902E-3</v>
      </c>
      <c r="I22" s="63"/>
      <c r="J22" s="63"/>
      <c r="K22" s="63"/>
      <c r="L22" s="63"/>
      <c r="M22" s="63"/>
    </row>
    <row r="23" spans="3:13" s="11" customFormat="1" x14ac:dyDescent="0.2">
      <c r="C23" s="19" t="s">
        <v>45</v>
      </c>
      <c r="D23" s="99">
        <v>104</v>
      </c>
      <c r="E23" s="100">
        <v>1.1844116395320618E-5</v>
      </c>
      <c r="F23" s="99">
        <v>73</v>
      </c>
      <c r="G23" s="42">
        <v>6.8068377949202343E-5</v>
      </c>
      <c r="I23" s="63"/>
      <c r="J23" s="63"/>
      <c r="K23" s="63"/>
      <c r="L23" s="63"/>
      <c r="M23" s="63"/>
    </row>
    <row r="24" spans="3:13" s="11" customFormat="1" x14ac:dyDescent="0.2">
      <c r="C24" s="19" t="s">
        <v>13</v>
      </c>
      <c r="D24" s="99">
        <v>2244</v>
      </c>
      <c r="E24" s="100">
        <v>2.5555958837595639E-4</v>
      </c>
      <c r="F24" s="99">
        <v>723</v>
      </c>
      <c r="G24" s="42">
        <v>6.7415667475716841E-4</v>
      </c>
      <c r="I24" s="63"/>
      <c r="J24" s="63"/>
      <c r="K24" s="63"/>
      <c r="L24" s="63"/>
      <c r="M24" s="63"/>
    </row>
    <row r="25" spans="3:13" s="11" customFormat="1" x14ac:dyDescent="0.2">
      <c r="C25" s="19" t="s">
        <v>14</v>
      </c>
      <c r="D25" s="99">
        <v>1707625</v>
      </c>
      <c r="E25" s="100">
        <v>0.19447412749576318</v>
      </c>
      <c r="F25" s="99">
        <v>173081</v>
      </c>
      <c r="G25" s="42">
        <v>0.16138825923049166</v>
      </c>
      <c r="I25" s="63"/>
      <c r="J25" s="63"/>
      <c r="K25" s="63"/>
      <c r="L25" s="63"/>
      <c r="M25" s="63"/>
    </row>
    <row r="26" spans="3:13" s="11" customFormat="1" x14ac:dyDescent="0.2">
      <c r="C26" s="19" t="s">
        <v>15</v>
      </c>
      <c r="D26" s="99">
        <v>346566</v>
      </c>
      <c r="E26" s="100">
        <v>3.9468923487121971E-2</v>
      </c>
      <c r="F26" s="99">
        <v>76739</v>
      </c>
      <c r="G26" s="42">
        <v>7.1554784321148465E-2</v>
      </c>
      <c r="I26" s="63"/>
      <c r="J26" s="63"/>
      <c r="K26" s="63"/>
      <c r="L26" s="63"/>
      <c r="M26" s="63"/>
    </row>
    <row r="27" spans="3:13" s="11" customFormat="1" x14ac:dyDescent="0.2">
      <c r="C27" s="19" t="s">
        <v>46</v>
      </c>
      <c r="D27" s="99">
        <v>277</v>
      </c>
      <c r="E27" s="100">
        <v>3.1546348475998186E-5</v>
      </c>
      <c r="F27" s="99">
        <v>22</v>
      </c>
      <c r="G27" s="42">
        <v>2.0513757738115775E-5</v>
      </c>
      <c r="I27" s="63"/>
      <c r="J27" s="63"/>
      <c r="K27" s="63"/>
      <c r="L27" s="63"/>
      <c r="M27" s="63"/>
    </row>
    <row r="28" spans="3:13" s="11" customFormat="1" x14ac:dyDescent="0.2">
      <c r="C28" s="19" t="s">
        <v>17</v>
      </c>
      <c r="D28" s="99">
        <v>34124</v>
      </c>
      <c r="E28" s="100">
        <v>3.8862368064800073E-3</v>
      </c>
      <c r="F28" s="99">
        <v>11886</v>
      </c>
      <c r="G28" s="42">
        <v>1.1083023839783821E-2</v>
      </c>
      <c r="I28" s="63"/>
      <c r="J28" s="63"/>
      <c r="K28" s="63"/>
      <c r="L28" s="63"/>
      <c r="M28" s="63"/>
    </row>
    <row r="29" spans="3:13" s="11" customFormat="1" x14ac:dyDescent="0.2">
      <c r="C29" s="19" t="s">
        <v>47</v>
      </c>
      <c r="D29" s="99">
        <v>13908</v>
      </c>
      <c r="E29" s="100">
        <v>1.5839227964049918E-3</v>
      </c>
      <c r="F29" s="99">
        <v>1238</v>
      </c>
      <c r="G29" s="42">
        <v>1.1543650945357877E-3</v>
      </c>
      <c r="I29" s="63"/>
      <c r="J29" s="63"/>
      <c r="K29" s="63"/>
      <c r="L29" s="63"/>
      <c r="M29" s="63"/>
    </row>
    <row r="30" spans="3:13" s="11" customFormat="1" x14ac:dyDescent="0.2">
      <c r="C30" s="19" t="s">
        <v>18</v>
      </c>
      <c r="D30" s="99">
        <v>17835</v>
      </c>
      <c r="E30" s="100">
        <v>2.0311520760629156E-3</v>
      </c>
      <c r="F30" s="99">
        <v>2873</v>
      </c>
      <c r="G30" s="42">
        <v>2.6789102718912101E-3</v>
      </c>
      <c r="I30" s="63"/>
      <c r="J30" s="63"/>
      <c r="K30" s="63"/>
      <c r="L30" s="63"/>
      <c r="M30" s="63"/>
    </row>
    <row r="31" spans="3:13" s="11" customFormat="1" x14ac:dyDescent="0.2">
      <c r="C31" s="19" t="s">
        <v>48</v>
      </c>
      <c r="D31" s="99">
        <v>213275</v>
      </c>
      <c r="E31" s="100">
        <v>2.4288980040500046E-2</v>
      </c>
      <c r="F31" s="99">
        <v>38443</v>
      </c>
      <c r="G31" s="42">
        <v>3.5845926760290213E-2</v>
      </c>
      <c r="I31" s="63"/>
      <c r="J31" s="63"/>
      <c r="K31" s="63"/>
      <c r="L31" s="63"/>
      <c r="M31" s="63"/>
    </row>
    <row r="32" spans="3:13" s="11" customFormat="1" x14ac:dyDescent="0.2">
      <c r="C32" s="19" t="s">
        <v>19</v>
      </c>
      <c r="D32" s="99">
        <v>50488</v>
      </c>
      <c r="E32" s="100">
        <v>5.7498629669898785E-3</v>
      </c>
      <c r="F32" s="99">
        <v>14901</v>
      </c>
      <c r="G32" s="42">
        <v>1.3894341093439235E-2</v>
      </c>
      <c r="I32" s="63"/>
      <c r="J32" s="63"/>
      <c r="K32" s="63"/>
      <c r="L32" s="63"/>
      <c r="M32" s="63"/>
    </row>
    <row r="33" spans="3:13" s="11" customFormat="1" x14ac:dyDescent="0.2">
      <c r="C33" s="19" t="s">
        <v>49</v>
      </c>
      <c r="D33" s="99">
        <v>1111</v>
      </c>
      <c r="E33" s="100">
        <v>1.265270511077039E-4</v>
      </c>
      <c r="F33" s="99">
        <v>620</v>
      </c>
      <c r="G33" s="42">
        <v>5.7811499080144459E-4</v>
      </c>
      <c r="I33" s="63"/>
      <c r="J33" s="63"/>
      <c r="K33" s="63"/>
      <c r="L33" s="63"/>
      <c r="M33" s="63"/>
    </row>
    <row r="34" spans="3:13" s="11" customFormat="1" x14ac:dyDescent="0.2">
      <c r="C34" s="19" t="s">
        <v>20</v>
      </c>
      <c r="D34" s="99">
        <v>73609</v>
      </c>
      <c r="E34" s="100">
        <v>8.3830150359918785E-3</v>
      </c>
      <c r="F34" s="99">
        <v>11973</v>
      </c>
      <c r="G34" s="42">
        <v>1.1164146427202735E-2</v>
      </c>
    </row>
    <row r="35" spans="3:13" s="11" customFormat="1" x14ac:dyDescent="0.2">
      <c r="C35" s="19" t="s">
        <v>21</v>
      </c>
      <c r="D35" s="99">
        <v>21282</v>
      </c>
      <c r="E35" s="100">
        <v>2.4237162031270519E-3</v>
      </c>
      <c r="F35" s="99">
        <v>3403</v>
      </c>
      <c r="G35" s="42">
        <v>3.1731053446730898E-3</v>
      </c>
    </row>
    <row r="36" spans="3:13" s="11" customFormat="1" x14ac:dyDescent="0.2">
      <c r="C36" s="19" t="s">
        <v>22</v>
      </c>
      <c r="D36" s="99">
        <v>21879</v>
      </c>
      <c r="E36" s="100">
        <v>2.4917059866655751E-3</v>
      </c>
      <c r="F36" s="99">
        <v>3667</v>
      </c>
      <c r="G36" s="42">
        <v>3.4192704375304792E-3</v>
      </c>
    </row>
    <row r="37" spans="3:13" s="11" customFormat="1" x14ac:dyDescent="0.2">
      <c r="C37" s="19" t="s">
        <v>23</v>
      </c>
      <c r="D37" s="99">
        <v>22094</v>
      </c>
      <c r="E37" s="100">
        <v>2.5161914195982087E-3</v>
      </c>
      <c r="F37" s="99">
        <v>4159</v>
      </c>
      <c r="G37" s="42">
        <v>3.8780326560374319E-3</v>
      </c>
    </row>
    <row r="38" spans="3:13" s="11" customFormat="1" x14ac:dyDescent="0.2">
      <c r="C38" s="19" t="s">
        <v>50</v>
      </c>
      <c r="D38" s="99">
        <v>2087</v>
      </c>
      <c r="E38" s="100">
        <v>2.3767952804840508E-4</v>
      </c>
      <c r="F38" s="99">
        <v>949</v>
      </c>
      <c r="G38" s="42">
        <v>8.848889133396304E-4</v>
      </c>
    </row>
    <row r="39" spans="3:13" s="11" customFormat="1" x14ac:dyDescent="0.2">
      <c r="C39" s="19" t="s">
        <v>51</v>
      </c>
      <c r="D39" s="99">
        <v>7115</v>
      </c>
      <c r="E39" s="100">
        <v>8.1029700146832879E-4</v>
      </c>
      <c r="F39" s="99">
        <v>2250</v>
      </c>
      <c r="G39" s="42">
        <v>2.0979979504891131E-3</v>
      </c>
    </row>
    <row r="40" spans="3:13" s="11" customFormat="1" x14ac:dyDescent="0.2">
      <c r="C40" s="19" t="s">
        <v>52</v>
      </c>
      <c r="D40" s="99">
        <v>367</v>
      </c>
      <c r="E40" s="100">
        <v>4.1796064587333329E-5</v>
      </c>
      <c r="F40" s="99">
        <v>192</v>
      </c>
      <c r="G40" s="42">
        <v>1.7902915844173766E-4</v>
      </c>
    </row>
    <row r="41" spans="3:13" s="11" customFormat="1" x14ac:dyDescent="0.2">
      <c r="C41" s="19" t="s">
        <v>24</v>
      </c>
      <c r="D41" s="99">
        <v>285595</v>
      </c>
      <c r="E41" s="100">
        <v>3.2525196364630693E-2</v>
      </c>
      <c r="F41" s="99">
        <v>43713</v>
      </c>
      <c r="G41" s="42">
        <v>4.0759904182102492E-2</v>
      </c>
    </row>
    <row r="42" spans="3:13" s="11" customFormat="1" x14ac:dyDescent="0.2">
      <c r="C42" s="19" t="s">
        <v>25</v>
      </c>
      <c r="D42" s="99">
        <v>8435</v>
      </c>
      <c r="E42" s="100">
        <v>9.606261711012443E-4</v>
      </c>
      <c r="F42" s="99">
        <v>3924</v>
      </c>
      <c r="G42" s="42">
        <v>3.6589084256530135E-3</v>
      </c>
    </row>
    <row r="43" spans="3:13" s="11" customFormat="1" x14ac:dyDescent="0.2">
      <c r="C43" s="19" t="s">
        <v>53</v>
      </c>
      <c r="D43" s="99">
        <v>282</v>
      </c>
      <c r="E43" s="100">
        <v>3.2115777148850135E-5</v>
      </c>
      <c r="F43" s="99">
        <v>18</v>
      </c>
      <c r="G43" s="42">
        <v>1.6783983603912906E-5</v>
      </c>
    </row>
    <row r="44" spans="3:13" s="11" customFormat="1" x14ac:dyDescent="0.2">
      <c r="C44" s="19" t="s">
        <v>26</v>
      </c>
      <c r="D44" s="99">
        <v>15607</v>
      </c>
      <c r="E44" s="100">
        <v>1.7774146594400854E-3</v>
      </c>
      <c r="F44" s="99">
        <v>1441</v>
      </c>
      <c r="G44" s="42">
        <v>1.3436511318465833E-3</v>
      </c>
    </row>
    <row r="45" spans="3:13" s="11" customFormat="1" x14ac:dyDescent="0.2">
      <c r="C45" s="19" t="s">
        <v>27</v>
      </c>
      <c r="D45" s="99">
        <v>25138</v>
      </c>
      <c r="E45" s="100">
        <v>2.8628595956304778E-3</v>
      </c>
      <c r="F45" s="99">
        <v>4652</v>
      </c>
      <c r="G45" s="42">
        <v>4.3377273180779351E-3</v>
      </c>
    </row>
    <row r="46" spans="3:13" s="11" customFormat="1" x14ac:dyDescent="0.2">
      <c r="C46" s="19" t="s">
        <v>54</v>
      </c>
      <c r="D46" s="99">
        <v>532</v>
      </c>
      <c r="E46" s="100">
        <v>6.0587210791447774E-5</v>
      </c>
      <c r="F46" s="99">
        <v>280</v>
      </c>
      <c r="G46" s="42">
        <v>2.6108418939420076E-4</v>
      </c>
    </row>
    <row r="47" spans="3:13" s="11" customFormat="1" x14ac:dyDescent="0.2">
      <c r="C47" s="19" t="s">
        <v>28</v>
      </c>
      <c r="D47" s="99">
        <v>5850</v>
      </c>
      <c r="E47" s="100">
        <v>6.6623154723678473E-4</v>
      </c>
      <c r="F47" s="99">
        <v>1242</v>
      </c>
      <c r="G47" s="42">
        <v>1.1580948686699905E-3</v>
      </c>
    </row>
    <row r="48" spans="3:13" s="11" customFormat="1" x14ac:dyDescent="0.2">
      <c r="C48" s="19" t="s">
        <v>29</v>
      </c>
      <c r="D48" s="99">
        <v>682851</v>
      </c>
      <c r="E48" s="100">
        <v>7.7766987737125759E-2</v>
      </c>
      <c r="F48" s="99">
        <v>99594</v>
      </c>
      <c r="G48" s="42">
        <v>9.2865781280450116E-2</v>
      </c>
    </row>
    <row r="49" spans="3:7" s="11" customFormat="1" x14ac:dyDescent="0.2">
      <c r="C49" s="19" t="s">
        <v>30</v>
      </c>
      <c r="D49" s="99">
        <v>8907</v>
      </c>
      <c r="E49" s="100">
        <v>1.0143802378184687E-3</v>
      </c>
      <c r="F49" s="99">
        <v>1289</v>
      </c>
      <c r="G49" s="42">
        <v>1.2019197147468742E-3</v>
      </c>
    </row>
    <row r="50" spans="3:7" s="11" customFormat="1" x14ac:dyDescent="0.2">
      <c r="C50" s="19" t="s">
        <v>55</v>
      </c>
      <c r="D50" s="99">
        <v>32328</v>
      </c>
      <c r="E50" s="100">
        <v>3.681698027191586E-3</v>
      </c>
      <c r="F50" s="99">
        <v>5699</v>
      </c>
      <c r="G50" s="42">
        <v>5.3139956977055359E-3</v>
      </c>
    </row>
    <row r="51" spans="3:7" s="11" customFormat="1" x14ac:dyDescent="0.2">
      <c r="C51" s="19" t="s">
        <v>75</v>
      </c>
      <c r="D51" s="99">
        <v>432376</v>
      </c>
      <c r="E51" s="100">
        <v>4.9241458370607186E-2</v>
      </c>
      <c r="F51" s="99">
        <v>8401</v>
      </c>
      <c r="G51" s="42">
        <v>7.8334581253595732E-3</v>
      </c>
    </row>
    <row r="52" spans="3:7" s="11" customFormat="1" x14ac:dyDescent="0.2">
      <c r="C52" s="19" t="s">
        <v>31</v>
      </c>
      <c r="D52" s="99">
        <v>42103</v>
      </c>
      <c r="E52" s="100">
        <v>4.7949310826171532E-3</v>
      </c>
      <c r="F52" s="99">
        <v>10651</v>
      </c>
      <c r="G52" s="42">
        <v>9.9314560758486867E-3</v>
      </c>
    </row>
    <row r="53" spans="3:7" s="11" customFormat="1" x14ac:dyDescent="0.2">
      <c r="C53" s="19" t="s">
        <v>32</v>
      </c>
      <c r="D53" s="99">
        <v>7548</v>
      </c>
      <c r="E53" s="100">
        <v>8.5960952453730791E-4</v>
      </c>
      <c r="F53" s="99">
        <v>11</v>
      </c>
      <c r="G53" s="42">
        <v>1.0256878869057887E-5</v>
      </c>
    </row>
    <row r="54" spans="3:7" s="11" customFormat="1" x14ac:dyDescent="0.2">
      <c r="C54" s="19" t="s">
        <v>33</v>
      </c>
      <c r="D54" s="99">
        <v>29036</v>
      </c>
      <c r="E54" s="100">
        <v>3.3067861889858599E-3</v>
      </c>
      <c r="F54" s="99">
        <v>4255</v>
      </c>
      <c r="G54" s="42">
        <v>3.9675472352583008E-3</v>
      </c>
    </row>
    <row r="55" spans="3:7" s="11" customFormat="1" x14ac:dyDescent="0.2">
      <c r="C55" s="19" t="s">
        <v>34</v>
      </c>
      <c r="D55" s="99">
        <v>23514</v>
      </c>
      <c r="E55" s="100">
        <v>2.6779091626881633E-3</v>
      </c>
      <c r="F55" s="99">
        <v>4278</v>
      </c>
      <c r="G55" s="42">
        <v>3.9889934365299673E-3</v>
      </c>
    </row>
    <row r="56" spans="3:7" s="11" customFormat="1" x14ac:dyDescent="0.2">
      <c r="C56" s="22" t="s">
        <v>35</v>
      </c>
      <c r="D56" s="101">
        <v>3379152</v>
      </c>
      <c r="E56" s="102">
        <v>0.38483720774500435</v>
      </c>
      <c r="F56" s="101">
        <v>252505</v>
      </c>
      <c r="G56" s="45">
        <v>0.2354466544392238</v>
      </c>
    </row>
    <row r="57" spans="3:7" s="11" customFormat="1" x14ac:dyDescent="0.2">
      <c r="C57" s="58" t="s">
        <v>36</v>
      </c>
      <c r="D57" s="103">
        <v>224242</v>
      </c>
      <c r="E57" s="104">
        <v>2.5537964891533517E-2</v>
      </c>
      <c r="F57" s="103">
        <v>51920</v>
      </c>
      <c r="G57" s="61">
        <v>4.841246826195323E-2</v>
      </c>
    </row>
    <row r="58" spans="3:7" s="11" customFormat="1" x14ac:dyDescent="0.2">
      <c r="C58" s="19" t="s">
        <v>37</v>
      </c>
      <c r="D58" s="99">
        <v>7378</v>
      </c>
      <c r="E58" s="100">
        <v>8.402489496603415E-4</v>
      </c>
      <c r="F58" s="99">
        <v>10</v>
      </c>
      <c r="G58" s="42">
        <v>9.3244353355071694E-6</v>
      </c>
    </row>
    <row r="59" spans="3:7" s="11" customFormat="1" x14ac:dyDescent="0.2">
      <c r="C59" s="19" t="s">
        <v>57</v>
      </c>
      <c r="D59" s="99">
        <v>293606</v>
      </c>
      <c r="E59" s="100">
        <v>3.3437534984274091E-2</v>
      </c>
      <c r="F59" s="99">
        <v>64608</v>
      </c>
      <c r="G59" s="42">
        <v>6.0243311815644726E-2</v>
      </c>
    </row>
    <row r="60" spans="3:7" s="11" customFormat="1" x14ac:dyDescent="0.2">
      <c r="C60" s="19" t="s">
        <v>58</v>
      </c>
      <c r="D60" s="99">
        <v>85129</v>
      </c>
      <c r="E60" s="100">
        <v>9.6949786982427778E-3</v>
      </c>
      <c r="F60" s="99">
        <v>19659</v>
      </c>
      <c r="G60" s="42">
        <v>1.8330907426073545E-2</v>
      </c>
    </row>
    <row r="61" spans="3:7" s="11" customFormat="1" x14ac:dyDescent="0.2">
      <c r="C61" s="19" t="s">
        <v>59</v>
      </c>
      <c r="D61" s="99">
        <v>238983</v>
      </c>
      <c r="E61" s="100">
        <v>2.7216754504835645E-2</v>
      </c>
      <c r="F61" s="99">
        <v>52406</v>
      </c>
      <c r="G61" s="42">
        <v>4.8865635819258874E-2</v>
      </c>
    </row>
    <row r="62" spans="3:7" s="11" customFormat="1" x14ac:dyDescent="0.2">
      <c r="C62" s="19" t="s">
        <v>61</v>
      </c>
      <c r="D62" s="99">
        <v>1971</v>
      </c>
      <c r="E62" s="100">
        <v>2.2446878283823978E-4</v>
      </c>
      <c r="F62" s="99">
        <v>644</v>
      </c>
      <c r="G62" s="42">
        <v>6.0049363560666172E-4</v>
      </c>
    </row>
    <row r="63" spans="3:7" s="11" customFormat="1" x14ac:dyDescent="0.2">
      <c r="C63" s="19" t="s">
        <v>62</v>
      </c>
      <c r="D63" s="99">
        <v>6193</v>
      </c>
      <c r="E63" s="100">
        <v>7.0529435419442864E-4</v>
      </c>
      <c r="F63" s="99">
        <v>3</v>
      </c>
      <c r="G63" s="42">
        <v>2.7973306006521509E-6</v>
      </c>
    </row>
    <row r="64" spans="3:7" s="11" customFormat="1" x14ac:dyDescent="0.2">
      <c r="C64" s="19" t="s">
        <v>38</v>
      </c>
      <c r="D64" s="99">
        <v>112873</v>
      </c>
      <c r="E64" s="100">
        <v>1.2854624518163693E-2</v>
      </c>
      <c r="F64" s="99">
        <v>32103</v>
      </c>
      <c r="G64" s="42">
        <v>2.9934234757578667E-2</v>
      </c>
    </row>
    <row r="65" spans="3:7" s="11" customFormat="1" x14ac:dyDescent="0.2">
      <c r="C65" s="22" t="s">
        <v>39</v>
      </c>
      <c r="D65" s="101">
        <v>87837</v>
      </c>
      <c r="E65" s="102">
        <v>1.0003381267459395E-2</v>
      </c>
      <c r="F65" s="101">
        <v>15766</v>
      </c>
      <c r="G65" s="45">
        <v>1.4700904749960605E-2</v>
      </c>
    </row>
    <row r="66" spans="3:7" s="11" customFormat="1" ht="17.25" customHeight="1" x14ac:dyDescent="0.2">
      <c r="C66" s="114" t="s">
        <v>40</v>
      </c>
      <c r="D66" s="114"/>
      <c r="E66" s="114"/>
      <c r="F66" s="114"/>
      <c r="G66" s="114"/>
    </row>
    <row r="67" spans="3:7" s="11" customFormat="1" x14ac:dyDescent="0.2"/>
  </sheetData>
  <mergeCells count="8">
    <mergeCell ref="C66:G66"/>
    <mergeCell ref="C8:G8"/>
    <mergeCell ref="C9:G9"/>
    <mergeCell ref="C10:G10"/>
    <mergeCell ref="C11:G11"/>
    <mergeCell ref="C13:C14"/>
    <mergeCell ref="D13:E13"/>
    <mergeCell ref="F13:G13"/>
  </mergeCells>
  <printOptions horizontalCentered="1"/>
  <pageMargins left="0.15748031496062992" right="0.15748031496062992" top="0.74803149606299213" bottom="0.35433070866141736" header="0.31496062992125984" footer="0.31496062992125984"/>
  <pageSetup scale="85" orientation="portrait" r:id="rId1"/>
  <rowBreaks count="2" manualBreakCount="2">
    <brk id="56" max="6" man="1"/>
    <brk id="67" min="1" max="8" man="1"/>
  </rowBreaks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C1:M67"/>
  <sheetViews>
    <sheetView showGridLines="0" view="pageBreakPreview" zoomScaleNormal="70" zoomScaleSheetLayoutView="100" workbookViewId="0">
      <pane xSplit="2" ySplit="15" topLeftCell="C16" activePane="bottomRight" state="frozen"/>
      <selection pane="topRight" activeCell="B1" sqref="B1"/>
      <selection pane="bottomLeft" activeCell="A16" sqref="A16"/>
      <selection pane="bottomRight" activeCell="C15" sqref="C15"/>
    </sheetView>
  </sheetViews>
  <sheetFormatPr baseColWidth="10" defaultRowHeight="15" x14ac:dyDescent="0.25"/>
  <cols>
    <col min="1" max="1" width="1" customWidth="1"/>
    <col min="2" max="2" width="0.5703125" customWidth="1"/>
    <col min="3" max="3" width="40.28515625" customWidth="1"/>
    <col min="6" max="6" width="17.140625" customWidth="1"/>
  </cols>
  <sheetData>
    <row r="1" spans="3:13" ht="4.5" customHeight="1" thickBot="1" x14ac:dyDescent="0.3"/>
    <row r="2" spans="3:13" x14ac:dyDescent="0.25">
      <c r="C2" s="1"/>
      <c r="D2" s="2"/>
      <c r="E2" s="2"/>
      <c r="F2" s="2"/>
      <c r="G2" s="3"/>
      <c r="H2" s="64"/>
    </row>
    <row r="3" spans="3:13" x14ac:dyDescent="0.25">
      <c r="C3" s="5"/>
      <c r="G3" s="7"/>
    </row>
    <row r="4" spans="3:13" x14ac:dyDescent="0.25">
      <c r="C4" s="5"/>
      <c r="G4" s="7"/>
    </row>
    <row r="5" spans="3:13" x14ac:dyDescent="0.25">
      <c r="C5" s="5"/>
      <c r="G5" s="7"/>
    </row>
    <row r="6" spans="3:13" x14ac:dyDescent="0.25">
      <c r="C6" s="5"/>
      <c r="G6" s="7"/>
    </row>
    <row r="7" spans="3:13" ht="5.25" customHeight="1" x14ac:dyDescent="0.25">
      <c r="C7" s="8"/>
      <c r="D7" s="105"/>
      <c r="E7" s="105"/>
      <c r="F7" s="105"/>
      <c r="G7" s="10"/>
    </row>
    <row r="8" spans="3:13" ht="15.75" x14ac:dyDescent="0.25">
      <c r="C8" s="115" t="s">
        <v>0</v>
      </c>
      <c r="D8" s="125"/>
      <c r="E8" s="125"/>
      <c r="F8" s="125"/>
      <c r="G8" s="117"/>
    </row>
    <row r="9" spans="3:13" s="11" customFormat="1" ht="15.75" x14ac:dyDescent="0.25">
      <c r="C9" s="115" t="s">
        <v>1</v>
      </c>
      <c r="D9" s="125"/>
      <c r="E9" s="125"/>
      <c r="F9" s="125"/>
      <c r="G9" s="117"/>
    </row>
    <row r="10" spans="3:13" s="11" customFormat="1" ht="15.75" x14ac:dyDescent="0.25">
      <c r="C10" s="115" t="s">
        <v>2</v>
      </c>
      <c r="D10" s="125"/>
      <c r="E10" s="125"/>
      <c r="F10" s="125"/>
      <c r="G10" s="117"/>
    </row>
    <row r="11" spans="3:13" s="11" customFormat="1" ht="15.75" x14ac:dyDescent="0.25">
      <c r="C11" s="123" t="s">
        <v>119</v>
      </c>
      <c r="D11" s="125"/>
      <c r="E11" s="125"/>
      <c r="F11" s="125"/>
      <c r="G11" s="117"/>
    </row>
    <row r="12" spans="3:13" s="11" customFormat="1" ht="5.25" customHeight="1" x14ac:dyDescent="0.2">
      <c r="C12" s="8"/>
      <c r="D12" s="105"/>
      <c r="E12" s="105"/>
      <c r="F12" s="105"/>
      <c r="G12" s="10"/>
    </row>
    <row r="13" spans="3:13" s="11" customFormat="1" ht="31.5" customHeight="1" x14ac:dyDescent="0.2">
      <c r="C13" s="118" t="s">
        <v>3</v>
      </c>
      <c r="D13" s="120" t="s">
        <v>4</v>
      </c>
      <c r="E13" s="120"/>
      <c r="F13" s="120" t="s">
        <v>5</v>
      </c>
      <c r="G13" s="121"/>
      <c r="J13" s="12"/>
    </row>
    <row r="14" spans="3:13" s="11" customFormat="1" ht="15.75" x14ac:dyDescent="0.2">
      <c r="C14" s="119"/>
      <c r="D14" s="13" t="s">
        <v>6</v>
      </c>
      <c r="E14" s="13" t="s">
        <v>7</v>
      </c>
      <c r="F14" s="13" t="s">
        <v>6</v>
      </c>
      <c r="G14" s="14" t="s">
        <v>7</v>
      </c>
      <c r="J14" s="63"/>
      <c r="K14" s="63"/>
      <c r="L14" s="63"/>
      <c r="M14" s="63"/>
    </row>
    <row r="15" spans="3:13" s="11" customFormat="1" x14ac:dyDescent="0.2">
      <c r="C15" s="36" t="s">
        <v>8</v>
      </c>
      <c r="D15" s="37">
        <v>8780875</v>
      </c>
      <c r="E15" s="38">
        <v>1</v>
      </c>
      <c r="F15" s="37">
        <v>1072451</v>
      </c>
      <c r="G15" s="62">
        <v>0.99999999999999978</v>
      </c>
      <c r="I15" s="63"/>
      <c r="J15" s="63"/>
      <c r="K15" s="63"/>
      <c r="L15" s="63"/>
      <c r="M15" s="63"/>
    </row>
    <row r="16" spans="3:13" s="11" customFormat="1" x14ac:dyDescent="0.2">
      <c r="C16" s="106" t="s">
        <v>9</v>
      </c>
      <c r="D16" s="99">
        <v>15976</v>
      </c>
      <c r="E16" s="100">
        <v>1.8194086580209832E-3</v>
      </c>
      <c r="F16" s="99">
        <v>8524</v>
      </c>
      <c r="G16" s="42">
        <v>7.9481486799863124E-3</v>
      </c>
      <c r="I16" s="63"/>
      <c r="J16" s="63"/>
      <c r="K16" s="63"/>
      <c r="L16" s="63"/>
      <c r="M16" s="63"/>
    </row>
    <row r="17" spans="3:13" s="11" customFormat="1" x14ac:dyDescent="0.2">
      <c r="C17" s="106" t="s">
        <v>10</v>
      </c>
      <c r="D17" s="99">
        <v>12687</v>
      </c>
      <c r="E17" s="100">
        <v>1.4448446196990618E-3</v>
      </c>
      <c r="F17" s="99">
        <v>2511</v>
      </c>
      <c r="G17" s="42">
        <v>2.3413657127458504E-3</v>
      </c>
      <c r="I17" s="63"/>
      <c r="J17" s="63"/>
      <c r="K17" s="63"/>
      <c r="L17" s="63"/>
      <c r="M17" s="63"/>
    </row>
    <row r="18" spans="3:13" s="11" customFormat="1" x14ac:dyDescent="0.2">
      <c r="C18" s="106" t="s">
        <v>42</v>
      </c>
      <c r="D18" s="99">
        <v>75</v>
      </c>
      <c r="E18" s="100">
        <v>8.5412900195026117E-6</v>
      </c>
      <c r="F18" s="99">
        <v>50</v>
      </c>
      <c r="G18" s="42">
        <v>4.6622176677535851E-5</v>
      </c>
      <c r="I18" s="63"/>
      <c r="J18" s="63"/>
      <c r="K18" s="63"/>
      <c r="L18" s="63"/>
      <c r="M18" s="63"/>
    </row>
    <row r="19" spans="3:13" s="11" customFormat="1" x14ac:dyDescent="0.2">
      <c r="C19" s="106" t="s">
        <v>11</v>
      </c>
      <c r="D19" s="99">
        <v>112628</v>
      </c>
      <c r="E19" s="100">
        <v>1.2826512164220536E-2</v>
      </c>
      <c r="F19" s="99">
        <v>22554</v>
      </c>
      <c r="G19" s="42">
        <v>2.1030331455702871E-2</v>
      </c>
      <c r="I19" s="63"/>
      <c r="J19" s="63"/>
      <c r="K19" s="63"/>
      <c r="L19" s="63"/>
      <c r="M19" s="63"/>
    </row>
    <row r="20" spans="3:13" s="11" customFormat="1" x14ac:dyDescent="0.2">
      <c r="C20" s="106" t="s">
        <v>43</v>
      </c>
      <c r="D20" s="99">
        <v>470</v>
      </c>
      <c r="E20" s="100">
        <v>5.3525417455549702E-5</v>
      </c>
      <c r="F20" s="99">
        <v>195</v>
      </c>
      <c r="G20" s="42">
        <v>1.8182648904238981E-4</v>
      </c>
      <c r="I20" s="63"/>
      <c r="J20" s="63"/>
      <c r="K20" s="63"/>
      <c r="L20" s="63"/>
      <c r="M20" s="63"/>
    </row>
    <row r="21" spans="3:13" s="11" customFormat="1" x14ac:dyDescent="0.2">
      <c r="C21" s="106" t="s">
        <v>44</v>
      </c>
      <c r="D21" s="99">
        <v>16351</v>
      </c>
      <c r="E21" s="100">
        <v>1.8621151081184963E-3</v>
      </c>
      <c r="F21" s="99">
        <v>3441</v>
      </c>
      <c r="G21" s="42">
        <v>3.2085381989480173E-3</v>
      </c>
      <c r="I21" s="63"/>
      <c r="J21" s="63"/>
      <c r="K21" s="63"/>
      <c r="L21" s="63"/>
      <c r="M21" s="63"/>
    </row>
    <row r="22" spans="3:13" s="11" customFormat="1" x14ac:dyDescent="0.2">
      <c r="C22" s="106" t="s">
        <v>12</v>
      </c>
      <c r="D22" s="99">
        <v>57251</v>
      </c>
      <c r="E22" s="100">
        <v>6.5199652654205874E-3</v>
      </c>
      <c r="F22" s="99">
        <v>8912</v>
      </c>
      <c r="G22" s="42">
        <v>8.3099367710039902E-3</v>
      </c>
      <c r="I22" s="63"/>
      <c r="J22" s="63"/>
      <c r="K22" s="63"/>
      <c r="L22" s="63"/>
      <c r="M22" s="63"/>
    </row>
    <row r="23" spans="3:13" s="11" customFormat="1" x14ac:dyDescent="0.2">
      <c r="C23" s="106" t="s">
        <v>45</v>
      </c>
      <c r="D23" s="99">
        <v>104</v>
      </c>
      <c r="E23" s="100">
        <v>1.1843922160376956E-5</v>
      </c>
      <c r="F23" s="99">
        <v>73</v>
      </c>
      <c r="G23" s="42">
        <v>6.8068377949202343E-5</v>
      </c>
      <c r="I23" s="63"/>
      <c r="J23" s="63"/>
      <c r="K23" s="63"/>
      <c r="L23" s="63"/>
      <c r="M23" s="63"/>
    </row>
    <row r="24" spans="3:13" s="11" customFormat="1" x14ac:dyDescent="0.2">
      <c r="C24" s="106" t="s">
        <v>13</v>
      </c>
      <c r="D24" s="99">
        <v>2255</v>
      </c>
      <c r="E24" s="100">
        <v>2.5680811991971188E-4</v>
      </c>
      <c r="F24" s="99">
        <v>723</v>
      </c>
      <c r="G24" s="42">
        <v>6.7415667475716841E-4</v>
      </c>
      <c r="I24" s="63"/>
      <c r="J24" s="63"/>
      <c r="K24" s="63"/>
      <c r="L24" s="63"/>
      <c r="M24" s="63"/>
    </row>
    <row r="25" spans="3:13" s="11" customFormat="1" x14ac:dyDescent="0.2">
      <c r="C25" s="106" t="s">
        <v>14</v>
      </c>
      <c r="D25" s="99">
        <v>1757415</v>
      </c>
      <c r="E25" s="100">
        <v>0.2001412159949891</v>
      </c>
      <c r="F25" s="99">
        <v>173081</v>
      </c>
      <c r="G25" s="42">
        <v>0.16138825923049166</v>
      </c>
      <c r="I25" s="63"/>
      <c r="J25" s="63"/>
      <c r="K25" s="63"/>
      <c r="L25" s="63"/>
      <c r="M25" s="63"/>
    </row>
    <row r="26" spans="3:13" s="11" customFormat="1" x14ac:dyDescent="0.2">
      <c r="C26" s="106" t="s">
        <v>15</v>
      </c>
      <c r="D26" s="99">
        <v>352340</v>
      </c>
      <c r="E26" s="100">
        <v>4.0125841672954007E-2</v>
      </c>
      <c r="F26" s="99">
        <v>76739</v>
      </c>
      <c r="G26" s="42">
        <v>7.1554784321148465E-2</v>
      </c>
      <c r="I26" s="63"/>
      <c r="J26" s="63"/>
      <c r="K26" s="63"/>
      <c r="L26" s="63"/>
      <c r="M26" s="63"/>
    </row>
    <row r="27" spans="3:13" s="11" customFormat="1" x14ac:dyDescent="0.2">
      <c r="C27" s="106" t="s">
        <v>46</v>
      </c>
      <c r="D27" s="99">
        <v>277</v>
      </c>
      <c r="E27" s="100">
        <v>3.1545831138696316E-5</v>
      </c>
      <c r="F27" s="99">
        <v>22</v>
      </c>
      <c r="G27" s="42">
        <v>2.0513757738115775E-5</v>
      </c>
      <c r="I27" s="63"/>
      <c r="J27" s="63"/>
      <c r="K27" s="63"/>
      <c r="L27" s="63"/>
      <c r="M27" s="63"/>
    </row>
    <row r="28" spans="3:13" s="11" customFormat="1" x14ac:dyDescent="0.2">
      <c r="C28" s="106" t="s">
        <v>17</v>
      </c>
      <c r="D28" s="99">
        <v>34384</v>
      </c>
      <c r="E28" s="100">
        <v>3.9157828804077047E-3</v>
      </c>
      <c r="F28" s="99">
        <v>11886</v>
      </c>
      <c r="G28" s="42">
        <v>1.1083023839783821E-2</v>
      </c>
      <c r="I28" s="63"/>
      <c r="J28" s="63"/>
      <c r="K28" s="63"/>
      <c r="L28" s="63"/>
      <c r="M28" s="63"/>
    </row>
    <row r="29" spans="3:13" s="11" customFormat="1" x14ac:dyDescent="0.2">
      <c r="C29" s="106" t="s">
        <v>47</v>
      </c>
      <c r="D29" s="99">
        <v>14044</v>
      </c>
      <c r="E29" s="100">
        <v>1.5993850271185958E-3</v>
      </c>
      <c r="F29" s="99">
        <v>1238</v>
      </c>
      <c r="G29" s="42">
        <v>1.1543650945357877E-3</v>
      </c>
      <c r="I29" s="63"/>
      <c r="J29" s="63"/>
      <c r="K29" s="63"/>
      <c r="L29" s="63"/>
      <c r="M29" s="63"/>
    </row>
    <row r="30" spans="3:13" s="11" customFormat="1" x14ac:dyDescent="0.2">
      <c r="C30" s="106" t="s">
        <v>18</v>
      </c>
      <c r="D30" s="99">
        <v>18087</v>
      </c>
      <c r="E30" s="100">
        <v>2.0598175011032499E-3</v>
      </c>
      <c r="F30" s="99">
        <v>2873</v>
      </c>
      <c r="G30" s="42">
        <v>2.6789102718912101E-3</v>
      </c>
      <c r="I30" s="63"/>
      <c r="J30" s="63"/>
      <c r="K30" s="63"/>
      <c r="L30" s="63"/>
      <c r="M30" s="63"/>
    </row>
    <row r="31" spans="3:13" s="11" customFormat="1" x14ac:dyDescent="0.2">
      <c r="C31" s="106" t="s">
        <v>48</v>
      </c>
      <c r="D31" s="99">
        <v>220885</v>
      </c>
      <c r="E31" s="100">
        <v>2.5155237946104459E-2</v>
      </c>
      <c r="F31" s="99">
        <v>38443</v>
      </c>
      <c r="G31" s="42">
        <v>3.5845926760290213E-2</v>
      </c>
      <c r="I31" s="63"/>
      <c r="J31" s="63"/>
      <c r="K31" s="63"/>
      <c r="L31" s="63"/>
      <c r="M31" s="63"/>
    </row>
    <row r="32" spans="3:13" s="11" customFormat="1" x14ac:dyDescent="0.2">
      <c r="C32" s="106" t="s">
        <v>19</v>
      </c>
      <c r="D32" s="99">
        <v>51237</v>
      </c>
      <c r="E32" s="100">
        <v>5.8350676897234045E-3</v>
      </c>
      <c r="F32" s="99">
        <v>14901</v>
      </c>
      <c r="G32" s="42">
        <v>1.3894341093439235E-2</v>
      </c>
      <c r="I32" s="63"/>
      <c r="J32" s="63"/>
      <c r="K32" s="63"/>
      <c r="L32" s="63"/>
      <c r="M32" s="63"/>
    </row>
    <row r="33" spans="3:13" s="11" customFormat="1" x14ac:dyDescent="0.2">
      <c r="C33" s="106" t="s">
        <v>49</v>
      </c>
      <c r="D33" s="99">
        <v>1111</v>
      </c>
      <c r="E33" s="100">
        <v>1.2652497615556535E-4</v>
      </c>
      <c r="F33" s="99">
        <v>620</v>
      </c>
      <c r="G33" s="42">
        <v>5.7811499080144459E-4</v>
      </c>
      <c r="I33" s="63"/>
      <c r="J33" s="63"/>
      <c r="K33" s="63"/>
      <c r="L33" s="63"/>
      <c r="M33" s="63"/>
    </row>
    <row r="34" spans="3:13" s="11" customFormat="1" x14ac:dyDescent="0.2">
      <c r="C34" s="106" t="s">
        <v>20</v>
      </c>
      <c r="D34" s="99">
        <v>75473</v>
      </c>
      <c r="E34" s="100">
        <v>8.5951570885589423E-3</v>
      </c>
      <c r="F34" s="99">
        <v>11973</v>
      </c>
      <c r="G34" s="42">
        <v>1.1164146427202735E-2</v>
      </c>
    </row>
    <row r="35" spans="3:13" s="11" customFormat="1" x14ac:dyDescent="0.2">
      <c r="C35" s="106" t="s">
        <v>21</v>
      </c>
      <c r="D35" s="99">
        <v>21781</v>
      </c>
      <c r="E35" s="100">
        <v>2.4805045055304852E-3</v>
      </c>
      <c r="F35" s="99">
        <v>3403</v>
      </c>
      <c r="G35" s="42">
        <v>3.1731053446730898E-3</v>
      </c>
    </row>
    <row r="36" spans="3:13" s="11" customFormat="1" x14ac:dyDescent="0.2">
      <c r="C36" s="106" t="s">
        <v>22</v>
      </c>
      <c r="D36" s="99">
        <v>22298</v>
      </c>
      <c r="E36" s="100">
        <v>2.5393824647315898E-3</v>
      </c>
      <c r="F36" s="99">
        <v>3667</v>
      </c>
      <c r="G36" s="42">
        <v>3.4192704375304792E-3</v>
      </c>
    </row>
    <row r="37" spans="3:13" s="11" customFormat="1" x14ac:dyDescent="0.2">
      <c r="C37" s="106" t="s">
        <v>23</v>
      </c>
      <c r="D37" s="99">
        <v>22891</v>
      </c>
      <c r="E37" s="100">
        <v>2.6069155978191241E-3</v>
      </c>
      <c r="F37" s="99">
        <v>4159</v>
      </c>
      <c r="G37" s="42">
        <v>3.8780326560374319E-3</v>
      </c>
    </row>
    <row r="38" spans="3:13" s="11" customFormat="1" x14ac:dyDescent="0.2">
      <c r="C38" s="106" t="s">
        <v>50</v>
      </c>
      <c r="D38" s="99">
        <v>2087</v>
      </c>
      <c r="E38" s="100">
        <v>2.3767563027602602E-4</v>
      </c>
      <c r="F38" s="99">
        <v>949</v>
      </c>
      <c r="G38" s="42">
        <v>8.848889133396304E-4</v>
      </c>
    </row>
    <row r="39" spans="3:13" s="11" customFormat="1" x14ac:dyDescent="0.2">
      <c r="C39" s="106" t="s">
        <v>51</v>
      </c>
      <c r="D39" s="99">
        <v>7198</v>
      </c>
      <c r="E39" s="100">
        <v>8.1973607413839741E-4</v>
      </c>
      <c r="F39" s="99">
        <v>2250</v>
      </c>
      <c r="G39" s="42">
        <v>2.0979979504891131E-3</v>
      </c>
    </row>
    <row r="40" spans="3:13" s="11" customFormat="1" x14ac:dyDescent="0.2">
      <c r="C40" s="106" t="s">
        <v>52</v>
      </c>
      <c r="D40" s="99">
        <v>367</v>
      </c>
      <c r="E40" s="100">
        <v>4.1795379162099452E-5</v>
      </c>
      <c r="F40" s="99">
        <v>192</v>
      </c>
      <c r="G40" s="42">
        <v>1.7902915844173766E-4</v>
      </c>
    </row>
    <row r="41" spans="3:13" s="11" customFormat="1" x14ac:dyDescent="0.2">
      <c r="C41" s="106" t="s">
        <v>24</v>
      </c>
      <c r="D41" s="99">
        <v>296419</v>
      </c>
      <c r="E41" s="100">
        <v>3.375734195054593E-2</v>
      </c>
      <c r="F41" s="99">
        <v>43713</v>
      </c>
      <c r="G41" s="42">
        <v>4.0759904182102492E-2</v>
      </c>
    </row>
    <row r="42" spans="3:13" s="11" customFormat="1" x14ac:dyDescent="0.2">
      <c r="C42" s="106" t="s">
        <v>25</v>
      </c>
      <c r="D42" s="99">
        <v>8448</v>
      </c>
      <c r="E42" s="100">
        <v>9.6209090779677425E-4</v>
      </c>
      <c r="F42" s="99">
        <v>3924</v>
      </c>
      <c r="G42" s="42">
        <v>3.6589084256530135E-3</v>
      </c>
    </row>
    <row r="43" spans="3:13" s="11" customFormat="1" x14ac:dyDescent="0.2">
      <c r="C43" s="106" t="s">
        <v>53</v>
      </c>
      <c r="D43" s="99">
        <v>282</v>
      </c>
      <c r="E43" s="100">
        <v>3.2115250473329821E-5</v>
      </c>
      <c r="F43" s="99">
        <v>18</v>
      </c>
      <c r="G43" s="42">
        <v>1.6783983603912906E-5</v>
      </c>
    </row>
    <row r="44" spans="3:13" s="11" customFormat="1" x14ac:dyDescent="0.2">
      <c r="C44" s="106" t="s">
        <v>26</v>
      </c>
      <c r="D44" s="99">
        <v>16050</v>
      </c>
      <c r="E44" s="100">
        <v>1.827836064173559E-3</v>
      </c>
      <c r="F44" s="99">
        <v>1441</v>
      </c>
      <c r="G44" s="42">
        <v>1.3436511318465833E-3</v>
      </c>
    </row>
    <row r="45" spans="3:13" s="11" customFormat="1" x14ac:dyDescent="0.2">
      <c r="C45" s="106" t="s">
        <v>27</v>
      </c>
      <c r="D45" s="99">
        <v>25649</v>
      </c>
      <c r="E45" s="100">
        <v>2.9210073028029665E-3</v>
      </c>
      <c r="F45" s="99">
        <v>4652</v>
      </c>
      <c r="G45" s="42">
        <v>4.3377273180779351E-3</v>
      </c>
    </row>
    <row r="46" spans="3:13" s="11" customFormat="1" x14ac:dyDescent="0.2">
      <c r="C46" s="106" t="s">
        <v>54</v>
      </c>
      <c r="D46" s="99">
        <v>532</v>
      </c>
      <c r="E46" s="100">
        <v>6.0586217205005195E-5</v>
      </c>
      <c r="F46" s="99">
        <v>280</v>
      </c>
      <c r="G46" s="42">
        <v>2.6108418939420076E-4</v>
      </c>
    </row>
    <row r="47" spans="3:13" s="11" customFormat="1" x14ac:dyDescent="0.2">
      <c r="C47" s="106" t="s">
        <v>28</v>
      </c>
      <c r="D47" s="99">
        <v>5919</v>
      </c>
      <c r="E47" s="100">
        <v>6.7407860833914614E-4</v>
      </c>
      <c r="F47" s="99">
        <v>1242</v>
      </c>
      <c r="G47" s="42">
        <v>1.1580948686699905E-3</v>
      </c>
    </row>
    <row r="48" spans="3:13" s="11" customFormat="1" x14ac:dyDescent="0.2">
      <c r="C48" s="106" t="s">
        <v>29</v>
      </c>
      <c r="D48" s="99">
        <v>708178</v>
      </c>
      <c r="E48" s="100">
        <v>8.0650049112417618E-2</v>
      </c>
      <c r="F48" s="99">
        <v>99594</v>
      </c>
      <c r="G48" s="42">
        <v>9.2865781280450116E-2</v>
      </c>
    </row>
    <row r="49" spans="3:7" s="11" customFormat="1" x14ac:dyDescent="0.2">
      <c r="C49" s="106" t="s">
        <v>30</v>
      </c>
      <c r="D49" s="99">
        <v>9042</v>
      </c>
      <c r="E49" s="100">
        <v>1.029737924751235E-3</v>
      </c>
      <c r="F49" s="99">
        <v>1289</v>
      </c>
      <c r="G49" s="42">
        <v>1.2019197147468742E-3</v>
      </c>
    </row>
    <row r="50" spans="3:7" s="11" customFormat="1" x14ac:dyDescent="0.2">
      <c r="C50" s="106" t="s">
        <v>55</v>
      </c>
      <c r="D50" s="99">
        <v>33161</v>
      </c>
      <c r="E50" s="100">
        <v>3.7765029111563484E-3</v>
      </c>
      <c r="F50" s="99">
        <v>5699</v>
      </c>
      <c r="G50" s="42">
        <v>5.3139956977055359E-3</v>
      </c>
    </row>
    <row r="51" spans="3:7" s="11" customFormat="1" x14ac:dyDescent="0.2">
      <c r="C51" s="106" t="s">
        <v>75</v>
      </c>
      <c r="D51" s="99">
        <v>157038</v>
      </c>
      <c r="E51" s="100">
        <v>1.7884094694435349E-2</v>
      </c>
      <c r="F51" s="99">
        <v>8401</v>
      </c>
      <c r="G51" s="42">
        <v>7.8334581253595732E-3</v>
      </c>
    </row>
    <row r="52" spans="3:7" s="11" customFormat="1" x14ac:dyDescent="0.2">
      <c r="C52" s="106" t="s">
        <v>31</v>
      </c>
      <c r="D52" s="99">
        <v>42755</v>
      </c>
      <c r="E52" s="100">
        <v>4.8691047304511223E-3</v>
      </c>
      <c r="F52" s="99">
        <v>10651</v>
      </c>
      <c r="G52" s="42">
        <v>9.9314560758486867E-3</v>
      </c>
    </row>
    <row r="53" spans="3:7" s="11" customFormat="1" x14ac:dyDescent="0.2">
      <c r="C53" s="106" t="s">
        <v>32</v>
      </c>
      <c r="D53" s="99">
        <v>7634</v>
      </c>
      <c r="E53" s="100">
        <v>8.6938944011843923E-4</v>
      </c>
      <c r="F53" s="99">
        <v>11</v>
      </c>
      <c r="G53" s="42">
        <v>1.0256878869057887E-5</v>
      </c>
    </row>
    <row r="54" spans="3:7" s="11" customFormat="1" x14ac:dyDescent="0.2">
      <c r="C54" s="106" t="s">
        <v>33</v>
      </c>
      <c r="D54" s="99">
        <v>29613</v>
      </c>
      <c r="E54" s="100">
        <v>3.3724429513004115E-3</v>
      </c>
      <c r="F54" s="99">
        <v>4255</v>
      </c>
      <c r="G54" s="42">
        <v>3.9675472352583008E-3</v>
      </c>
    </row>
    <row r="55" spans="3:7" s="11" customFormat="1" x14ac:dyDescent="0.2">
      <c r="C55" s="106" t="s">
        <v>34</v>
      </c>
      <c r="D55" s="99">
        <v>23945</v>
      </c>
      <c r="E55" s="100">
        <v>2.7269491935598671E-3</v>
      </c>
      <c r="F55" s="99">
        <v>4278</v>
      </c>
      <c r="G55" s="42">
        <v>3.9889934365299673E-3</v>
      </c>
    </row>
    <row r="56" spans="3:7" s="11" customFormat="1" x14ac:dyDescent="0.2">
      <c r="C56" s="107" t="s">
        <v>35</v>
      </c>
      <c r="D56" s="101">
        <v>3506220</v>
      </c>
      <c r="E56" s="102">
        <v>0.39930189189573934</v>
      </c>
      <c r="F56" s="101">
        <v>252505</v>
      </c>
      <c r="G56" s="45">
        <v>0.2354466544392238</v>
      </c>
    </row>
    <row r="57" spans="3:7" s="11" customFormat="1" x14ac:dyDescent="0.2">
      <c r="C57" s="108" t="s">
        <v>36</v>
      </c>
      <c r="D57" s="103">
        <v>230668</v>
      </c>
      <c r="E57" s="104">
        <v>2.6269363816248382E-2</v>
      </c>
      <c r="F57" s="103">
        <v>51920</v>
      </c>
      <c r="G57" s="61">
        <v>4.841246826195323E-2</v>
      </c>
    </row>
    <row r="58" spans="3:7" s="11" customFormat="1" x14ac:dyDescent="0.2">
      <c r="C58" s="106" t="s">
        <v>37</v>
      </c>
      <c r="D58" s="99">
        <v>7531</v>
      </c>
      <c r="E58" s="100">
        <v>8.5765940182498895E-4</v>
      </c>
      <c r="F58" s="99">
        <v>10</v>
      </c>
      <c r="G58" s="42">
        <v>9.3244353355071694E-6</v>
      </c>
    </row>
    <row r="59" spans="3:7" s="11" customFormat="1" x14ac:dyDescent="0.2">
      <c r="C59" s="106" t="s">
        <v>57</v>
      </c>
      <c r="D59" s="99">
        <v>297405</v>
      </c>
      <c r="E59" s="100">
        <v>3.3869631443335657E-2</v>
      </c>
      <c r="F59" s="99">
        <v>64608</v>
      </c>
      <c r="G59" s="42">
        <v>6.0243311815644726E-2</v>
      </c>
    </row>
    <row r="60" spans="3:7" s="11" customFormat="1" x14ac:dyDescent="0.2">
      <c r="C60" s="106" t="s">
        <v>58</v>
      </c>
      <c r="D60" s="99">
        <v>87119</v>
      </c>
      <c r="E60" s="100">
        <v>9.9214486027873073E-3</v>
      </c>
      <c r="F60" s="99">
        <v>19659</v>
      </c>
      <c r="G60" s="42">
        <v>1.8330907426073545E-2</v>
      </c>
    </row>
    <row r="61" spans="3:7" s="11" customFormat="1" x14ac:dyDescent="0.2">
      <c r="C61" s="106" t="s">
        <v>59</v>
      </c>
      <c r="D61" s="99">
        <v>242596</v>
      </c>
      <c r="E61" s="100">
        <v>2.7627770580950076E-2</v>
      </c>
      <c r="F61" s="99">
        <v>52406</v>
      </c>
      <c r="G61" s="42">
        <v>4.8865635819258874E-2</v>
      </c>
    </row>
    <row r="62" spans="3:7" s="11" customFormat="1" x14ac:dyDescent="0.2">
      <c r="C62" s="106" t="s">
        <v>61</v>
      </c>
      <c r="D62" s="99">
        <v>1971</v>
      </c>
      <c r="E62" s="100">
        <v>2.2446510171252864E-4</v>
      </c>
      <c r="F62" s="99">
        <v>644</v>
      </c>
      <c r="G62" s="42">
        <v>6.0049363560666172E-4</v>
      </c>
    </row>
    <row r="63" spans="3:7" s="11" customFormat="1" x14ac:dyDescent="0.2">
      <c r="C63" s="106" t="s">
        <v>62</v>
      </c>
      <c r="D63" s="99">
        <v>6193</v>
      </c>
      <c r="E63" s="100">
        <v>7.0528278787706231E-4</v>
      </c>
      <c r="F63" s="99">
        <v>3</v>
      </c>
      <c r="G63" s="42">
        <v>2.7973306006521509E-6</v>
      </c>
    </row>
    <row r="64" spans="3:7" s="11" customFormat="1" x14ac:dyDescent="0.2">
      <c r="C64" s="106" t="s">
        <v>38</v>
      </c>
      <c r="D64" s="99">
        <v>114808</v>
      </c>
      <c r="E64" s="100">
        <v>1.3074778994120746E-2</v>
      </c>
      <c r="F64" s="99">
        <v>32103</v>
      </c>
      <c r="G64" s="42">
        <v>2.9934234757578667E-2</v>
      </c>
    </row>
    <row r="65" spans="3:7" s="11" customFormat="1" x14ac:dyDescent="0.2">
      <c r="C65" s="107" t="s">
        <v>39</v>
      </c>
      <c r="D65" s="101">
        <v>102027</v>
      </c>
      <c r="E65" s="102">
        <v>1.1619229290930573E-2</v>
      </c>
      <c r="F65" s="101">
        <v>15766</v>
      </c>
      <c r="G65" s="45">
        <v>1.4700904749960605E-2</v>
      </c>
    </row>
    <row r="66" spans="3:7" s="11" customFormat="1" ht="17.25" customHeight="1" x14ac:dyDescent="0.2">
      <c r="C66" s="124" t="s">
        <v>40</v>
      </c>
      <c r="D66" s="124"/>
      <c r="E66" s="124"/>
      <c r="F66" s="124"/>
      <c r="G66" s="124"/>
    </row>
    <row r="67" spans="3:7" s="11" customFormat="1" x14ac:dyDescent="0.2"/>
  </sheetData>
  <mergeCells count="8">
    <mergeCell ref="C66:G66"/>
    <mergeCell ref="C8:G8"/>
    <mergeCell ref="C9:G9"/>
    <mergeCell ref="C10:G10"/>
    <mergeCell ref="C11:G11"/>
    <mergeCell ref="C13:C14"/>
    <mergeCell ref="D13:E13"/>
    <mergeCell ref="F13:G13"/>
  </mergeCells>
  <printOptions horizontalCentered="1"/>
  <pageMargins left="0.15748031496062992" right="0.15748031496062992" top="0.74803149606299213" bottom="0.35433070866141736" header="0.31496062992125984" footer="0.31496062992125984"/>
  <pageSetup scale="85" orientation="portrait" r:id="rId1"/>
  <rowBreaks count="2" manualBreakCount="2">
    <brk id="56" max="6" man="1"/>
    <brk id="67" min="1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C1:J70"/>
  <sheetViews>
    <sheetView showGridLines="0" view="pageBreakPreview" zoomScaleNormal="70" zoomScaleSheetLayoutView="100" workbookViewId="0">
      <pane xSplit="2" ySplit="15" topLeftCell="C67" activePane="bottomRight" state="frozen"/>
      <selection pane="topRight" activeCell="B1" sqref="B1"/>
      <selection pane="bottomLeft" activeCell="A16" sqref="A16"/>
      <selection pane="bottomRight" activeCell="J21" sqref="J21"/>
    </sheetView>
  </sheetViews>
  <sheetFormatPr baseColWidth="10" defaultRowHeight="15" x14ac:dyDescent="0.25"/>
  <cols>
    <col min="1" max="1" width="2.42578125" customWidth="1"/>
    <col min="2" max="2" width="0.5703125" customWidth="1"/>
    <col min="3" max="3" width="40.28515625" customWidth="1"/>
    <col min="6" max="6" width="17.140625" customWidth="1"/>
  </cols>
  <sheetData>
    <row r="1" spans="3:10" ht="4.5" customHeight="1" thickBot="1" x14ac:dyDescent="0.3"/>
    <row r="2" spans="3:10" x14ac:dyDescent="0.25">
      <c r="C2" s="1"/>
      <c r="D2" s="2"/>
      <c r="E2" s="2"/>
      <c r="F2" s="2"/>
      <c r="G2" s="3"/>
      <c r="H2" s="4"/>
    </row>
    <row r="3" spans="3:10" x14ac:dyDescent="0.25">
      <c r="C3" s="5"/>
      <c r="D3" s="6"/>
      <c r="E3" s="6"/>
      <c r="F3" s="6"/>
      <c r="G3" s="7"/>
    </row>
    <row r="4" spans="3:10" x14ac:dyDescent="0.25">
      <c r="C4" s="5"/>
      <c r="D4" s="6"/>
      <c r="E4" s="6"/>
      <c r="F4" s="6"/>
      <c r="G4" s="7"/>
    </row>
    <row r="5" spans="3:10" x14ac:dyDescent="0.25">
      <c r="C5" s="5"/>
      <c r="D5" s="6"/>
      <c r="E5" s="6"/>
      <c r="F5" s="6"/>
      <c r="G5" s="7"/>
    </row>
    <row r="6" spans="3:10" x14ac:dyDescent="0.25">
      <c r="C6" s="5"/>
      <c r="D6" s="6"/>
      <c r="E6" s="6"/>
      <c r="F6" s="6"/>
      <c r="G6" s="7"/>
    </row>
    <row r="7" spans="3:10" ht="5.25" customHeight="1" x14ac:dyDescent="0.25">
      <c r="C7" s="8"/>
      <c r="D7" s="9"/>
      <c r="E7" s="9"/>
      <c r="F7" s="9"/>
      <c r="G7" s="10"/>
    </row>
    <row r="8" spans="3:10" ht="15.75" x14ac:dyDescent="0.25">
      <c r="C8" s="115" t="s">
        <v>0</v>
      </c>
      <c r="D8" s="116"/>
      <c r="E8" s="116"/>
      <c r="F8" s="116"/>
      <c r="G8" s="117"/>
    </row>
    <row r="9" spans="3:10" s="11" customFormat="1" ht="15.75" x14ac:dyDescent="0.25">
      <c r="C9" s="115" t="s">
        <v>1</v>
      </c>
      <c r="D9" s="116"/>
      <c r="E9" s="116"/>
      <c r="F9" s="116"/>
      <c r="G9" s="117"/>
    </row>
    <row r="10" spans="3:10" s="11" customFormat="1" ht="15.75" x14ac:dyDescent="0.25">
      <c r="C10" s="115" t="s">
        <v>2</v>
      </c>
      <c r="D10" s="116"/>
      <c r="E10" s="116"/>
      <c r="F10" s="116"/>
      <c r="G10" s="117"/>
    </row>
    <row r="11" spans="3:10" s="11" customFormat="1" ht="15.75" x14ac:dyDescent="0.25">
      <c r="C11" s="115" t="s">
        <v>74</v>
      </c>
      <c r="D11" s="116"/>
      <c r="E11" s="116"/>
      <c r="F11" s="116"/>
      <c r="G11" s="117"/>
    </row>
    <row r="12" spans="3:10" s="11" customFormat="1" ht="5.25" customHeight="1" x14ac:dyDescent="0.2">
      <c r="C12" s="8"/>
      <c r="D12" s="9"/>
      <c r="E12" s="9"/>
      <c r="F12" s="9"/>
      <c r="G12" s="10"/>
    </row>
    <row r="13" spans="3:10" s="11" customFormat="1" ht="31.5" customHeight="1" x14ac:dyDescent="0.2">
      <c r="C13" s="118" t="s">
        <v>3</v>
      </c>
      <c r="D13" s="120" t="s">
        <v>4</v>
      </c>
      <c r="E13" s="120"/>
      <c r="F13" s="120" t="s">
        <v>5</v>
      </c>
      <c r="G13" s="121"/>
      <c r="J13" s="12"/>
    </row>
    <row r="14" spans="3:10" s="11" customFormat="1" ht="15.75" x14ac:dyDescent="0.2">
      <c r="C14" s="119"/>
      <c r="D14" s="13" t="s">
        <v>6</v>
      </c>
      <c r="E14" s="13" t="s">
        <v>7</v>
      </c>
      <c r="F14" s="13" t="s">
        <v>6</v>
      </c>
      <c r="G14" s="14" t="s">
        <v>7</v>
      </c>
    </row>
    <row r="15" spans="3:10" s="11" customFormat="1" x14ac:dyDescent="0.2">
      <c r="C15" s="36" t="s">
        <v>8</v>
      </c>
      <c r="D15" s="37">
        <f>SUM(D16:D68)</f>
        <v>4363207</v>
      </c>
      <c r="E15" s="38">
        <f>SUM(E16:E68)</f>
        <v>0.99999999999999989</v>
      </c>
      <c r="F15" s="37">
        <f>SUM(F16:F68)</f>
        <v>1073340</v>
      </c>
      <c r="G15" s="39">
        <f>SUM(G16:G68)</f>
        <v>1.0000000000000002</v>
      </c>
    </row>
    <row r="16" spans="3:10" s="11" customFormat="1" x14ac:dyDescent="0.2">
      <c r="C16" s="19" t="s">
        <v>9</v>
      </c>
      <c r="D16" s="40">
        <v>14723</v>
      </c>
      <c r="E16" s="41">
        <f>D16/$D$15</f>
        <v>3.3743528555945203E-3</v>
      </c>
      <c r="F16" s="40">
        <v>8522</v>
      </c>
      <c r="G16" s="42">
        <f>F16/$F$15</f>
        <v>7.9397022378742983E-3</v>
      </c>
    </row>
    <row r="17" spans="3:7" s="11" customFormat="1" x14ac:dyDescent="0.2">
      <c r="C17" s="19" t="s">
        <v>10</v>
      </c>
      <c r="D17" s="40">
        <v>5055</v>
      </c>
      <c r="E17" s="41">
        <f>D17/$D$15</f>
        <v>1.1585514966399714E-3</v>
      </c>
      <c r="F17" s="40">
        <v>2504</v>
      </c>
      <c r="G17" s="42">
        <f t="shared" ref="G17:G68" si="0">F17/$F$15</f>
        <v>2.3329047645666797E-3</v>
      </c>
    </row>
    <row r="18" spans="3:7" s="11" customFormat="1" x14ac:dyDescent="0.2">
      <c r="C18" s="19" t="s">
        <v>42</v>
      </c>
      <c r="D18" s="40">
        <v>75</v>
      </c>
      <c r="E18" s="41">
        <f>D18/$D$15</f>
        <v>1.7189191344806699E-5</v>
      </c>
      <c r="F18" s="40">
        <v>50</v>
      </c>
      <c r="G18" s="42">
        <f t="shared" si="0"/>
        <v>4.6583561592785138E-5</v>
      </c>
    </row>
    <row r="19" spans="3:7" s="11" customFormat="1" x14ac:dyDescent="0.2">
      <c r="C19" s="19" t="s">
        <v>11</v>
      </c>
      <c r="D19" s="40">
        <v>51576</v>
      </c>
      <c r="E19" s="41">
        <f t="shared" ref="E19:E68" si="1">D19/$D$15</f>
        <v>1.1820663103996671E-2</v>
      </c>
      <c r="F19" s="40">
        <v>22532</v>
      </c>
      <c r="G19" s="42">
        <f t="shared" si="0"/>
        <v>2.0992416196172696E-2</v>
      </c>
    </row>
    <row r="20" spans="3:7" s="11" customFormat="1" x14ac:dyDescent="0.2">
      <c r="C20" s="19" t="s">
        <v>43</v>
      </c>
      <c r="D20" s="40">
        <v>470</v>
      </c>
      <c r="E20" s="41">
        <f t="shared" si="1"/>
        <v>1.0771893242745532E-4</v>
      </c>
      <c r="F20" s="40">
        <v>195</v>
      </c>
      <c r="G20" s="42">
        <f t="shared" si="0"/>
        <v>1.8167589021186203E-4</v>
      </c>
    </row>
    <row r="21" spans="3:7" s="11" customFormat="1" x14ac:dyDescent="0.2">
      <c r="C21" s="19" t="s">
        <v>44</v>
      </c>
      <c r="D21" s="40">
        <v>6407</v>
      </c>
      <c r="E21" s="41">
        <f t="shared" si="1"/>
        <v>1.4684153192823536E-3</v>
      </c>
      <c r="F21" s="40">
        <v>3436</v>
      </c>
      <c r="G21" s="42">
        <f t="shared" si="0"/>
        <v>3.2012223526561947E-3</v>
      </c>
    </row>
    <row r="22" spans="3:7" s="11" customFormat="1" x14ac:dyDescent="0.2">
      <c r="C22" s="19" t="s">
        <v>12</v>
      </c>
      <c r="D22" s="40">
        <v>17785</v>
      </c>
      <c r="E22" s="41">
        <f t="shared" si="1"/>
        <v>4.0761302408984955E-3</v>
      </c>
      <c r="F22" s="40">
        <v>8895</v>
      </c>
      <c r="G22" s="42">
        <f t="shared" si="0"/>
        <v>8.2872156073564764E-3</v>
      </c>
    </row>
    <row r="23" spans="3:7" s="11" customFormat="1" x14ac:dyDescent="0.2">
      <c r="C23" s="19" t="s">
        <v>45</v>
      </c>
      <c r="D23" s="40">
        <v>104</v>
      </c>
      <c r="E23" s="41">
        <f t="shared" si="1"/>
        <v>2.3835678664798622E-5</v>
      </c>
      <c r="F23" s="40">
        <v>73</v>
      </c>
      <c r="G23" s="42">
        <f t="shared" si="0"/>
        <v>6.8011999925466303E-5</v>
      </c>
    </row>
    <row r="24" spans="3:7" s="11" customFormat="1" x14ac:dyDescent="0.2">
      <c r="C24" s="19" t="s">
        <v>13</v>
      </c>
      <c r="D24" s="40">
        <v>1789</v>
      </c>
      <c r="E24" s="41">
        <f t="shared" si="1"/>
        <v>4.1001951087812243E-4</v>
      </c>
      <c r="F24" s="40">
        <v>722</v>
      </c>
      <c r="G24" s="42">
        <f t="shared" si="0"/>
        <v>6.7266662939981735E-4</v>
      </c>
    </row>
    <row r="25" spans="3:7" s="11" customFormat="1" x14ac:dyDescent="0.2">
      <c r="C25" s="19" t="s">
        <v>14</v>
      </c>
      <c r="D25" s="40">
        <v>793038</v>
      </c>
      <c r="E25" s="41">
        <f t="shared" si="1"/>
        <v>0.18175575900937085</v>
      </c>
      <c r="F25" s="40">
        <v>172788</v>
      </c>
      <c r="G25" s="42">
        <f t="shared" si="0"/>
        <v>0.16098160880988316</v>
      </c>
    </row>
    <row r="26" spans="3:7" s="11" customFormat="1" x14ac:dyDescent="0.2">
      <c r="C26" s="19" t="s">
        <v>15</v>
      </c>
      <c r="D26" s="40">
        <v>188949</v>
      </c>
      <c r="E26" s="41">
        <f t="shared" si="1"/>
        <v>4.3305073538798408E-2</v>
      </c>
      <c r="F26" s="40">
        <v>76642</v>
      </c>
      <c r="G26" s="42">
        <f t="shared" si="0"/>
        <v>7.1405146551884777E-2</v>
      </c>
    </row>
    <row r="27" spans="3:7" s="11" customFormat="1" x14ac:dyDescent="0.2">
      <c r="C27" s="19" t="s">
        <v>16</v>
      </c>
      <c r="D27" s="40">
        <v>3263</v>
      </c>
      <c r="E27" s="41">
        <f t="shared" si="1"/>
        <v>7.4784441810805675E-4</v>
      </c>
      <c r="F27" s="40">
        <v>1446</v>
      </c>
      <c r="G27" s="42">
        <f t="shared" si="0"/>
        <v>1.3471966012633461E-3</v>
      </c>
    </row>
    <row r="28" spans="3:7" s="11" customFormat="1" x14ac:dyDescent="0.2">
      <c r="C28" s="19" t="s">
        <v>46</v>
      </c>
      <c r="D28" s="40">
        <v>277</v>
      </c>
      <c r="E28" s="41">
        <f t="shared" si="1"/>
        <v>6.3485413366819404E-5</v>
      </c>
      <c r="F28" s="40">
        <v>22</v>
      </c>
      <c r="G28" s="42">
        <f t="shared" si="0"/>
        <v>2.0496767100825462E-5</v>
      </c>
    </row>
    <row r="29" spans="3:7" s="11" customFormat="1" x14ac:dyDescent="0.2">
      <c r="C29" s="19" t="s">
        <v>17</v>
      </c>
      <c r="D29" s="40">
        <v>25772</v>
      </c>
      <c r="E29" s="41">
        <f t="shared" si="1"/>
        <v>5.9066645245114428E-3</v>
      </c>
      <c r="F29" s="40">
        <v>11882</v>
      </c>
      <c r="G29" s="42">
        <f t="shared" si="0"/>
        <v>1.107011757690946E-2</v>
      </c>
    </row>
    <row r="30" spans="3:7" s="11" customFormat="1" x14ac:dyDescent="0.2">
      <c r="C30" s="19" t="s">
        <v>47</v>
      </c>
      <c r="D30" s="40">
        <v>21324</v>
      </c>
      <c r="E30" s="41">
        <f t="shared" si="1"/>
        <v>4.8872308831554405E-3</v>
      </c>
      <c r="F30" s="40">
        <v>2414</v>
      </c>
      <c r="G30" s="42">
        <f t="shared" si="0"/>
        <v>2.2490543536996667E-3</v>
      </c>
    </row>
    <row r="31" spans="3:7" s="11" customFormat="1" x14ac:dyDescent="0.2">
      <c r="C31" s="19" t="s">
        <v>18</v>
      </c>
      <c r="D31" s="40">
        <v>6431</v>
      </c>
      <c r="E31" s="41">
        <f t="shared" si="1"/>
        <v>1.4739158605126916E-3</v>
      </c>
      <c r="F31" s="40">
        <v>2863</v>
      </c>
      <c r="G31" s="42">
        <f t="shared" si="0"/>
        <v>2.6673747368028771E-3</v>
      </c>
    </row>
    <row r="32" spans="3:7" s="11" customFormat="1" x14ac:dyDescent="0.2">
      <c r="C32" s="19" t="s">
        <v>48</v>
      </c>
      <c r="D32" s="40">
        <v>86599</v>
      </c>
      <c r="E32" s="41">
        <f t="shared" si="1"/>
        <v>1.9847557083585536E-2</v>
      </c>
      <c r="F32" s="40">
        <v>38404</v>
      </c>
      <c r="G32" s="42">
        <f t="shared" si="0"/>
        <v>3.5779901988186411E-2</v>
      </c>
    </row>
    <row r="33" spans="3:7" s="11" customFormat="1" x14ac:dyDescent="0.2">
      <c r="C33" s="19" t="s">
        <v>19</v>
      </c>
      <c r="D33" s="40">
        <v>30787</v>
      </c>
      <c r="E33" s="41">
        <f t="shared" si="1"/>
        <v>7.0560484524341844E-3</v>
      </c>
      <c r="F33" s="40">
        <v>14888</v>
      </c>
      <c r="G33" s="42">
        <f t="shared" si="0"/>
        <v>1.3870721299867703E-2</v>
      </c>
    </row>
    <row r="34" spans="3:7" s="11" customFormat="1" x14ac:dyDescent="0.2">
      <c r="C34" s="19" t="s">
        <v>49</v>
      </c>
      <c r="D34" s="40">
        <v>1111</v>
      </c>
      <c r="E34" s="41">
        <f t="shared" si="1"/>
        <v>2.5462922112106989E-4</v>
      </c>
      <c r="F34" s="40">
        <v>620</v>
      </c>
      <c r="G34" s="42">
        <f t="shared" si="0"/>
        <v>5.7763616375053567E-4</v>
      </c>
    </row>
    <row r="35" spans="3:7" s="11" customFormat="1" x14ac:dyDescent="0.2">
      <c r="C35" s="19" t="s">
        <v>20</v>
      </c>
      <c r="D35" s="40">
        <v>33670</v>
      </c>
      <c r="E35" s="41">
        <f t="shared" si="1"/>
        <v>7.7168009677285538E-3</v>
      </c>
      <c r="F35" s="40">
        <v>11958</v>
      </c>
      <c r="G35" s="42">
        <f t="shared" si="0"/>
        <v>1.1140924590530494E-2</v>
      </c>
    </row>
    <row r="36" spans="3:7" s="11" customFormat="1" x14ac:dyDescent="0.2">
      <c r="C36" s="19" t="s">
        <v>21</v>
      </c>
      <c r="D36" s="40">
        <v>8682</v>
      </c>
      <c r="E36" s="41">
        <f t="shared" si="1"/>
        <v>1.9898207900748235E-3</v>
      </c>
      <c r="F36" s="40">
        <v>3394</v>
      </c>
      <c r="G36" s="42">
        <f t="shared" si="0"/>
        <v>3.1620921609182553E-3</v>
      </c>
    </row>
    <row r="37" spans="3:7" s="11" customFormat="1" x14ac:dyDescent="0.2">
      <c r="C37" s="19" t="s">
        <v>22</v>
      </c>
      <c r="D37" s="40">
        <v>8865</v>
      </c>
      <c r="E37" s="41">
        <f t="shared" si="1"/>
        <v>2.0317624169561518E-3</v>
      </c>
      <c r="F37" s="40">
        <v>3660</v>
      </c>
      <c r="G37" s="42">
        <f t="shared" si="0"/>
        <v>3.4099167085918721E-3</v>
      </c>
    </row>
    <row r="38" spans="3:7" s="11" customFormat="1" x14ac:dyDescent="0.2">
      <c r="C38" s="19" t="s">
        <v>23</v>
      </c>
      <c r="D38" s="40">
        <v>9265</v>
      </c>
      <c r="E38" s="41">
        <f t="shared" si="1"/>
        <v>2.1234381041284542E-3</v>
      </c>
      <c r="F38" s="40">
        <v>4147</v>
      </c>
      <c r="G38" s="42">
        <f t="shared" si="0"/>
        <v>3.8636405985055995E-3</v>
      </c>
    </row>
    <row r="39" spans="3:7" s="11" customFormat="1" x14ac:dyDescent="0.2">
      <c r="C39" s="19" t="s">
        <v>50</v>
      </c>
      <c r="D39" s="40">
        <v>12310</v>
      </c>
      <c r="E39" s="41">
        <f t="shared" si="1"/>
        <v>2.8213192727276062E-3</v>
      </c>
      <c r="F39" s="40">
        <v>1879</v>
      </c>
      <c r="G39" s="42">
        <f t="shared" si="0"/>
        <v>1.7506102446568654E-3</v>
      </c>
    </row>
    <row r="40" spans="3:7" s="11" customFormat="1" x14ac:dyDescent="0.2">
      <c r="C40" s="19" t="s">
        <v>51</v>
      </c>
      <c r="D40" s="40">
        <v>16162</v>
      </c>
      <c r="E40" s="41">
        <f t="shared" si="1"/>
        <v>3.7041561401968781E-3</v>
      </c>
      <c r="F40" s="40">
        <v>6301</v>
      </c>
      <c r="G40" s="42">
        <f t="shared" si="0"/>
        <v>5.8704604319227832E-3</v>
      </c>
    </row>
    <row r="41" spans="3:7" s="11" customFormat="1" x14ac:dyDescent="0.2">
      <c r="C41" s="19" t="s">
        <v>52</v>
      </c>
      <c r="D41" s="40">
        <v>367</v>
      </c>
      <c r="E41" s="41">
        <f t="shared" si="1"/>
        <v>8.4112442980587444E-5</v>
      </c>
      <c r="F41" s="40">
        <v>192</v>
      </c>
      <c r="G41" s="42">
        <f t="shared" si="0"/>
        <v>1.7888087651629492E-4</v>
      </c>
    </row>
    <row r="42" spans="3:7" s="11" customFormat="1" x14ac:dyDescent="0.2">
      <c r="C42" s="19" t="s">
        <v>24</v>
      </c>
      <c r="D42" s="40">
        <v>113901</v>
      </c>
      <c r="E42" s="41">
        <f t="shared" si="1"/>
        <v>2.6104881111531038E-2</v>
      </c>
      <c r="F42" s="40">
        <v>43634</v>
      </c>
      <c r="G42" s="42">
        <f t="shared" si="0"/>
        <v>4.0652542530791737E-2</v>
      </c>
    </row>
    <row r="43" spans="3:7" s="11" customFormat="1" x14ac:dyDescent="0.2">
      <c r="C43" s="19" t="s">
        <v>25</v>
      </c>
      <c r="D43" s="40">
        <v>6152</v>
      </c>
      <c r="E43" s="41">
        <f t="shared" si="1"/>
        <v>1.4099720687100108E-3</v>
      </c>
      <c r="F43" s="40">
        <v>3922</v>
      </c>
      <c r="G43" s="42">
        <f t="shared" si="0"/>
        <v>3.6540145713380664E-3</v>
      </c>
    </row>
    <row r="44" spans="3:7" s="11" customFormat="1" x14ac:dyDescent="0.2">
      <c r="C44" s="19" t="s">
        <v>53</v>
      </c>
      <c r="D44" s="40">
        <v>282</v>
      </c>
      <c r="E44" s="41">
        <f t="shared" si="1"/>
        <v>6.4631359456473184E-5</v>
      </c>
      <c r="F44" s="40">
        <v>18</v>
      </c>
      <c r="G44" s="42">
        <f t="shared" si="0"/>
        <v>1.6770082173402648E-5</v>
      </c>
    </row>
    <row r="45" spans="3:7" s="11" customFormat="1" x14ac:dyDescent="0.2">
      <c r="C45" s="19" t="s">
        <v>26</v>
      </c>
      <c r="D45" s="40">
        <v>12553</v>
      </c>
      <c r="E45" s="41">
        <f t="shared" si="1"/>
        <v>2.8770122526847798E-3</v>
      </c>
      <c r="F45" s="40">
        <v>2188</v>
      </c>
      <c r="G45" s="42">
        <f t="shared" si="0"/>
        <v>2.0384966553002775E-3</v>
      </c>
    </row>
    <row r="46" spans="3:7" s="11" customFormat="1" x14ac:dyDescent="0.2">
      <c r="C46" s="19" t="s">
        <v>27</v>
      </c>
      <c r="D46" s="40">
        <v>10985</v>
      </c>
      <c r="E46" s="41">
        <f t="shared" si="1"/>
        <v>2.5176435589693543E-3</v>
      </c>
      <c r="F46" s="40">
        <v>4639</v>
      </c>
      <c r="G46" s="42">
        <f t="shared" si="0"/>
        <v>4.322022844578605E-3</v>
      </c>
    </row>
    <row r="47" spans="3:7" s="11" customFormat="1" x14ac:dyDescent="0.2">
      <c r="C47" s="19" t="s">
        <v>54</v>
      </c>
      <c r="D47" s="40">
        <v>532</v>
      </c>
      <c r="E47" s="41">
        <f t="shared" si="1"/>
        <v>1.2192866393916218E-4</v>
      </c>
      <c r="F47" s="40">
        <v>280</v>
      </c>
      <c r="G47" s="42">
        <f t="shared" si="0"/>
        <v>2.608679449195968E-4</v>
      </c>
    </row>
    <row r="48" spans="3:7" s="11" customFormat="1" x14ac:dyDescent="0.2">
      <c r="C48" s="19" t="s">
        <v>28</v>
      </c>
      <c r="D48" s="40">
        <v>3804</v>
      </c>
      <c r="E48" s="41">
        <f t="shared" si="1"/>
        <v>8.7183578500859573E-4</v>
      </c>
      <c r="F48" s="40">
        <v>1240</v>
      </c>
      <c r="G48" s="42">
        <f t="shared" si="0"/>
        <v>1.1552723275010713E-3</v>
      </c>
    </row>
    <row r="49" spans="3:7" s="11" customFormat="1" x14ac:dyDescent="0.2">
      <c r="C49" s="19" t="s">
        <v>29</v>
      </c>
      <c r="D49" s="40">
        <v>247489</v>
      </c>
      <c r="E49" s="41">
        <f t="shared" si="1"/>
        <v>5.6721810356464869E-2</v>
      </c>
      <c r="F49" s="40">
        <v>99393</v>
      </c>
      <c r="G49" s="42">
        <f t="shared" si="0"/>
        <v>9.2601598747833858E-2</v>
      </c>
    </row>
    <row r="50" spans="3:7" s="11" customFormat="1" x14ac:dyDescent="0.2">
      <c r="C50" s="19" t="s">
        <v>30</v>
      </c>
      <c r="D50" s="40">
        <v>2819</v>
      </c>
      <c r="E50" s="41">
        <f t="shared" si="1"/>
        <v>6.4608440534680105E-4</v>
      </c>
      <c r="F50" s="40">
        <v>1284</v>
      </c>
      <c r="G50" s="42">
        <f t="shared" si="0"/>
        <v>1.1962658617027224E-3</v>
      </c>
    </row>
    <row r="51" spans="3:7" s="11" customFormat="1" x14ac:dyDescent="0.2">
      <c r="C51" s="19" t="s">
        <v>55</v>
      </c>
      <c r="D51" s="40">
        <v>11617</v>
      </c>
      <c r="E51" s="41">
        <f t="shared" si="1"/>
        <v>2.6624911447015922E-3</v>
      </c>
      <c r="F51" s="40">
        <v>5694</v>
      </c>
      <c r="G51" s="42">
        <f t="shared" si="0"/>
        <v>5.3049359941863715E-3</v>
      </c>
    </row>
    <row r="52" spans="3:7" s="11" customFormat="1" x14ac:dyDescent="0.2">
      <c r="C52" s="19" t="s">
        <v>75</v>
      </c>
      <c r="D52" s="40">
        <v>528205</v>
      </c>
      <c r="E52" s="41">
        <f t="shared" si="1"/>
        <v>0.12105889085711496</v>
      </c>
      <c r="F52" s="40">
        <v>1881</v>
      </c>
      <c r="G52" s="42">
        <f t="shared" si="0"/>
        <v>1.7524735871205768E-3</v>
      </c>
    </row>
    <row r="53" spans="3:7" s="11" customFormat="1" x14ac:dyDescent="0.2">
      <c r="C53" s="19" t="s">
        <v>56</v>
      </c>
      <c r="D53" s="40">
        <v>2424</v>
      </c>
      <c r="E53" s="41">
        <f t="shared" si="1"/>
        <v>5.5555466426415246E-4</v>
      </c>
      <c r="F53" s="40">
        <v>4</v>
      </c>
      <c r="G53" s="42">
        <f t="shared" si="0"/>
        <v>3.7266849274228112E-6</v>
      </c>
    </row>
    <row r="54" spans="3:7" s="11" customFormat="1" x14ac:dyDescent="0.2">
      <c r="C54" s="19" t="s">
        <v>31</v>
      </c>
      <c r="D54" s="40">
        <v>22411</v>
      </c>
      <c r="E54" s="41">
        <f t="shared" si="1"/>
        <v>5.1363595630461722E-3</v>
      </c>
      <c r="F54" s="40">
        <v>10643</v>
      </c>
      <c r="G54" s="42">
        <f t="shared" si="0"/>
        <v>9.915776920640244E-3</v>
      </c>
    </row>
    <row r="55" spans="3:7" s="11" customFormat="1" x14ac:dyDescent="0.2">
      <c r="C55" s="19" t="s">
        <v>32</v>
      </c>
      <c r="D55" s="40">
        <v>4268</v>
      </c>
      <c r="E55" s="41">
        <f t="shared" si="1"/>
        <v>9.7817958212846655E-4</v>
      </c>
      <c r="F55" s="40">
        <v>605</v>
      </c>
      <c r="G55" s="42">
        <f t="shared" si="0"/>
        <v>5.6366109527270013E-4</v>
      </c>
    </row>
    <row r="56" spans="3:7" s="11" customFormat="1" x14ac:dyDescent="0.2">
      <c r="C56" s="19" t="s">
        <v>33</v>
      </c>
      <c r="D56" s="40">
        <v>9717</v>
      </c>
      <c r="E56" s="41">
        <f t="shared" si="1"/>
        <v>2.2270316306331559E-3</v>
      </c>
      <c r="F56" s="40">
        <v>4243</v>
      </c>
      <c r="G56" s="42">
        <f t="shared" si="0"/>
        <v>3.9530810367637472E-3</v>
      </c>
    </row>
    <row r="57" spans="3:7" s="11" customFormat="1" x14ac:dyDescent="0.2">
      <c r="C57" s="19" t="s">
        <v>34</v>
      </c>
      <c r="D57" s="40">
        <v>10095</v>
      </c>
      <c r="E57" s="41">
        <f t="shared" si="1"/>
        <v>2.3136651550109814E-3</v>
      </c>
      <c r="F57" s="40">
        <v>4269</v>
      </c>
      <c r="G57" s="42">
        <f t="shared" si="0"/>
        <v>3.9773044887919948E-3</v>
      </c>
    </row>
    <row r="58" spans="3:7" s="11" customFormat="1" x14ac:dyDescent="0.2">
      <c r="C58" s="19" t="s">
        <v>35</v>
      </c>
      <c r="D58" s="40">
        <v>1550860</v>
      </c>
      <c r="E58" s="41">
        <f t="shared" si="1"/>
        <v>0.35544039052009224</v>
      </c>
      <c r="F58" s="40">
        <v>252081</v>
      </c>
      <c r="G58" s="42">
        <f t="shared" si="0"/>
        <v>0.2348566157974174</v>
      </c>
    </row>
    <row r="59" spans="3:7" s="11" customFormat="1" x14ac:dyDescent="0.2">
      <c r="C59" s="19" t="s">
        <v>36</v>
      </c>
      <c r="D59" s="40">
        <v>95110</v>
      </c>
      <c r="E59" s="41">
        <f t="shared" si="1"/>
        <v>2.1798186517394201E-2</v>
      </c>
      <c r="F59" s="40">
        <v>51856</v>
      </c>
      <c r="G59" s="42">
        <f t="shared" si="0"/>
        <v>4.831274339910932E-2</v>
      </c>
    </row>
    <row r="60" spans="3:7" s="11" customFormat="1" x14ac:dyDescent="0.2">
      <c r="C60" s="19" t="s">
        <v>37</v>
      </c>
      <c r="D60" s="40">
        <v>4342</v>
      </c>
      <c r="E60" s="41">
        <f t="shared" si="1"/>
        <v>9.9513958425534238E-4</v>
      </c>
      <c r="F60" s="40">
        <v>10</v>
      </c>
      <c r="G60" s="42">
        <f t="shared" si="0"/>
        <v>9.3167123185570276E-6</v>
      </c>
    </row>
    <row r="61" spans="3:7" s="11" customFormat="1" x14ac:dyDescent="0.2">
      <c r="C61" s="19" t="s">
        <v>57</v>
      </c>
      <c r="D61" s="40">
        <v>123781</v>
      </c>
      <c r="E61" s="41">
        <f t="shared" si="1"/>
        <v>2.8369270584686905E-2</v>
      </c>
      <c r="F61" s="40">
        <v>64490</v>
      </c>
      <c r="G61" s="42">
        <f t="shared" si="0"/>
        <v>6.0083477742374269E-2</v>
      </c>
    </row>
    <row r="62" spans="3:7" s="11" customFormat="1" x14ac:dyDescent="0.2">
      <c r="C62" s="19" t="s">
        <v>58</v>
      </c>
      <c r="D62" s="40">
        <v>33945</v>
      </c>
      <c r="E62" s="41">
        <f t="shared" si="1"/>
        <v>7.7798280026595114E-3</v>
      </c>
      <c r="F62" s="40">
        <v>19643</v>
      </c>
      <c r="G62" s="42">
        <f t="shared" si="0"/>
        <v>1.8300818007341568E-2</v>
      </c>
    </row>
    <row r="63" spans="3:7" s="11" customFormat="1" x14ac:dyDescent="0.2">
      <c r="C63" s="19" t="s">
        <v>59</v>
      </c>
      <c r="D63" s="40">
        <v>105488</v>
      </c>
      <c r="E63" s="41">
        <f t="shared" si="1"/>
        <v>2.4176712221079588E-2</v>
      </c>
      <c r="F63" s="40">
        <v>52323</v>
      </c>
      <c r="G63" s="42">
        <f t="shared" si="0"/>
        <v>4.8747833864385935E-2</v>
      </c>
    </row>
    <row r="64" spans="3:7" s="11" customFormat="1" x14ac:dyDescent="0.2">
      <c r="C64" s="19" t="s">
        <v>60</v>
      </c>
      <c r="D64" s="40">
        <v>143</v>
      </c>
      <c r="E64" s="41">
        <f t="shared" si="1"/>
        <v>3.2774058164098106E-5</v>
      </c>
      <c r="F64" s="40">
        <v>84</v>
      </c>
      <c r="G64" s="42">
        <f t="shared" si="0"/>
        <v>7.8260383475879035E-5</v>
      </c>
    </row>
    <row r="65" spans="3:7" s="11" customFormat="1" x14ac:dyDescent="0.2">
      <c r="C65" s="19" t="s">
        <v>61</v>
      </c>
      <c r="D65" s="40">
        <v>1971</v>
      </c>
      <c r="E65" s="41">
        <f t="shared" si="1"/>
        <v>4.5173194854152004E-4</v>
      </c>
      <c r="F65" s="40">
        <v>644</v>
      </c>
      <c r="G65" s="42">
        <f t="shared" si="0"/>
        <v>5.9999627331507261E-4</v>
      </c>
    </row>
    <row r="66" spans="3:7" s="11" customFormat="1" x14ac:dyDescent="0.2">
      <c r="C66" s="19" t="s">
        <v>62</v>
      </c>
      <c r="D66" s="40">
        <v>6193</v>
      </c>
      <c r="E66" s="41">
        <f t="shared" si="1"/>
        <v>1.4193688266451719E-3</v>
      </c>
      <c r="F66" s="40">
        <v>3</v>
      </c>
      <c r="G66" s="42">
        <f t="shared" si="0"/>
        <v>2.7950136955671082E-6</v>
      </c>
    </row>
    <row r="67" spans="3:7" s="11" customFormat="1" x14ac:dyDescent="0.2">
      <c r="C67" s="19" t="s">
        <v>38</v>
      </c>
      <c r="D67" s="40">
        <v>71944</v>
      </c>
      <c r="E67" s="41">
        <f t="shared" si="1"/>
        <v>1.6488789094810309E-2</v>
      </c>
      <c r="F67" s="40">
        <v>32093</v>
      </c>
      <c r="G67" s="42">
        <f t="shared" si="0"/>
        <v>2.990012484394507E-2</v>
      </c>
    </row>
    <row r="68" spans="3:7" s="11" customFormat="1" x14ac:dyDescent="0.2">
      <c r="C68" s="22" t="s">
        <v>39</v>
      </c>
      <c r="D68" s="43">
        <v>37320</v>
      </c>
      <c r="E68" s="44">
        <f t="shared" si="1"/>
        <v>8.553341613175813E-3</v>
      </c>
      <c r="F68" s="43">
        <v>15747</v>
      </c>
      <c r="G68" s="45">
        <f t="shared" si="0"/>
        <v>1.4671026888031751E-2</v>
      </c>
    </row>
    <row r="69" spans="3:7" s="11" customFormat="1" ht="17.25" customHeight="1" x14ac:dyDescent="0.2">
      <c r="C69" s="114" t="s">
        <v>40</v>
      </c>
      <c r="D69" s="114"/>
      <c r="E69" s="114"/>
      <c r="F69" s="114"/>
      <c r="G69" s="114"/>
    </row>
    <row r="70" spans="3:7" s="11" customFormat="1" x14ac:dyDescent="0.2"/>
  </sheetData>
  <mergeCells count="8">
    <mergeCell ref="C69:G69"/>
    <mergeCell ref="C8:G8"/>
    <mergeCell ref="C9:G9"/>
    <mergeCell ref="C10:G10"/>
    <mergeCell ref="C11:G11"/>
    <mergeCell ref="C13:C14"/>
    <mergeCell ref="D13:E13"/>
    <mergeCell ref="F13:G13"/>
  </mergeCells>
  <printOptions horizontalCentered="1" verticalCentered="1"/>
  <pageMargins left="0.15748031496062992" right="0.15748031496062992" top="0.39370078740157483" bottom="0.15748031496062992" header="0.31496062992125984" footer="0.31496062992125984"/>
  <pageSetup scale="74" orientation="portrait" r:id="rId1"/>
  <rowBreaks count="1" manualBreakCount="1">
    <brk id="70" min="1" max="8" man="1"/>
  </rowBreaks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C1:M67"/>
  <sheetViews>
    <sheetView showGridLines="0" view="pageBreakPreview" zoomScaleNormal="70" zoomScaleSheetLayoutView="100" workbookViewId="0">
      <pane xSplit="2" ySplit="15" topLeftCell="C16" activePane="bottomRight" state="frozen"/>
      <selection pane="topRight" activeCell="B1" sqref="B1"/>
      <selection pane="bottomLeft" activeCell="A16" sqref="A16"/>
      <selection pane="bottomRight" activeCell="C15" sqref="C15"/>
    </sheetView>
  </sheetViews>
  <sheetFormatPr baseColWidth="10" defaultRowHeight="15" x14ac:dyDescent="0.25"/>
  <cols>
    <col min="1" max="1" width="1" customWidth="1"/>
    <col min="2" max="2" width="0.5703125" customWidth="1"/>
    <col min="3" max="3" width="40.28515625" customWidth="1"/>
    <col min="6" max="6" width="17.140625" customWidth="1"/>
  </cols>
  <sheetData>
    <row r="1" spans="3:13" ht="4.5" customHeight="1" thickBot="1" x14ac:dyDescent="0.3"/>
    <row r="2" spans="3:13" x14ac:dyDescent="0.25">
      <c r="C2" s="1"/>
      <c r="D2" s="2"/>
      <c r="E2" s="2"/>
      <c r="F2" s="2"/>
      <c r="G2" s="3"/>
      <c r="H2" s="64"/>
    </row>
    <row r="3" spans="3:13" x14ac:dyDescent="0.25">
      <c r="C3" s="5"/>
      <c r="G3" s="7"/>
    </row>
    <row r="4" spans="3:13" x14ac:dyDescent="0.25">
      <c r="C4" s="5"/>
      <c r="G4" s="7"/>
    </row>
    <row r="5" spans="3:13" x14ac:dyDescent="0.25">
      <c r="C5" s="5"/>
      <c r="G5" s="7"/>
    </row>
    <row r="6" spans="3:13" x14ac:dyDescent="0.25">
      <c r="C6" s="5"/>
      <c r="G6" s="7"/>
    </row>
    <row r="7" spans="3:13" ht="5.25" customHeight="1" x14ac:dyDescent="0.25">
      <c r="C7" s="8"/>
      <c r="D7" s="105"/>
      <c r="E7" s="105"/>
      <c r="F7" s="105"/>
      <c r="G7" s="10"/>
    </row>
    <row r="8" spans="3:13" ht="15.75" x14ac:dyDescent="0.25">
      <c r="C8" s="115" t="s">
        <v>0</v>
      </c>
      <c r="D8" s="125"/>
      <c r="E8" s="125"/>
      <c r="F8" s="125"/>
      <c r="G8" s="117"/>
    </row>
    <row r="9" spans="3:13" s="11" customFormat="1" ht="15.75" x14ac:dyDescent="0.25">
      <c r="C9" s="115" t="s">
        <v>1</v>
      </c>
      <c r="D9" s="125"/>
      <c r="E9" s="125"/>
      <c r="F9" s="125"/>
      <c r="G9" s="117"/>
    </row>
    <row r="10" spans="3:13" s="11" customFormat="1" ht="15.75" x14ac:dyDescent="0.25">
      <c r="C10" s="115" t="s">
        <v>2</v>
      </c>
      <c r="D10" s="125"/>
      <c r="E10" s="125"/>
      <c r="F10" s="125"/>
      <c r="G10" s="117"/>
    </row>
    <row r="11" spans="3:13" s="11" customFormat="1" ht="15.75" x14ac:dyDescent="0.25">
      <c r="C11" s="123" t="s">
        <v>120</v>
      </c>
      <c r="D11" s="125"/>
      <c r="E11" s="125"/>
      <c r="F11" s="125"/>
      <c r="G11" s="117"/>
    </row>
    <row r="12" spans="3:13" s="11" customFormat="1" ht="5.25" customHeight="1" x14ac:dyDescent="0.2">
      <c r="C12" s="8"/>
      <c r="D12" s="105"/>
      <c r="E12" s="105"/>
      <c r="F12" s="105"/>
      <c r="G12" s="10"/>
    </row>
    <row r="13" spans="3:13" s="11" customFormat="1" ht="31.5" customHeight="1" x14ac:dyDescent="0.2">
      <c r="C13" s="118" t="s">
        <v>3</v>
      </c>
      <c r="D13" s="120" t="s">
        <v>4</v>
      </c>
      <c r="E13" s="120"/>
      <c r="F13" s="120" t="s">
        <v>5</v>
      </c>
      <c r="G13" s="121"/>
      <c r="J13" s="12"/>
    </row>
    <row r="14" spans="3:13" s="11" customFormat="1" ht="15.75" x14ac:dyDescent="0.2">
      <c r="C14" s="119"/>
      <c r="D14" s="13" t="s">
        <v>6</v>
      </c>
      <c r="E14" s="13" t="s">
        <v>7</v>
      </c>
      <c r="F14" s="13" t="s">
        <v>6</v>
      </c>
      <c r="G14" s="14" t="s">
        <v>7</v>
      </c>
      <c r="J14" s="63"/>
      <c r="K14" s="63"/>
      <c r="L14" s="63"/>
      <c r="M14" s="63"/>
    </row>
    <row r="15" spans="3:13" s="11" customFormat="1" x14ac:dyDescent="0.2">
      <c r="C15" s="36" t="s">
        <v>8</v>
      </c>
      <c r="D15" s="37">
        <v>9101546</v>
      </c>
      <c r="E15" s="38">
        <v>1.0000000000000002</v>
      </c>
      <c r="F15" s="37">
        <v>1072451</v>
      </c>
      <c r="G15" s="62">
        <v>0.99999999999999978</v>
      </c>
      <c r="I15" s="63"/>
      <c r="J15" s="63"/>
      <c r="K15" s="63"/>
      <c r="L15" s="63"/>
      <c r="M15" s="63"/>
    </row>
    <row r="16" spans="3:13" s="11" customFormat="1" x14ac:dyDescent="0.2">
      <c r="C16" s="106" t="s">
        <v>9</v>
      </c>
      <c r="D16" s="99">
        <v>15957</v>
      </c>
      <c r="E16" s="100">
        <v>1.7532186290109394E-3</v>
      </c>
      <c r="F16" s="99">
        <v>8524</v>
      </c>
      <c r="G16" s="42">
        <v>7.9481486799863124E-3</v>
      </c>
      <c r="I16" s="63"/>
      <c r="J16" s="63"/>
      <c r="K16" s="63"/>
      <c r="L16" s="63"/>
      <c r="M16" s="63"/>
    </row>
    <row r="17" spans="3:13" s="11" customFormat="1" x14ac:dyDescent="0.2">
      <c r="C17" s="106" t="s">
        <v>10</v>
      </c>
      <c r="D17" s="99">
        <v>12474</v>
      </c>
      <c r="E17" s="100">
        <v>1.3705363901912928E-3</v>
      </c>
      <c r="F17" s="99">
        <v>2511</v>
      </c>
      <c r="G17" s="42">
        <v>2.3413657127458504E-3</v>
      </c>
      <c r="I17" s="63"/>
      <c r="J17" s="63"/>
      <c r="K17" s="63"/>
      <c r="L17" s="63"/>
      <c r="M17" s="63"/>
    </row>
    <row r="18" spans="3:13" s="11" customFormat="1" x14ac:dyDescent="0.2">
      <c r="C18" s="106" t="s">
        <v>42</v>
      </c>
      <c r="D18" s="99">
        <v>75</v>
      </c>
      <c r="E18" s="100">
        <v>8.2403582863834336E-6</v>
      </c>
      <c r="F18" s="99">
        <v>50</v>
      </c>
      <c r="G18" s="42">
        <v>4.6622176677535851E-5</v>
      </c>
      <c r="I18" s="63"/>
      <c r="J18" s="63"/>
      <c r="K18" s="63"/>
      <c r="L18" s="63"/>
      <c r="M18" s="63"/>
    </row>
    <row r="19" spans="3:13" s="11" customFormat="1" x14ac:dyDescent="0.2">
      <c r="C19" s="106" t="s">
        <v>11</v>
      </c>
      <c r="D19" s="99">
        <v>107235</v>
      </c>
      <c r="E19" s="100">
        <v>1.1782064277871034E-2</v>
      </c>
      <c r="F19" s="99">
        <v>22554</v>
      </c>
      <c r="G19" s="42">
        <v>2.1030331455702871E-2</v>
      </c>
      <c r="I19" s="63"/>
      <c r="J19" s="63"/>
      <c r="K19" s="63"/>
      <c r="L19" s="63"/>
      <c r="M19" s="63"/>
    </row>
    <row r="20" spans="3:13" s="11" customFormat="1" x14ac:dyDescent="0.2">
      <c r="C20" s="106" t="s">
        <v>43</v>
      </c>
      <c r="D20" s="99">
        <v>470</v>
      </c>
      <c r="E20" s="100">
        <v>5.1639578594669522E-5</v>
      </c>
      <c r="F20" s="99">
        <v>195</v>
      </c>
      <c r="G20" s="42">
        <v>1.8182648904238981E-4</v>
      </c>
      <c r="I20" s="63"/>
      <c r="J20" s="63"/>
      <c r="K20" s="63"/>
      <c r="L20" s="63"/>
      <c r="M20" s="63"/>
    </row>
    <row r="21" spans="3:13" s="11" customFormat="1" x14ac:dyDescent="0.2">
      <c r="C21" s="106" t="s">
        <v>44</v>
      </c>
      <c r="D21" s="99">
        <v>15926</v>
      </c>
      <c r="E21" s="100">
        <v>1.7498126142525675E-3</v>
      </c>
      <c r="F21" s="99">
        <v>3441</v>
      </c>
      <c r="G21" s="42">
        <v>3.2085381989480173E-3</v>
      </c>
      <c r="I21" s="63"/>
      <c r="J21" s="63"/>
      <c r="K21" s="63"/>
      <c r="L21" s="63"/>
      <c r="M21" s="63"/>
    </row>
    <row r="22" spans="3:13" s="11" customFormat="1" x14ac:dyDescent="0.2">
      <c r="C22" s="106" t="s">
        <v>12</v>
      </c>
      <c r="D22" s="99">
        <v>55260</v>
      </c>
      <c r="E22" s="100">
        <v>6.0714959854073144E-3</v>
      </c>
      <c r="F22" s="99">
        <v>8912</v>
      </c>
      <c r="G22" s="42">
        <v>8.3099367710039902E-3</v>
      </c>
      <c r="I22" s="63"/>
      <c r="J22" s="63"/>
      <c r="K22" s="63"/>
      <c r="L22" s="63"/>
      <c r="M22" s="63"/>
    </row>
    <row r="23" spans="3:13" s="11" customFormat="1" x14ac:dyDescent="0.2">
      <c r="C23" s="106" t="s">
        <v>45</v>
      </c>
      <c r="D23" s="99">
        <v>104</v>
      </c>
      <c r="E23" s="100">
        <v>1.1426630157118363E-5</v>
      </c>
      <c r="F23" s="99">
        <v>73</v>
      </c>
      <c r="G23" s="42">
        <v>6.8068377949202343E-5</v>
      </c>
      <c r="I23" s="63"/>
      <c r="J23" s="63"/>
      <c r="K23" s="63"/>
      <c r="L23" s="63"/>
      <c r="M23" s="63"/>
    </row>
    <row r="24" spans="3:13" s="11" customFormat="1" x14ac:dyDescent="0.2">
      <c r="C24" s="106" t="s">
        <v>13</v>
      </c>
      <c r="D24" s="99">
        <v>2245</v>
      </c>
      <c r="E24" s="100">
        <v>2.4666139137241079E-4</v>
      </c>
      <c r="F24" s="99">
        <v>723</v>
      </c>
      <c r="G24" s="42">
        <v>6.7415667475716841E-4</v>
      </c>
      <c r="I24" s="63"/>
      <c r="J24" s="63"/>
      <c r="K24" s="63"/>
      <c r="L24" s="63"/>
      <c r="M24" s="63"/>
    </row>
    <row r="25" spans="3:13" s="11" customFormat="1" x14ac:dyDescent="0.2">
      <c r="C25" s="106" t="s">
        <v>14</v>
      </c>
      <c r="D25" s="99">
        <v>1709171</v>
      </c>
      <c r="E25" s="100">
        <v>0.1877890855026168</v>
      </c>
      <c r="F25" s="99">
        <v>173081</v>
      </c>
      <c r="G25" s="42">
        <v>0.16138825923049166</v>
      </c>
      <c r="I25" s="63"/>
      <c r="J25" s="63"/>
      <c r="K25" s="63"/>
      <c r="L25" s="63"/>
      <c r="M25" s="63"/>
    </row>
    <row r="26" spans="3:13" s="11" customFormat="1" x14ac:dyDescent="0.2">
      <c r="C26" s="106" t="s">
        <v>15</v>
      </c>
      <c r="D26" s="99">
        <v>346702</v>
      </c>
      <c r="E26" s="100">
        <v>3.8092649314742794E-2</v>
      </c>
      <c r="F26" s="99">
        <v>76739</v>
      </c>
      <c r="G26" s="42">
        <v>7.1554784321148465E-2</v>
      </c>
      <c r="I26" s="63"/>
      <c r="J26" s="63"/>
      <c r="K26" s="63"/>
      <c r="L26" s="63"/>
      <c r="M26" s="63"/>
    </row>
    <row r="27" spans="3:13" s="11" customFormat="1" x14ac:dyDescent="0.2">
      <c r="C27" s="106" t="s">
        <v>46</v>
      </c>
      <c r="D27" s="99">
        <v>277</v>
      </c>
      <c r="E27" s="100">
        <v>3.0434389937709482E-5</v>
      </c>
      <c r="F27" s="99">
        <v>22</v>
      </c>
      <c r="G27" s="42">
        <v>2.0513757738115775E-5</v>
      </c>
      <c r="I27" s="63"/>
      <c r="J27" s="63"/>
      <c r="K27" s="63"/>
      <c r="L27" s="63"/>
      <c r="M27" s="63"/>
    </row>
    <row r="28" spans="3:13" s="11" customFormat="1" x14ac:dyDescent="0.2">
      <c r="C28" s="106" t="s">
        <v>17</v>
      </c>
      <c r="D28" s="99">
        <v>34129</v>
      </c>
      <c r="E28" s="100">
        <v>3.7498025060797363E-3</v>
      </c>
      <c r="F28" s="99">
        <v>11886</v>
      </c>
      <c r="G28" s="42">
        <v>1.1083023839783821E-2</v>
      </c>
      <c r="I28" s="63"/>
      <c r="J28" s="63"/>
      <c r="K28" s="63"/>
      <c r="L28" s="63"/>
      <c r="M28" s="63"/>
    </row>
    <row r="29" spans="3:13" s="11" customFormat="1" x14ac:dyDescent="0.2">
      <c r="C29" s="106" t="s">
        <v>47</v>
      </c>
      <c r="D29" s="99">
        <v>13911</v>
      </c>
      <c r="E29" s="100">
        <v>1.5284216549583994E-3</v>
      </c>
      <c r="F29" s="99">
        <v>1238</v>
      </c>
      <c r="G29" s="42">
        <v>1.1543650945357877E-3</v>
      </c>
      <c r="I29" s="63"/>
      <c r="J29" s="63"/>
      <c r="K29" s="63"/>
      <c r="L29" s="63"/>
      <c r="M29" s="63"/>
    </row>
    <row r="30" spans="3:13" s="11" customFormat="1" x14ac:dyDescent="0.2">
      <c r="C30" s="106" t="s">
        <v>18</v>
      </c>
      <c r="D30" s="99">
        <v>17849</v>
      </c>
      <c r="E30" s="100">
        <v>1.9610954007154391E-3</v>
      </c>
      <c r="F30" s="99">
        <v>2873</v>
      </c>
      <c r="G30" s="42">
        <v>2.6789102718912101E-3</v>
      </c>
      <c r="I30" s="63"/>
      <c r="J30" s="63"/>
      <c r="K30" s="63"/>
      <c r="L30" s="63"/>
      <c r="M30" s="63"/>
    </row>
    <row r="31" spans="3:13" s="11" customFormat="1" x14ac:dyDescent="0.2">
      <c r="C31" s="106" t="s">
        <v>48</v>
      </c>
      <c r="D31" s="99">
        <v>213435</v>
      </c>
      <c r="E31" s="100">
        <v>2.3450411611389978E-2</v>
      </c>
      <c r="F31" s="99">
        <v>38443</v>
      </c>
      <c r="G31" s="42">
        <v>3.5845926760290213E-2</v>
      </c>
      <c r="I31" s="63"/>
      <c r="J31" s="63"/>
      <c r="K31" s="63"/>
      <c r="L31" s="63"/>
      <c r="M31" s="63"/>
    </row>
    <row r="32" spans="3:13" s="11" customFormat="1" x14ac:dyDescent="0.2">
      <c r="C32" s="106" t="s">
        <v>19</v>
      </c>
      <c r="D32" s="99">
        <v>50514</v>
      </c>
      <c r="E32" s="100">
        <v>5.5500461130449704E-3</v>
      </c>
      <c r="F32" s="99">
        <v>14901</v>
      </c>
      <c r="G32" s="42">
        <v>1.3894341093439235E-2</v>
      </c>
      <c r="I32" s="63"/>
      <c r="J32" s="63"/>
      <c r="K32" s="63"/>
      <c r="L32" s="63"/>
      <c r="M32" s="63"/>
    </row>
    <row r="33" spans="3:13" s="11" customFormat="1" x14ac:dyDescent="0.2">
      <c r="C33" s="106" t="s">
        <v>49</v>
      </c>
      <c r="D33" s="99">
        <v>1111</v>
      </c>
      <c r="E33" s="100">
        <v>1.2206717408229327E-4</v>
      </c>
      <c r="F33" s="99">
        <v>620</v>
      </c>
      <c r="G33" s="42">
        <v>5.7811499080144459E-4</v>
      </c>
      <c r="I33" s="63"/>
      <c r="J33" s="63"/>
      <c r="K33" s="63"/>
      <c r="L33" s="63"/>
      <c r="M33" s="63"/>
    </row>
    <row r="34" spans="3:13" s="11" customFormat="1" x14ac:dyDescent="0.2">
      <c r="C34" s="106" t="s">
        <v>20</v>
      </c>
      <c r="D34" s="99">
        <v>73650</v>
      </c>
      <c r="E34" s="100">
        <v>8.0920318372285326E-3</v>
      </c>
      <c r="F34" s="99">
        <v>11973</v>
      </c>
      <c r="G34" s="42">
        <v>1.1164146427202735E-2</v>
      </c>
    </row>
    <row r="35" spans="3:13" s="11" customFormat="1" x14ac:dyDescent="0.2">
      <c r="C35" s="106" t="s">
        <v>21</v>
      </c>
      <c r="D35" s="99">
        <v>21301</v>
      </c>
      <c r="E35" s="100">
        <v>2.3403716247767138E-3</v>
      </c>
      <c r="F35" s="99">
        <v>3403</v>
      </c>
      <c r="G35" s="42">
        <v>3.1731053446730898E-3</v>
      </c>
    </row>
    <row r="36" spans="3:13" s="11" customFormat="1" x14ac:dyDescent="0.2">
      <c r="C36" s="106" t="s">
        <v>22</v>
      </c>
      <c r="D36" s="99">
        <v>21891</v>
      </c>
      <c r="E36" s="100">
        <v>2.4051957766295967E-3</v>
      </c>
      <c r="F36" s="99">
        <v>3667</v>
      </c>
      <c r="G36" s="42">
        <v>3.4192704375304792E-3</v>
      </c>
    </row>
    <row r="37" spans="3:13" s="11" customFormat="1" x14ac:dyDescent="0.2">
      <c r="C37" s="106" t="s">
        <v>23</v>
      </c>
      <c r="D37" s="99">
        <v>22117</v>
      </c>
      <c r="E37" s="100">
        <v>2.4300267229325654E-3</v>
      </c>
      <c r="F37" s="99">
        <v>4159</v>
      </c>
      <c r="G37" s="42">
        <v>3.8780326560374319E-3</v>
      </c>
    </row>
    <row r="38" spans="3:13" s="11" customFormat="1" x14ac:dyDescent="0.2">
      <c r="C38" s="106" t="s">
        <v>50</v>
      </c>
      <c r="D38" s="99">
        <v>2087</v>
      </c>
      <c r="E38" s="100">
        <v>2.2930170324909636E-4</v>
      </c>
      <c r="F38" s="99">
        <v>949</v>
      </c>
      <c r="G38" s="42">
        <v>8.848889133396304E-4</v>
      </c>
    </row>
    <row r="39" spans="3:13" s="11" customFormat="1" x14ac:dyDescent="0.2">
      <c r="C39" s="106" t="s">
        <v>51</v>
      </c>
      <c r="D39" s="99">
        <v>7117</v>
      </c>
      <c r="E39" s="100">
        <v>7.8195506565587871E-4</v>
      </c>
      <c r="F39" s="99">
        <v>2250</v>
      </c>
      <c r="G39" s="42">
        <v>2.0979979504891131E-3</v>
      </c>
    </row>
    <row r="40" spans="3:13" s="11" customFormat="1" x14ac:dyDescent="0.2">
      <c r="C40" s="106" t="s">
        <v>52</v>
      </c>
      <c r="D40" s="99">
        <v>367</v>
      </c>
      <c r="E40" s="100">
        <v>4.0322819881369608E-5</v>
      </c>
      <c r="F40" s="99">
        <v>192</v>
      </c>
      <c r="G40" s="42">
        <v>1.7902915844173766E-4</v>
      </c>
    </row>
    <row r="41" spans="3:13" s="11" customFormat="1" x14ac:dyDescent="0.2">
      <c r="C41" s="106" t="s">
        <v>24</v>
      </c>
      <c r="D41" s="99">
        <v>285886</v>
      </c>
      <c r="E41" s="100">
        <v>3.1410707587480192E-2</v>
      </c>
      <c r="F41" s="99">
        <v>43713</v>
      </c>
      <c r="G41" s="42">
        <v>4.0759904182102492E-2</v>
      </c>
    </row>
    <row r="42" spans="3:13" s="11" customFormat="1" x14ac:dyDescent="0.2">
      <c r="C42" s="106" t="s">
        <v>25</v>
      </c>
      <c r="D42" s="99">
        <v>8435</v>
      </c>
      <c r="E42" s="100">
        <v>9.2676562860859028E-4</v>
      </c>
      <c r="F42" s="99">
        <v>3924</v>
      </c>
      <c r="G42" s="42">
        <v>3.6589084256530135E-3</v>
      </c>
    </row>
    <row r="43" spans="3:13" s="11" customFormat="1" x14ac:dyDescent="0.2">
      <c r="C43" s="106" t="s">
        <v>53</v>
      </c>
      <c r="D43" s="99">
        <v>282</v>
      </c>
      <c r="E43" s="100">
        <v>3.0983747156801711E-5</v>
      </c>
      <c r="F43" s="99">
        <v>18</v>
      </c>
      <c r="G43" s="42">
        <v>1.6783983603912906E-5</v>
      </c>
    </row>
    <row r="44" spans="3:13" s="11" customFormat="1" x14ac:dyDescent="0.2">
      <c r="C44" s="106" t="s">
        <v>26</v>
      </c>
      <c r="D44" s="99">
        <v>15617</v>
      </c>
      <c r="E44" s="100">
        <v>1.7158623381126679E-3</v>
      </c>
      <c r="F44" s="99">
        <v>1441</v>
      </c>
      <c r="G44" s="42">
        <v>1.3436511318465833E-3</v>
      </c>
    </row>
    <row r="45" spans="3:13" s="11" customFormat="1" x14ac:dyDescent="0.2">
      <c r="C45" s="106" t="s">
        <v>27</v>
      </c>
      <c r="D45" s="99">
        <v>25159</v>
      </c>
      <c r="E45" s="100">
        <v>2.7642556550282775E-3</v>
      </c>
      <c r="F45" s="99">
        <v>4652</v>
      </c>
      <c r="G45" s="42">
        <v>4.3377273180779351E-3</v>
      </c>
    </row>
    <row r="46" spans="3:13" s="11" customFormat="1" x14ac:dyDescent="0.2">
      <c r="C46" s="106" t="s">
        <v>54</v>
      </c>
      <c r="D46" s="99">
        <v>532</v>
      </c>
      <c r="E46" s="100">
        <v>5.845160811141316E-5</v>
      </c>
      <c r="F46" s="99">
        <v>280</v>
      </c>
      <c r="G46" s="42">
        <v>2.6108418939420076E-4</v>
      </c>
    </row>
    <row r="47" spans="3:13" s="11" customFormat="1" x14ac:dyDescent="0.2">
      <c r="C47" s="106" t="s">
        <v>28</v>
      </c>
      <c r="D47" s="99">
        <v>5852</v>
      </c>
      <c r="E47" s="100">
        <v>6.4296768922554473E-4</v>
      </c>
      <c r="F47" s="99">
        <v>1242</v>
      </c>
      <c r="G47" s="42">
        <v>1.1580948686699905E-3</v>
      </c>
    </row>
    <row r="48" spans="3:13" s="11" customFormat="1" x14ac:dyDescent="0.2">
      <c r="C48" s="106" t="s">
        <v>29</v>
      </c>
      <c r="D48" s="99">
        <v>683552</v>
      </c>
      <c r="E48" s="100">
        <v>7.5102845164986262E-2</v>
      </c>
      <c r="F48" s="99">
        <v>99594</v>
      </c>
      <c r="G48" s="42">
        <v>9.2865781280450116E-2</v>
      </c>
    </row>
    <row r="49" spans="3:7" s="11" customFormat="1" x14ac:dyDescent="0.2">
      <c r="C49" s="106" t="s">
        <v>30</v>
      </c>
      <c r="D49" s="99">
        <v>8909</v>
      </c>
      <c r="E49" s="100">
        <v>9.7884469297853348E-4</v>
      </c>
      <c r="F49" s="99">
        <v>1289</v>
      </c>
      <c r="G49" s="42">
        <v>1.2019197147468742E-3</v>
      </c>
    </row>
    <row r="50" spans="3:7" s="11" customFormat="1" x14ac:dyDescent="0.2">
      <c r="C50" s="106" t="s">
        <v>55</v>
      </c>
      <c r="D50" s="99">
        <v>32352</v>
      </c>
      <c r="E50" s="100">
        <v>3.5545609504143583E-3</v>
      </c>
      <c r="F50" s="99">
        <v>5699</v>
      </c>
      <c r="G50" s="42">
        <v>5.3139956977055359E-3</v>
      </c>
    </row>
    <row r="51" spans="3:7" s="11" customFormat="1" x14ac:dyDescent="0.2">
      <c r="C51" s="106" t="s">
        <v>75</v>
      </c>
      <c r="D51" s="99">
        <v>745953</v>
      </c>
      <c r="E51" s="100">
        <v>8.1958933130701087E-2</v>
      </c>
      <c r="F51" s="99">
        <v>8401</v>
      </c>
      <c r="G51" s="42">
        <v>7.8334581253595732E-3</v>
      </c>
    </row>
    <row r="52" spans="3:7" s="11" customFormat="1" x14ac:dyDescent="0.2">
      <c r="C52" s="106" t="s">
        <v>31</v>
      </c>
      <c r="D52" s="99">
        <v>42123</v>
      </c>
      <c r="E52" s="100">
        <v>4.6281148279643924E-3</v>
      </c>
      <c r="F52" s="99">
        <v>10651</v>
      </c>
      <c r="G52" s="42">
        <v>9.9314560758486867E-3</v>
      </c>
    </row>
    <row r="53" spans="3:7" s="11" customFormat="1" x14ac:dyDescent="0.2">
      <c r="C53" s="106" t="s">
        <v>32</v>
      </c>
      <c r="D53" s="99">
        <v>7552</v>
      </c>
      <c r="E53" s="100">
        <v>8.297491437169026E-4</v>
      </c>
      <c r="F53" s="99">
        <v>11</v>
      </c>
      <c r="G53" s="42">
        <v>1.0256878869057887E-5</v>
      </c>
    </row>
    <row r="54" spans="3:7" s="11" customFormat="1" x14ac:dyDescent="0.2">
      <c r="C54" s="106" t="s">
        <v>33</v>
      </c>
      <c r="D54" s="99">
        <v>29059</v>
      </c>
      <c r="E54" s="100">
        <v>3.1927542859202162E-3</v>
      </c>
      <c r="F54" s="99">
        <v>4255</v>
      </c>
      <c r="G54" s="42">
        <v>3.9675472352583008E-3</v>
      </c>
    </row>
    <row r="55" spans="3:7" s="11" customFormat="1" x14ac:dyDescent="0.2">
      <c r="C55" s="106" t="s">
        <v>34</v>
      </c>
      <c r="D55" s="99">
        <v>23525</v>
      </c>
      <c r="E55" s="100">
        <v>2.5847257158289373E-3</v>
      </c>
      <c r="F55" s="99">
        <v>4278</v>
      </c>
      <c r="G55" s="42">
        <v>3.9889934365299673E-3</v>
      </c>
    </row>
    <row r="56" spans="3:7" s="11" customFormat="1" x14ac:dyDescent="0.2">
      <c r="C56" s="107" t="s">
        <v>35</v>
      </c>
      <c r="D56" s="101">
        <v>3382419</v>
      </c>
      <c r="E56" s="102">
        <v>0.37163125912894357</v>
      </c>
      <c r="F56" s="101">
        <v>252505</v>
      </c>
      <c r="G56" s="45">
        <v>0.2354466544392238</v>
      </c>
    </row>
    <row r="57" spans="3:7" s="11" customFormat="1" x14ac:dyDescent="0.2">
      <c r="C57" s="108" t="s">
        <v>36</v>
      </c>
      <c r="D57" s="103">
        <v>224348</v>
      </c>
      <c r="E57" s="104">
        <v>2.4649438677780675E-2</v>
      </c>
      <c r="F57" s="103">
        <v>51920</v>
      </c>
      <c r="G57" s="61">
        <v>4.841246826195323E-2</v>
      </c>
    </row>
    <row r="58" spans="3:7" s="11" customFormat="1" x14ac:dyDescent="0.2">
      <c r="C58" s="106" t="s">
        <v>37</v>
      </c>
      <c r="D58" s="99">
        <v>7381</v>
      </c>
      <c r="E58" s="100">
        <v>8.1096112682394839E-4</v>
      </c>
      <c r="F58" s="99">
        <v>10</v>
      </c>
      <c r="G58" s="42">
        <v>9.3244353355071694E-6</v>
      </c>
    </row>
    <row r="59" spans="3:7" s="11" customFormat="1" x14ac:dyDescent="0.2">
      <c r="C59" s="106" t="s">
        <v>57</v>
      </c>
      <c r="D59" s="99">
        <v>293683</v>
      </c>
      <c r="E59" s="100">
        <v>3.2267375234932616E-2</v>
      </c>
      <c r="F59" s="99">
        <v>64608</v>
      </c>
      <c r="G59" s="42">
        <v>6.0243311815644726E-2</v>
      </c>
    </row>
    <row r="60" spans="3:7" s="11" customFormat="1" x14ac:dyDescent="0.2">
      <c r="C60" s="106" t="s">
        <v>58</v>
      </c>
      <c r="D60" s="99">
        <v>85172</v>
      </c>
      <c r="E60" s="100">
        <v>9.3579706129046647E-3</v>
      </c>
      <c r="F60" s="99">
        <v>19659</v>
      </c>
      <c r="G60" s="42">
        <v>1.8330907426073545E-2</v>
      </c>
    </row>
    <row r="61" spans="3:7" s="11" customFormat="1" x14ac:dyDescent="0.2">
      <c r="C61" s="106" t="s">
        <v>59</v>
      </c>
      <c r="D61" s="99">
        <v>239082</v>
      </c>
      <c r="E61" s="100">
        <v>2.6268284531001655E-2</v>
      </c>
      <c r="F61" s="99">
        <v>52406</v>
      </c>
      <c r="G61" s="42">
        <v>4.8865635819258874E-2</v>
      </c>
    </row>
    <row r="62" spans="3:7" s="11" customFormat="1" x14ac:dyDescent="0.2">
      <c r="C62" s="106" t="s">
        <v>61</v>
      </c>
      <c r="D62" s="99">
        <v>1971</v>
      </c>
      <c r="E62" s="100">
        <v>2.1655661576615664E-4</v>
      </c>
      <c r="F62" s="99">
        <v>644</v>
      </c>
      <c r="G62" s="42">
        <v>6.0049363560666172E-4</v>
      </c>
    </row>
    <row r="63" spans="3:7" s="11" customFormat="1" x14ac:dyDescent="0.2">
      <c r="C63" s="106" t="s">
        <v>62</v>
      </c>
      <c r="D63" s="99">
        <v>6193</v>
      </c>
      <c r="E63" s="100">
        <v>6.804338515676348E-4</v>
      </c>
      <c r="F63" s="99">
        <v>3</v>
      </c>
      <c r="G63" s="42">
        <v>2.7973306006521509E-6</v>
      </c>
    </row>
    <row r="64" spans="3:7" s="11" customFormat="1" x14ac:dyDescent="0.2">
      <c r="C64" s="106" t="s">
        <v>38</v>
      </c>
      <c r="D64" s="99">
        <v>112925</v>
      </c>
      <c r="E64" s="100">
        <v>1.2407232793197991E-2</v>
      </c>
      <c r="F64" s="99">
        <v>32103</v>
      </c>
      <c r="G64" s="42">
        <v>2.9934234757578667E-2</v>
      </c>
    </row>
    <row r="65" spans="3:7" s="11" customFormat="1" x14ac:dyDescent="0.2">
      <c r="C65" s="107" t="s">
        <v>39</v>
      </c>
      <c r="D65" s="101">
        <v>88209</v>
      </c>
      <c r="E65" s="102">
        <v>9.6916501877812849E-3</v>
      </c>
      <c r="F65" s="101">
        <v>15766</v>
      </c>
      <c r="G65" s="45">
        <v>1.4700904749960605E-2</v>
      </c>
    </row>
    <row r="66" spans="3:7" s="11" customFormat="1" ht="17.25" customHeight="1" x14ac:dyDescent="0.2">
      <c r="C66" s="124" t="s">
        <v>40</v>
      </c>
      <c r="D66" s="124"/>
      <c r="E66" s="124"/>
      <c r="F66" s="124"/>
      <c r="G66" s="124"/>
    </row>
    <row r="67" spans="3:7" s="11" customFormat="1" x14ac:dyDescent="0.2"/>
  </sheetData>
  <mergeCells count="8">
    <mergeCell ref="C66:G66"/>
    <mergeCell ref="C8:G8"/>
    <mergeCell ref="C9:G9"/>
    <mergeCell ref="C10:G10"/>
    <mergeCell ref="C11:G11"/>
    <mergeCell ref="C13:C14"/>
    <mergeCell ref="D13:E13"/>
    <mergeCell ref="F13:G13"/>
  </mergeCells>
  <printOptions horizontalCentered="1"/>
  <pageMargins left="0.15748031496062992" right="0.15748031496062992" top="0.74803149606299213" bottom="0.35433070866141736" header="0.31496062992125984" footer="0.31496062992125984"/>
  <pageSetup scale="85" orientation="portrait" r:id="rId1"/>
  <rowBreaks count="2" manualBreakCount="2">
    <brk id="56" max="6" man="1"/>
    <brk id="67" min="1" max="8" man="1"/>
  </rowBreaks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C1:M67"/>
  <sheetViews>
    <sheetView showGridLines="0" view="pageBreakPreview" zoomScaleNormal="70" zoomScaleSheetLayoutView="100" workbookViewId="0">
      <pane xSplit="2" ySplit="15" topLeftCell="C16" activePane="bottomRight" state="frozen"/>
      <selection pane="topRight" activeCell="B1" sqref="B1"/>
      <selection pane="bottomLeft" activeCell="A16" sqref="A16"/>
      <selection pane="bottomRight" activeCell="C15" sqref="C15"/>
    </sheetView>
  </sheetViews>
  <sheetFormatPr baseColWidth="10" defaultRowHeight="15" x14ac:dyDescent="0.25"/>
  <cols>
    <col min="1" max="1" width="1" customWidth="1"/>
    <col min="2" max="2" width="0.5703125" customWidth="1"/>
    <col min="3" max="3" width="40.28515625" customWidth="1"/>
    <col min="6" max="6" width="17.140625" customWidth="1"/>
  </cols>
  <sheetData>
    <row r="1" spans="3:13" ht="4.5" customHeight="1" thickBot="1" x14ac:dyDescent="0.3"/>
    <row r="2" spans="3:13" x14ac:dyDescent="0.25">
      <c r="C2" s="1"/>
      <c r="D2" s="2"/>
      <c r="E2" s="2"/>
      <c r="F2" s="2"/>
      <c r="G2" s="3"/>
      <c r="H2" s="64"/>
    </row>
    <row r="3" spans="3:13" x14ac:dyDescent="0.25">
      <c r="C3" s="5"/>
      <c r="G3" s="7"/>
    </row>
    <row r="4" spans="3:13" x14ac:dyDescent="0.25">
      <c r="C4" s="5"/>
      <c r="G4" s="7"/>
    </row>
    <row r="5" spans="3:13" x14ac:dyDescent="0.25">
      <c r="C5" s="5"/>
      <c r="G5" s="7"/>
    </row>
    <row r="6" spans="3:13" x14ac:dyDescent="0.25">
      <c r="C6" s="5"/>
      <c r="G6" s="7"/>
    </row>
    <row r="7" spans="3:13" ht="5.25" customHeight="1" x14ac:dyDescent="0.25">
      <c r="C7" s="8"/>
      <c r="D7" s="105"/>
      <c r="E7" s="105"/>
      <c r="F7" s="105"/>
      <c r="G7" s="10"/>
    </row>
    <row r="8" spans="3:13" ht="15.75" x14ac:dyDescent="0.25">
      <c r="C8" s="115" t="s">
        <v>0</v>
      </c>
      <c r="D8" s="125"/>
      <c r="E8" s="125"/>
      <c r="F8" s="125"/>
      <c r="G8" s="117"/>
    </row>
    <row r="9" spans="3:13" s="11" customFormat="1" ht="15.75" x14ac:dyDescent="0.25">
      <c r="C9" s="115" t="s">
        <v>1</v>
      </c>
      <c r="D9" s="125"/>
      <c r="E9" s="125"/>
      <c r="F9" s="125"/>
      <c r="G9" s="117"/>
    </row>
    <row r="10" spans="3:13" s="11" customFormat="1" ht="15.75" x14ac:dyDescent="0.25">
      <c r="C10" s="115" t="s">
        <v>2</v>
      </c>
      <c r="D10" s="125"/>
      <c r="E10" s="125"/>
      <c r="F10" s="125"/>
      <c r="G10" s="117"/>
    </row>
    <row r="11" spans="3:13" s="11" customFormat="1" ht="15.75" x14ac:dyDescent="0.25">
      <c r="C11" s="123" t="s">
        <v>121</v>
      </c>
      <c r="D11" s="125"/>
      <c r="E11" s="125"/>
      <c r="F11" s="125"/>
      <c r="G11" s="117"/>
    </row>
    <row r="12" spans="3:13" s="11" customFormat="1" ht="5.25" customHeight="1" x14ac:dyDescent="0.2">
      <c r="C12" s="8"/>
      <c r="D12" s="105"/>
      <c r="E12" s="105"/>
      <c r="F12" s="105"/>
      <c r="G12" s="10"/>
    </row>
    <row r="13" spans="3:13" s="11" customFormat="1" ht="31.5" customHeight="1" x14ac:dyDescent="0.2">
      <c r="C13" s="118" t="s">
        <v>3</v>
      </c>
      <c r="D13" s="120" t="s">
        <v>4</v>
      </c>
      <c r="E13" s="120"/>
      <c r="F13" s="120" t="s">
        <v>5</v>
      </c>
      <c r="G13" s="121"/>
      <c r="J13" s="12"/>
    </row>
    <row r="14" spans="3:13" s="11" customFormat="1" ht="15.75" x14ac:dyDescent="0.2">
      <c r="C14" s="119"/>
      <c r="D14" s="13" t="s">
        <v>6</v>
      </c>
      <c r="E14" s="13" t="s">
        <v>7</v>
      </c>
      <c r="F14" s="13" t="s">
        <v>6</v>
      </c>
      <c r="G14" s="14" t="s">
        <v>7</v>
      </c>
      <c r="J14" s="63"/>
      <c r="K14" s="63"/>
      <c r="L14" s="63"/>
      <c r="M14" s="63"/>
    </row>
    <row r="15" spans="3:13" s="11" customFormat="1" x14ac:dyDescent="0.2">
      <c r="C15" s="36" t="s">
        <v>8</v>
      </c>
      <c r="D15" s="37">
        <v>9233945</v>
      </c>
      <c r="E15" s="38">
        <v>1</v>
      </c>
      <c r="F15" s="37">
        <v>1072451</v>
      </c>
      <c r="G15" s="62">
        <v>1</v>
      </c>
      <c r="I15" s="63"/>
      <c r="J15" s="63"/>
      <c r="K15" s="63"/>
      <c r="L15" s="63"/>
      <c r="M15" s="63"/>
    </row>
    <row r="16" spans="3:13" s="11" customFormat="1" x14ac:dyDescent="0.2">
      <c r="C16" s="106" t="s">
        <v>9</v>
      </c>
      <c r="D16" s="99">
        <v>16003</v>
      </c>
      <c r="E16" s="100">
        <v>1.7330620877642222E-3</v>
      </c>
      <c r="F16" s="99">
        <v>8524</v>
      </c>
      <c r="G16" s="42">
        <v>7.9481486799863124E-3</v>
      </c>
      <c r="I16" s="63"/>
      <c r="J16" s="63"/>
      <c r="K16" s="63"/>
      <c r="L16" s="63"/>
      <c r="M16" s="63"/>
    </row>
    <row r="17" spans="3:13" s="11" customFormat="1" x14ac:dyDescent="0.2">
      <c r="C17" s="106" t="s">
        <v>10</v>
      </c>
      <c r="D17" s="99">
        <v>13034</v>
      </c>
      <c r="E17" s="100">
        <v>1.4115310411747092E-3</v>
      </c>
      <c r="F17" s="99">
        <v>2511</v>
      </c>
      <c r="G17" s="42">
        <v>2.3413657127458504E-3</v>
      </c>
      <c r="I17" s="63"/>
      <c r="J17" s="63"/>
      <c r="K17" s="63"/>
      <c r="L17" s="63"/>
      <c r="M17" s="63"/>
    </row>
    <row r="18" spans="3:13" s="11" customFormat="1" x14ac:dyDescent="0.2">
      <c r="C18" s="106" t="s">
        <v>42</v>
      </c>
      <c r="D18" s="99">
        <v>75</v>
      </c>
      <c r="E18" s="100">
        <v>8.1222056228405093E-6</v>
      </c>
      <c r="F18" s="99">
        <v>50</v>
      </c>
      <c r="G18" s="42">
        <v>4.6622176677535851E-5</v>
      </c>
      <c r="I18" s="63"/>
      <c r="J18" s="63"/>
      <c r="K18" s="63"/>
      <c r="L18" s="63"/>
      <c r="M18" s="63"/>
    </row>
    <row r="19" spans="3:13" s="11" customFormat="1" x14ac:dyDescent="0.2">
      <c r="C19" s="106" t="s">
        <v>11</v>
      </c>
      <c r="D19" s="99">
        <v>125308</v>
      </c>
      <c r="E19" s="100">
        <v>1.357036456249198E-2</v>
      </c>
      <c r="F19" s="99">
        <v>22554</v>
      </c>
      <c r="G19" s="42">
        <v>2.1030331455702871E-2</v>
      </c>
      <c r="I19" s="63"/>
      <c r="J19" s="63"/>
      <c r="K19" s="63"/>
      <c r="L19" s="63"/>
      <c r="M19" s="63"/>
    </row>
    <row r="20" spans="3:13" s="11" customFormat="1" x14ac:dyDescent="0.2">
      <c r="C20" s="106" t="s">
        <v>43</v>
      </c>
      <c r="D20" s="99">
        <v>470</v>
      </c>
      <c r="E20" s="100">
        <v>5.089915523646719E-5</v>
      </c>
      <c r="F20" s="99">
        <v>195</v>
      </c>
      <c r="G20" s="42">
        <v>1.8182648904238981E-4</v>
      </c>
      <c r="I20" s="63"/>
      <c r="J20" s="63"/>
      <c r="K20" s="63"/>
      <c r="L20" s="63"/>
      <c r="M20" s="63"/>
    </row>
    <row r="21" spans="3:13" s="11" customFormat="1" x14ac:dyDescent="0.2">
      <c r="C21" s="106" t="s">
        <v>44</v>
      </c>
      <c r="D21" s="99">
        <v>16888</v>
      </c>
      <c r="E21" s="100">
        <v>1.8289041141137401E-3</v>
      </c>
      <c r="F21" s="99">
        <v>3441</v>
      </c>
      <c r="G21" s="42">
        <v>3.2085381989480173E-3</v>
      </c>
      <c r="I21" s="63"/>
      <c r="J21" s="63"/>
      <c r="K21" s="63"/>
      <c r="L21" s="63"/>
      <c r="M21" s="63"/>
    </row>
    <row r="22" spans="3:13" s="11" customFormat="1" x14ac:dyDescent="0.2">
      <c r="C22" s="106" t="s">
        <v>12</v>
      </c>
      <c r="D22" s="99">
        <v>60405</v>
      </c>
      <c r="E22" s="100">
        <v>6.5416244086357453E-3</v>
      </c>
      <c r="F22" s="99">
        <v>8912</v>
      </c>
      <c r="G22" s="42">
        <v>8.3099367710039902E-3</v>
      </c>
      <c r="I22" s="63"/>
      <c r="J22" s="63"/>
      <c r="K22" s="63"/>
      <c r="L22" s="63"/>
      <c r="M22" s="63"/>
    </row>
    <row r="23" spans="3:13" s="11" customFormat="1" x14ac:dyDescent="0.2">
      <c r="C23" s="106" t="s">
        <v>45</v>
      </c>
      <c r="D23" s="99">
        <v>104</v>
      </c>
      <c r="E23" s="100">
        <v>1.1262791797005505E-5</v>
      </c>
      <c r="F23" s="99">
        <v>73</v>
      </c>
      <c r="G23" s="42">
        <v>6.8068377949202343E-5</v>
      </c>
      <c r="I23" s="63"/>
      <c r="J23" s="63"/>
      <c r="K23" s="63"/>
      <c r="L23" s="63"/>
      <c r="M23" s="63"/>
    </row>
    <row r="24" spans="3:13" s="11" customFormat="1" x14ac:dyDescent="0.2">
      <c r="C24" s="106" t="s">
        <v>13</v>
      </c>
      <c r="D24" s="99">
        <v>2261</v>
      </c>
      <c r="E24" s="100">
        <v>2.4485742550989855E-4</v>
      </c>
      <c r="F24" s="99">
        <v>723</v>
      </c>
      <c r="G24" s="42">
        <v>6.7415667475716841E-4</v>
      </c>
      <c r="I24" s="63"/>
      <c r="J24" s="63"/>
      <c r="K24" s="63"/>
      <c r="L24" s="63"/>
      <c r="M24" s="63"/>
    </row>
    <row r="25" spans="3:13" s="11" customFormat="1" x14ac:dyDescent="0.2">
      <c r="C25" s="106" t="s">
        <v>14</v>
      </c>
      <c r="D25" s="99">
        <v>1860839</v>
      </c>
      <c r="E25" s="100">
        <v>0.20152155985334547</v>
      </c>
      <c r="F25" s="99">
        <v>173081</v>
      </c>
      <c r="G25" s="42">
        <v>0.16138825923049166</v>
      </c>
      <c r="I25" s="63"/>
      <c r="J25" s="63"/>
      <c r="K25" s="63"/>
      <c r="L25" s="63"/>
      <c r="M25" s="63"/>
    </row>
    <row r="26" spans="3:13" s="11" customFormat="1" x14ac:dyDescent="0.2">
      <c r="C26" s="106" t="s">
        <v>15</v>
      </c>
      <c r="D26" s="99">
        <v>358728</v>
      </c>
      <c r="E26" s="100">
        <v>3.8848834382271068E-2</v>
      </c>
      <c r="F26" s="99">
        <v>76739</v>
      </c>
      <c r="G26" s="42">
        <v>7.1554784321148465E-2</v>
      </c>
      <c r="I26" s="63"/>
      <c r="J26" s="63"/>
      <c r="K26" s="63"/>
      <c r="L26" s="63"/>
      <c r="M26" s="63"/>
    </row>
    <row r="27" spans="3:13" s="11" customFormat="1" x14ac:dyDescent="0.2">
      <c r="C27" s="106" t="s">
        <v>46</v>
      </c>
      <c r="D27" s="99">
        <v>277</v>
      </c>
      <c r="E27" s="100">
        <v>2.9998012767024278E-5</v>
      </c>
      <c r="F27" s="99">
        <v>22</v>
      </c>
      <c r="G27" s="42">
        <v>2.0513757738115775E-5</v>
      </c>
      <c r="I27" s="63"/>
      <c r="J27" s="63"/>
      <c r="K27" s="63"/>
      <c r="L27" s="63"/>
      <c r="M27" s="63"/>
    </row>
    <row r="28" spans="3:13" s="11" customFormat="1" x14ac:dyDescent="0.2">
      <c r="C28" s="106" t="s">
        <v>17</v>
      </c>
      <c r="D28" s="99">
        <v>34641</v>
      </c>
      <c r="E28" s="100">
        <v>3.751484333077574E-3</v>
      </c>
      <c r="F28" s="99">
        <v>11886</v>
      </c>
      <c r="G28" s="42">
        <v>1.1083023839783821E-2</v>
      </c>
      <c r="I28" s="63"/>
      <c r="J28" s="63"/>
      <c r="K28" s="63"/>
      <c r="L28" s="63"/>
      <c r="M28" s="63"/>
    </row>
    <row r="29" spans="3:13" s="11" customFormat="1" x14ac:dyDescent="0.2">
      <c r="C29" s="106" t="s">
        <v>47</v>
      </c>
      <c r="D29" s="99">
        <v>14259</v>
      </c>
      <c r="E29" s="100">
        <v>1.5441937330144375E-3</v>
      </c>
      <c r="F29" s="99">
        <v>1238</v>
      </c>
      <c r="G29" s="42">
        <v>1.1543650945357877E-3</v>
      </c>
      <c r="I29" s="63"/>
      <c r="J29" s="63"/>
      <c r="K29" s="63"/>
      <c r="L29" s="63"/>
      <c r="M29" s="63"/>
    </row>
    <row r="30" spans="3:13" s="11" customFormat="1" x14ac:dyDescent="0.2">
      <c r="C30" s="106" t="s">
        <v>18</v>
      </c>
      <c r="D30" s="99">
        <v>18580</v>
      </c>
      <c r="E30" s="100">
        <v>2.0121410729650219E-3</v>
      </c>
      <c r="F30" s="99">
        <v>2873</v>
      </c>
      <c r="G30" s="42">
        <v>2.6789102718912101E-3</v>
      </c>
      <c r="I30" s="63"/>
      <c r="J30" s="63"/>
      <c r="K30" s="63"/>
      <c r="L30" s="63"/>
      <c r="M30" s="63"/>
    </row>
    <row r="31" spans="3:13" s="11" customFormat="1" x14ac:dyDescent="0.2">
      <c r="C31" s="106" t="s">
        <v>48</v>
      </c>
      <c r="D31" s="99">
        <v>228539</v>
      </c>
      <c r="E31" s="100">
        <v>2.4749876677844628E-2</v>
      </c>
      <c r="F31" s="99">
        <v>38443</v>
      </c>
      <c r="G31" s="42">
        <v>3.5845926760290213E-2</v>
      </c>
      <c r="I31" s="63"/>
      <c r="J31" s="63"/>
      <c r="K31" s="63"/>
      <c r="L31" s="63"/>
      <c r="M31" s="63"/>
    </row>
    <row r="32" spans="3:13" s="11" customFormat="1" x14ac:dyDescent="0.2">
      <c r="C32" s="106" t="s">
        <v>19</v>
      </c>
      <c r="D32" s="99">
        <v>52562</v>
      </c>
      <c r="E32" s="100">
        <v>5.6922582926365707E-3</v>
      </c>
      <c r="F32" s="99">
        <v>14901</v>
      </c>
      <c r="G32" s="42">
        <v>1.3894341093439235E-2</v>
      </c>
      <c r="I32" s="63"/>
      <c r="J32" s="63"/>
      <c r="K32" s="63"/>
      <c r="L32" s="63"/>
      <c r="M32" s="63"/>
    </row>
    <row r="33" spans="3:13" s="11" customFormat="1" x14ac:dyDescent="0.2">
      <c r="C33" s="106" t="s">
        <v>49</v>
      </c>
      <c r="D33" s="99">
        <v>1111</v>
      </c>
      <c r="E33" s="100">
        <v>1.2031693929301074E-4</v>
      </c>
      <c r="F33" s="99">
        <v>620</v>
      </c>
      <c r="G33" s="42">
        <v>5.7811499080144459E-4</v>
      </c>
      <c r="I33" s="63"/>
      <c r="J33" s="63"/>
      <c r="K33" s="63"/>
      <c r="L33" s="63"/>
      <c r="M33" s="63"/>
    </row>
    <row r="34" spans="3:13" s="11" customFormat="1" x14ac:dyDescent="0.2">
      <c r="C34" s="106" t="s">
        <v>20</v>
      </c>
      <c r="D34" s="99">
        <v>78136</v>
      </c>
      <c r="E34" s="100">
        <v>8.4618221139502129E-3</v>
      </c>
      <c r="F34" s="99">
        <v>11973</v>
      </c>
      <c r="G34" s="42">
        <v>1.1164146427202735E-2</v>
      </c>
      <c r="J34" s="63"/>
      <c r="L34" s="63"/>
    </row>
    <row r="35" spans="3:13" s="11" customFormat="1" x14ac:dyDescent="0.2">
      <c r="C35" s="106" t="s">
        <v>21</v>
      </c>
      <c r="D35" s="99">
        <v>22595</v>
      </c>
      <c r="E35" s="100">
        <v>2.4469498139744173E-3</v>
      </c>
      <c r="F35" s="99">
        <v>3403</v>
      </c>
      <c r="G35" s="42">
        <v>3.1731053446730898E-3</v>
      </c>
      <c r="J35" s="63"/>
      <c r="L35" s="63"/>
    </row>
    <row r="36" spans="3:13" s="11" customFormat="1" x14ac:dyDescent="0.2">
      <c r="C36" s="106" t="s">
        <v>22</v>
      </c>
      <c r="D36" s="99">
        <v>22935</v>
      </c>
      <c r="E36" s="100">
        <v>2.4837704794646275E-3</v>
      </c>
      <c r="F36" s="99">
        <v>3667</v>
      </c>
      <c r="G36" s="42">
        <v>3.4192704375304792E-3</v>
      </c>
      <c r="J36" s="63"/>
      <c r="L36" s="63"/>
    </row>
    <row r="37" spans="3:13" s="11" customFormat="1" x14ac:dyDescent="0.2">
      <c r="C37" s="106" t="s">
        <v>23</v>
      </c>
      <c r="D37" s="99">
        <v>24106</v>
      </c>
      <c r="E37" s="100">
        <v>2.6105851832559108E-3</v>
      </c>
      <c r="F37" s="99">
        <v>4159</v>
      </c>
      <c r="G37" s="42">
        <v>3.8780326560374319E-3</v>
      </c>
      <c r="J37" s="63"/>
      <c r="L37" s="63"/>
    </row>
    <row r="38" spans="3:13" s="11" customFormat="1" x14ac:dyDescent="0.2">
      <c r="C38" s="106" t="s">
        <v>50</v>
      </c>
      <c r="D38" s="99">
        <v>2087</v>
      </c>
      <c r="E38" s="100">
        <v>2.2601390846490856E-4</v>
      </c>
      <c r="F38" s="99">
        <v>949</v>
      </c>
      <c r="G38" s="42">
        <v>8.848889133396304E-4</v>
      </c>
      <c r="J38" s="63"/>
      <c r="L38" s="63"/>
    </row>
    <row r="39" spans="3:13" s="11" customFormat="1" x14ac:dyDescent="0.2">
      <c r="C39" s="106" t="s">
        <v>51</v>
      </c>
      <c r="D39" s="99">
        <v>7346</v>
      </c>
      <c r="E39" s="100">
        <v>7.9554296673848505E-4</v>
      </c>
      <c r="F39" s="99">
        <v>2250</v>
      </c>
      <c r="G39" s="42">
        <v>2.0979979504891131E-3</v>
      </c>
      <c r="J39" s="63"/>
      <c r="L39" s="63"/>
    </row>
    <row r="40" spans="3:13" s="11" customFormat="1" x14ac:dyDescent="0.2">
      <c r="C40" s="106" t="s">
        <v>52</v>
      </c>
      <c r="D40" s="99">
        <v>367</v>
      </c>
      <c r="E40" s="100">
        <v>3.9744659514432891E-5</v>
      </c>
      <c r="F40" s="99">
        <v>192</v>
      </c>
      <c r="G40" s="42">
        <v>1.7902915844173766E-4</v>
      </c>
      <c r="J40" s="63"/>
      <c r="L40" s="63"/>
    </row>
    <row r="41" spans="3:13" s="11" customFormat="1" x14ac:dyDescent="0.2">
      <c r="C41" s="106" t="s">
        <v>24</v>
      </c>
      <c r="D41" s="99">
        <v>310795</v>
      </c>
      <c r="E41" s="100">
        <v>3.3657878620676214E-2</v>
      </c>
      <c r="F41" s="99">
        <v>43713</v>
      </c>
      <c r="G41" s="42">
        <v>4.0759904182102492E-2</v>
      </c>
      <c r="J41" s="63"/>
      <c r="L41" s="63"/>
    </row>
    <row r="42" spans="3:13" s="11" customFormat="1" x14ac:dyDescent="0.2">
      <c r="C42" s="106" t="s">
        <v>25</v>
      </c>
      <c r="D42" s="99">
        <v>8463</v>
      </c>
      <c r="E42" s="100">
        <v>9.16509682481323E-4</v>
      </c>
      <c r="F42" s="99">
        <v>3924</v>
      </c>
      <c r="G42" s="42">
        <v>3.6589084256530135E-3</v>
      </c>
      <c r="J42" s="63"/>
      <c r="L42" s="63"/>
    </row>
    <row r="43" spans="3:13" s="11" customFormat="1" x14ac:dyDescent="0.2">
      <c r="C43" s="106" t="s">
        <v>53</v>
      </c>
      <c r="D43" s="99">
        <v>282</v>
      </c>
      <c r="E43" s="100">
        <v>3.0539493141880311E-5</v>
      </c>
      <c r="F43" s="99">
        <v>18</v>
      </c>
      <c r="G43" s="42">
        <v>1.6783983603912906E-5</v>
      </c>
      <c r="J43" s="63"/>
      <c r="L43" s="63"/>
    </row>
    <row r="44" spans="3:13" s="11" customFormat="1" x14ac:dyDescent="0.2">
      <c r="C44" s="106" t="s">
        <v>26</v>
      </c>
      <c r="D44" s="99">
        <v>16575</v>
      </c>
      <c r="E44" s="100">
        <v>1.7950074426477524E-3</v>
      </c>
      <c r="F44" s="99">
        <v>1441</v>
      </c>
      <c r="G44" s="42">
        <v>1.3436511318465833E-3</v>
      </c>
      <c r="J44" s="63"/>
      <c r="L44" s="63"/>
    </row>
    <row r="45" spans="3:13" s="11" customFormat="1" x14ac:dyDescent="0.2">
      <c r="C45" s="106" t="s">
        <v>27</v>
      </c>
      <c r="D45" s="99">
        <v>26343</v>
      </c>
      <c r="E45" s="100">
        <v>2.8528435029665004E-3</v>
      </c>
      <c r="F45" s="99">
        <v>4652</v>
      </c>
      <c r="G45" s="42">
        <v>4.3377273180779351E-3</v>
      </c>
      <c r="J45" s="63"/>
      <c r="L45" s="63"/>
    </row>
    <row r="46" spans="3:13" s="11" customFormat="1" x14ac:dyDescent="0.2">
      <c r="C46" s="106" t="s">
        <v>54</v>
      </c>
      <c r="D46" s="99">
        <v>532</v>
      </c>
      <c r="E46" s="100">
        <v>5.7613511884682007E-5</v>
      </c>
      <c r="F46" s="99">
        <v>280</v>
      </c>
      <c r="G46" s="42">
        <v>2.6108418939420076E-4</v>
      </c>
      <c r="J46" s="63"/>
      <c r="L46" s="63"/>
    </row>
    <row r="47" spans="3:13" s="11" customFormat="1" x14ac:dyDescent="0.2">
      <c r="C47" s="106" t="s">
        <v>28</v>
      </c>
      <c r="D47" s="99">
        <v>6074</v>
      </c>
      <c r="E47" s="100">
        <v>6.5779035937510997E-4</v>
      </c>
      <c r="F47" s="99">
        <v>1242</v>
      </c>
      <c r="G47" s="42">
        <v>1.1580948686699905E-3</v>
      </c>
      <c r="J47" s="63"/>
      <c r="L47" s="63"/>
    </row>
    <row r="48" spans="3:13" s="11" customFormat="1" x14ac:dyDescent="0.2">
      <c r="C48" s="106" t="s">
        <v>29</v>
      </c>
      <c r="D48" s="99">
        <v>741167</v>
      </c>
      <c r="E48" s="100">
        <v>8.0265476998184412E-2</v>
      </c>
      <c r="F48" s="99">
        <v>99594</v>
      </c>
      <c r="G48" s="42">
        <v>9.2865781280450116E-2</v>
      </c>
      <c r="J48" s="63"/>
      <c r="L48" s="63"/>
    </row>
    <row r="49" spans="3:12" s="11" customFormat="1" x14ac:dyDescent="0.2">
      <c r="C49" s="106" t="s">
        <v>30</v>
      </c>
      <c r="D49" s="99">
        <v>9264</v>
      </c>
      <c r="E49" s="100">
        <v>1.0032548385332596E-3</v>
      </c>
      <c r="F49" s="99">
        <v>1289</v>
      </c>
      <c r="G49" s="42">
        <v>1.2019197147468742E-3</v>
      </c>
      <c r="J49" s="63"/>
      <c r="L49" s="63"/>
    </row>
    <row r="50" spans="3:12" s="11" customFormat="1" x14ac:dyDescent="0.2">
      <c r="C50" s="106" t="s">
        <v>55</v>
      </c>
      <c r="D50" s="99">
        <v>34135</v>
      </c>
      <c r="E50" s="100">
        <v>3.6966865191421436E-3</v>
      </c>
      <c r="F50" s="99">
        <v>5699</v>
      </c>
      <c r="G50" s="42">
        <v>5.3139956977055359E-3</v>
      </c>
      <c r="J50" s="63"/>
      <c r="L50" s="63"/>
    </row>
    <row r="51" spans="3:12" s="11" customFormat="1" x14ac:dyDescent="0.2">
      <c r="C51" s="106" t="s">
        <v>75</v>
      </c>
      <c r="D51" s="99">
        <v>159108</v>
      </c>
      <c r="E51" s="100">
        <v>1.7230771896518768E-2</v>
      </c>
      <c r="F51" s="99">
        <v>8401</v>
      </c>
      <c r="G51" s="42">
        <v>7.8334581253595732E-3</v>
      </c>
      <c r="J51" s="63"/>
      <c r="L51" s="63"/>
    </row>
    <row r="52" spans="3:12" s="11" customFormat="1" x14ac:dyDescent="0.2">
      <c r="C52" s="106" t="s">
        <v>31</v>
      </c>
      <c r="D52" s="99">
        <v>43650</v>
      </c>
      <c r="E52" s="100">
        <v>4.7271236724931763E-3</v>
      </c>
      <c r="F52" s="99">
        <v>10651</v>
      </c>
      <c r="G52" s="42">
        <v>9.9314560758486867E-3</v>
      </c>
      <c r="J52" s="63"/>
      <c r="L52" s="63"/>
    </row>
    <row r="53" spans="3:12" s="11" customFormat="1" x14ac:dyDescent="0.2">
      <c r="C53" s="106" t="s">
        <v>32</v>
      </c>
      <c r="D53" s="99">
        <v>7841</v>
      </c>
      <c r="E53" s="100">
        <v>8.4914952384923233E-4</v>
      </c>
      <c r="F53" s="99">
        <v>11</v>
      </c>
      <c r="G53" s="42">
        <v>1.0256878869057887E-5</v>
      </c>
      <c r="J53" s="63"/>
      <c r="L53" s="63"/>
    </row>
    <row r="54" spans="3:12" s="11" customFormat="1" x14ac:dyDescent="0.2">
      <c r="C54" s="106" t="s">
        <v>33</v>
      </c>
      <c r="D54" s="99">
        <v>30455</v>
      </c>
      <c r="E54" s="100">
        <v>3.2981569632481024E-3</v>
      </c>
      <c r="F54" s="99">
        <v>4255</v>
      </c>
      <c r="G54" s="42">
        <v>3.9675472352583008E-3</v>
      </c>
      <c r="J54" s="63"/>
      <c r="L54" s="63"/>
    </row>
    <row r="55" spans="3:12" s="11" customFormat="1" x14ac:dyDescent="0.2">
      <c r="C55" s="106" t="s">
        <v>34</v>
      </c>
      <c r="D55" s="99">
        <v>24569</v>
      </c>
      <c r="E55" s="100">
        <v>2.6607262659675795E-3</v>
      </c>
      <c r="F55" s="99">
        <v>4278</v>
      </c>
      <c r="G55" s="42">
        <v>3.9889934365299673E-3</v>
      </c>
      <c r="J55" s="63"/>
      <c r="L55" s="63"/>
    </row>
    <row r="56" spans="3:12" s="11" customFormat="1" x14ac:dyDescent="0.2">
      <c r="C56" s="107" t="s">
        <v>35</v>
      </c>
      <c r="D56" s="101">
        <v>3707300</v>
      </c>
      <c r="E56" s="102">
        <v>0.40148603874075489</v>
      </c>
      <c r="F56" s="101">
        <v>252505</v>
      </c>
      <c r="G56" s="45">
        <v>0.2354466544392238</v>
      </c>
      <c r="J56" s="63"/>
      <c r="L56" s="63"/>
    </row>
    <row r="57" spans="3:12" s="11" customFormat="1" x14ac:dyDescent="0.2">
      <c r="C57" s="108" t="s">
        <v>36</v>
      </c>
      <c r="D57" s="103">
        <v>241081</v>
      </c>
      <c r="E57" s="104">
        <v>2.61081260501335E-2</v>
      </c>
      <c r="F57" s="103">
        <v>51920</v>
      </c>
      <c r="G57" s="61">
        <v>4.841246826195323E-2</v>
      </c>
      <c r="J57" s="63"/>
      <c r="L57" s="63"/>
    </row>
    <row r="58" spans="3:12" s="11" customFormat="1" x14ac:dyDescent="0.2">
      <c r="C58" s="106" t="s">
        <v>37</v>
      </c>
      <c r="D58" s="99">
        <v>7709</v>
      </c>
      <c r="E58" s="100">
        <v>8.3485444195303309E-4</v>
      </c>
      <c r="F58" s="99">
        <v>10</v>
      </c>
      <c r="G58" s="42">
        <v>9.3244353355071694E-6</v>
      </c>
      <c r="J58" s="63"/>
      <c r="L58" s="63"/>
    </row>
    <row r="59" spans="3:12" s="11" customFormat="1" x14ac:dyDescent="0.2">
      <c r="C59" s="106" t="s">
        <v>57</v>
      </c>
      <c r="D59" s="99">
        <v>303266</v>
      </c>
      <c r="E59" s="100">
        <v>3.2842517472217996E-2</v>
      </c>
      <c r="F59" s="99">
        <v>64608</v>
      </c>
      <c r="G59" s="42">
        <v>6.0243311815644726E-2</v>
      </c>
      <c r="J59" s="63"/>
      <c r="L59" s="63"/>
    </row>
    <row r="60" spans="3:12" s="11" customFormat="1" x14ac:dyDescent="0.2">
      <c r="C60" s="106" t="s">
        <v>58</v>
      </c>
      <c r="D60" s="99">
        <v>90132</v>
      </c>
      <c r="E60" s="100">
        <v>9.7609418293048093E-3</v>
      </c>
      <c r="F60" s="99">
        <v>19659</v>
      </c>
      <c r="G60" s="42">
        <v>1.8330907426073545E-2</v>
      </c>
      <c r="J60" s="63"/>
      <c r="L60" s="63"/>
    </row>
    <row r="61" spans="3:12" s="11" customFormat="1" x14ac:dyDescent="0.2">
      <c r="C61" s="106" t="s">
        <v>59</v>
      </c>
      <c r="D61" s="99">
        <v>250093</v>
      </c>
      <c r="E61" s="100">
        <v>2.7084090277774017E-2</v>
      </c>
      <c r="F61" s="99">
        <v>52406</v>
      </c>
      <c r="G61" s="42">
        <v>4.8865635819258874E-2</v>
      </c>
      <c r="J61" s="63"/>
      <c r="L61" s="63"/>
    </row>
    <row r="62" spans="3:12" s="11" customFormat="1" x14ac:dyDescent="0.2">
      <c r="C62" s="106" t="s">
        <v>61</v>
      </c>
      <c r="D62" s="99">
        <v>1971</v>
      </c>
      <c r="E62" s="100">
        <v>2.1345156376824856E-4</v>
      </c>
      <c r="F62" s="99">
        <v>644</v>
      </c>
      <c r="G62" s="42">
        <v>6.0049363560666172E-4</v>
      </c>
      <c r="J62" s="63"/>
      <c r="L62" s="63"/>
    </row>
    <row r="63" spans="3:12" s="11" customFormat="1" x14ac:dyDescent="0.2">
      <c r="C63" s="106" t="s">
        <v>62</v>
      </c>
      <c r="D63" s="99">
        <v>6193</v>
      </c>
      <c r="E63" s="100">
        <v>6.7067759229668354E-4</v>
      </c>
      <c r="F63" s="99">
        <v>3</v>
      </c>
      <c r="G63" s="42">
        <v>2.7973306006521509E-6</v>
      </c>
      <c r="J63" s="63"/>
      <c r="L63" s="63"/>
    </row>
    <row r="64" spans="3:12" s="11" customFormat="1" x14ac:dyDescent="0.2">
      <c r="C64" s="106" t="s">
        <v>38</v>
      </c>
      <c r="D64" s="99">
        <v>117224</v>
      </c>
      <c r="E64" s="100">
        <v>1.2694899092424744E-2</v>
      </c>
      <c r="F64" s="99">
        <v>32103</v>
      </c>
      <c r="G64" s="42">
        <v>2.9934234757578667E-2</v>
      </c>
      <c r="J64" s="63"/>
      <c r="L64" s="63"/>
    </row>
    <row r="65" spans="3:12" s="11" customFormat="1" x14ac:dyDescent="0.2">
      <c r="C65" s="107" t="s">
        <v>39</v>
      </c>
      <c r="D65" s="101">
        <v>128067</v>
      </c>
      <c r="E65" s="102">
        <v>1.3869153433337538E-2</v>
      </c>
      <c r="F65" s="101">
        <v>15766</v>
      </c>
      <c r="G65" s="45">
        <v>1.4700904749960605E-2</v>
      </c>
      <c r="J65" s="63"/>
      <c r="L65" s="63"/>
    </row>
    <row r="66" spans="3:12" s="11" customFormat="1" ht="17.25" customHeight="1" x14ac:dyDescent="0.2">
      <c r="C66" s="124" t="s">
        <v>40</v>
      </c>
      <c r="D66" s="124"/>
      <c r="E66" s="124"/>
      <c r="F66" s="124"/>
      <c r="G66" s="124"/>
    </row>
    <row r="67" spans="3:12" s="11" customFormat="1" x14ac:dyDescent="0.2"/>
  </sheetData>
  <mergeCells count="8">
    <mergeCell ref="C66:G66"/>
    <mergeCell ref="C8:G8"/>
    <mergeCell ref="C9:G9"/>
    <mergeCell ref="C10:G10"/>
    <mergeCell ref="C11:G11"/>
    <mergeCell ref="C13:C14"/>
    <mergeCell ref="D13:E13"/>
    <mergeCell ref="F13:G13"/>
  </mergeCells>
  <printOptions horizontalCentered="1"/>
  <pageMargins left="0.15748031496062992" right="0.15748031496062992" top="0.74803149606299213" bottom="0.35433070866141736" header="0.31496062992125984" footer="0.31496062992125984"/>
  <pageSetup scale="85" orientation="portrait" r:id="rId1"/>
  <rowBreaks count="2" manualBreakCount="2">
    <brk id="56" max="6" man="1"/>
    <brk id="67" min="1" max="8" man="1"/>
  </rowBreaks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C1:M67"/>
  <sheetViews>
    <sheetView showGridLines="0" view="pageBreakPreview" zoomScaleNormal="70" zoomScaleSheetLayoutView="100" workbookViewId="0">
      <pane xSplit="2" ySplit="15" topLeftCell="C16" activePane="bottomRight" state="frozen"/>
      <selection pane="topRight" activeCell="B1" sqref="B1"/>
      <selection pane="bottomLeft" activeCell="A16" sqref="A16"/>
      <selection pane="bottomRight" activeCell="J13" sqref="J13"/>
    </sheetView>
  </sheetViews>
  <sheetFormatPr baseColWidth="10" defaultRowHeight="15" x14ac:dyDescent="0.25"/>
  <cols>
    <col min="1" max="1" width="1" customWidth="1"/>
    <col min="2" max="2" width="0.5703125" customWidth="1"/>
    <col min="3" max="3" width="40.28515625" customWidth="1"/>
    <col min="6" max="6" width="17.140625" customWidth="1"/>
  </cols>
  <sheetData>
    <row r="1" spans="3:13" ht="4.5" customHeight="1" thickBot="1" x14ac:dyDescent="0.3"/>
    <row r="2" spans="3:13" x14ac:dyDescent="0.25">
      <c r="C2" s="1"/>
      <c r="D2" s="2"/>
      <c r="E2" s="2"/>
      <c r="F2" s="2"/>
      <c r="G2" s="3"/>
      <c r="H2" s="64"/>
    </row>
    <row r="3" spans="3:13" x14ac:dyDescent="0.25">
      <c r="C3" s="5"/>
      <c r="G3" s="7"/>
    </row>
    <row r="4" spans="3:13" x14ac:dyDescent="0.25">
      <c r="C4" s="5"/>
      <c r="G4" s="7"/>
    </row>
    <row r="5" spans="3:13" x14ac:dyDescent="0.25">
      <c r="C5" s="5"/>
      <c r="G5" s="7"/>
    </row>
    <row r="6" spans="3:13" x14ac:dyDescent="0.25">
      <c r="C6" s="5"/>
      <c r="G6" s="7"/>
    </row>
    <row r="7" spans="3:13" ht="5.25" customHeight="1" x14ac:dyDescent="0.25">
      <c r="C7" s="8"/>
      <c r="D7" s="105"/>
      <c r="E7" s="105"/>
      <c r="F7" s="105"/>
      <c r="G7" s="10"/>
    </row>
    <row r="8" spans="3:13" ht="15.75" x14ac:dyDescent="0.25">
      <c r="C8" s="115" t="s">
        <v>0</v>
      </c>
      <c r="D8" s="125"/>
      <c r="E8" s="125"/>
      <c r="F8" s="125"/>
      <c r="G8" s="117"/>
    </row>
    <row r="9" spans="3:13" s="11" customFormat="1" ht="15.75" x14ac:dyDescent="0.25">
      <c r="C9" s="115" t="s">
        <v>1</v>
      </c>
      <c r="D9" s="125"/>
      <c r="E9" s="125"/>
      <c r="F9" s="125"/>
      <c r="G9" s="117"/>
    </row>
    <row r="10" spans="3:13" s="11" customFormat="1" ht="15.75" x14ac:dyDescent="0.25">
      <c r="C10" s="115" t="s">
        <v>2</v>
      </c>
      <c r="D10" s="125"/>
      <c r="E10" s="125"/>
      <c r="F10" s="125"/>
      <c r="G10" s="117"/>
    </row>
    <row r="11" spans="3:13" s="11" customFormat="1" ht="15.75" x14ac:dyDescent="0.25">
      <c r="C11" s="123" t="s">
        <v>122</v>
      </c>
      <c r="D11" s="125"/>
      <c r="E11" s="125"/>
      <c r="F11" s="125"/>
      <c r="G11" s="117"/>
    </row>
    <row r="12" spans="3:13" s="11" customFormat="1" ht="5.25" customHeight="1" x14ac:dyDescent="0.2">
      <c r="C12" s="8"/>
      <c r="D12" s="105"/>
      <c r="E12" s="105"/>
      <c r="F12" s="105"/>
      <c r="G12" s="10"/>
    </row>
    <row r="13" spans="3:13" s="11" customFormat="1" ht="31.5" customHeight="1" x14ac:dyDescent="0.2">
      <c r="C13" s="118" t="s">
        <v>3</v>
      </c>
      <c r="D13" s="120" t="s">
        <v>4</v>
      </c>
      <c r="E13" s="120"/>
      <c r="F13" s="120" t="s">
        <v>5</v>
      </c>
      <c r="G13" s="121"/>
      <c r="J13" s="12"/>
    </row>
    <row r="14" spans="3:13" s="11" customFormat="1" ht="15.75" x14ac:dyDescent="0.2">
      <c r="C14" s="119"/>
      <c r="D14" s="13" t="s">
        <v>6</v>
      </c>
      <c r="E14" s="13" t="s">
        <v>7</v>
      </c>
      <c r="F14" s="13" t="s">
        <v>6</v>
      </c>
      <c r="G14" s="14" t="s">
        <v>7</v>
      </c>
      <c r="J14" s="63"/>
      <c r="K14" s="63"/>
      <c r="L14" s="63"/>
      <c r="M14" s="63"/>
    </row>
    <row r="15" spans="3:13" s="11" customFormat="1" x14ac:dyDescent="0.2">
      <c r="C15" s="36" t="s">
        <v>8</v>
      </c>
      <c r="D15" s="37">
        <v>9377611</v>
      </c>
      <c r="E15" s="38">
        <v>0.99999999999999989</v>
      </c>
      <c r="F15" s="37">
        <v>1072451</v>
      </c>
      <c r="G15" s="62">
        <v>0.99999999999999978</v>
      </c>
      <c r="I15" s="63"/>
      <c r="J15" s="63"/>
      <c r="K15" s="63"/>
      <c r="L15" s="63"/>
      <c r="M15" s="63"/>
    </row>
    <row r="16" spans="3:13" s="11" customFormat="1" x14ac:dyDescent="0.2">
      <c r="C16" s="106" t="s">
        <v>9</v>
      </c>
      <c r="D16" s="99">
        <v>16011</v>
      </c>
      <c r="E16" s="100">
        <v>1.7073644876077713E-3</v>
      </c>
      <c r="F16" s="99">
        <v>8524</v>
      </c>
      <c r="G16" s="42">
        <v>7.9481486799863124E-3</v>
      </c>
      <c r="I16" s="63"/>
      <c r="J16" s="63"/>
      <c r="K16" s="63"/>
      <c r="L16" s="63"/>
      <c r="M16" s="63"/>
    </row>
    <row r="17" spans="3:13" s="11" customFormat="1" x14ac:dyDescent="0.2">
      <c r="C17" s="106" t="s">
        <v>10</v>
      </c>
      <c r="D17" s="99">
        <v>13158</v>
      </c>
      <c r="E17" s="100">
        <v>1.4031292191582696E-3</v>
      </c>
      <c r="F17" s="99">
        <v>2511</v>
      </c>
      <c r="G17" s="42">
        <v>2.3413657127458504E-3</v>
      </c>
      <c r="I17" s="63"/>
      <c r="J17" s="63"/>
      <c r="K17" s="63"/>
      <c r="L17" s="63"/>
      <c r="M17" s="63"/>
    </row>
    <row r="18" spans="3:13" s="11" customFormat="1" x14ac:dyDescent="0.2">
      <c r="C18" s="106" t="s">
        <v>42</v>
      </c>
      <c r="D18" s="99">
        <v>75</v>
      </c>
      <c r="E18" s="100">
        <v>7.9977725670216002E-6</v>
      </c>
      <c r="F18" s="99">
        <v>50</v>
      </c>
      <c r="G18" s="42">
        <v>4.6622176677535851E-5</v>
      </c>
      <c r="I18" s="63"/>
      <c r="J18" s="63"/>
      <c r="K18" s="63"/>
      <c r="L18" s="63"/>
      <c r="M18" s="63"/>
    </row>
    <row r="19" spans="3:13" s="11" customFormat="1" x14ac:dyDescent="0.2">
      <c r="C19" s="106" t="s">
        <v>11</v>
      </c>
      <c r="D19" s="99">
        <v>126041</v>
      </c>
      <c r="E19" s="100">
        <v>1.3440630028266261E-2</v>
      </c>
      <c r="F19" s="99">
        <v>22554</v>
      </c>
      <c r="G19" s="42">
        <v>2.1030331455702871E-2</v>
      </c>
      <c r="I19" s="63"/>
      <c r="J19" s="63"/>
      <c r="K19" s="63"/>
      <c r="L19" s="63"/>
      <c r="M19" s="63"/>
    </row>
    <row r="20" spans="3:13" s="11" customFormat="1" x14ac:dyDescent="0.2">
      <c r="C20" s="106" t="s">
        <v>43</v>
      </c>
      <c r="D20" s="99">
        <v>470</v>
      </c>
      <c r="E20" s="100">
        <v>5.0119374753335364E-5</v>
      </c>
      <c r="F20" s="99">
        <v>195</v>
      </c>
      <c r="G20" s="42">
        <v>1.8182648904238981E-4</v>
      </c>
      <c r="I20" s="63"/>
      <c r="J20" s="63"/>
      <c r="K20" s="63"/>
      <c r="L20" s="63"/>
      <c r="M20" s="63"/>
    </row>
    <row r="21" spans="3:13" s="11" customFormat="1" x14ac:dyDescent="0.2">
      <c r="C21" s="106" t="s">
        <v>44</v>
      </c>
      <c r="D21" s="99">
        <v>17062</v>
      </c>
      <c r="E21" s="100">
        <v>1.8194399405136339E-3</v>
      </c>
      <c r="F21" s="99">
        <v>3441</v>
      </c>
      <c r="G21" s="42">
        <v>3.2085381989480173E-3</v>
      </c>
      <c r="I21" s="63"/>
      <c r="J21" s="63"/>
      <c r="K21" s="63"/>
      <c r="L21" s="63"/>
      <c r="M21" s="63"/>
    </row>
    <row r="22" spans="3:13" s="11" customFormat="1" x14ac:dyDescent="0.2">
      <c r="C22" s="106" t="s">
        <v>12</v>
      </c>
      <c r="D22" s="99">
        <v>61272</v>
      </c>
      <c r="E22" s="100">
        <v>6.5338602763539673E-3</v>
      </c>
      <c r="F22" s="99">
        <v>8912</v>
      </c>
      <c r="G22" s="42">
        <v>8.3099367710039902E-3</v>
      </c>
      <c r="I22" s="63"/>
      <c r="J22" s="63"/>
      <c r="K22" s="63"/>
      <c r="L22" s="63"/>
      <c r="M22" s="63"/>
    </row>
    <row r="23" spans="3:13" s="11" customFormat="1" x14ac:dyDescent="0.2">
      <c r="C23" s="106" t="s">
        <v>45</v>
      </c>
      <c r="D23" s="99">
        <v>104</v>
      </c>
      <c r="E23" s="100">
        <v>1.1090244626269954E-5</v>
      </c>
      <c r="F23" s="99">
        <v>73</v>
      </c>
      <c r="G23" s="42">
        <v>6.8068377949202343E-5</v>
      </c>
      <c r="I23" s="63"/>
      <c r="J23" s="63"/>
      <c r="K23" s="63"/>
      <c r="L23" s="63"/>
      <c r="M23" s="63"/>
    </row>
    <row r="24" spans="3:13" s="11" customFormat="1" x14ac:dyDescent="0.2">
      <c r="C24" s="106" t="s">
        <v>13</v>
      </c>
      <c r="D24" s="99">
        <v>2273</v>
      </c>
      <c r="E24" s="100">
        <v>2.4238582726453464E-4</v>
      </c>
      <c r="F24" s="99">
        <v>723</v>
      </c>
      <c r="G24" s="42">
        <v>6.7415667475716841E-4</v>
      </c>
      <c r="I24" s="63"/>
      <c r="J24" s="63"/>
      <c r="K24" s="63"/>
      <c r="L24" s="63"/>
      <c r="M24" s="63"/>
    </row>
    <row r="25" spans="3:13" s="11" customFormat="1" x14ac:dyDescent="0.2">
      <c r="C25" s="106" t="s">
        <v>14</v>
      </c>
      <c r="D25" s="99">
        <v>1891307</v>
      </c>
      <c r="E25" s="100">
        <v>0.20168324320554562</v>
      </c>
      <c r="F25" s="99">
        <v>173081</v>
      </c>
      <c r="G25" s="42">
        <v>0.16138825923049166</v>
      </c>
      <c r="I25" s="63"/>
      <c r="J25" s="63"/>
      <c r="K25" s="63"/>
      <c r="L25" s="63"/>
      <c r="M25" s="63"/>
    </row>
    <row r="26" spans="3:13" s="11" customFormat="1" x14ac:dyDescent="0.2">
      <c r="C26" s="106" t="s">
        <v>15</v>
      </c>
      <c r="D26" s="99">
        <v>361155</v>
      </c>
      <c r="E26" s="100">
        <v>3.8512474019235819E-2</v>
      </c>
      <c r="F26" s="99">
        <v>76739</v>
      </c>
      <c r="G26" s="42">
        <v>7.1554784321148465E-2</v>
      </c>
      <c r="I26" s="63"/>
      <c r="J26" s="63"/>
      <c r="K26" s="63"/>
      <c r="L26" s="63"/>
      <c r="M26" s="63"/>
    </row>
    <row r="27" spans="3:13" s="11" customFormat="1" x14ac:dyDescent="0.2">
      <c r="C27" s="106" t="s">
        <v>46</v>
      </c>
      <c r="D27" s="99">
        <v>277</v>
      </c>
      <c r="E27" s="100">
        <v>2.953844001419978E-5</v>
      </c>
      <c r="F27" s="99">
        <v>22</v>
      </c>
      <c r="G27" s="42">
        <v>2.0513757738115775E-5</v>
      </c>
      <c r="I27" s="63"/>
      <c r="J27" s="63"/>
      <c r="K27" s="63"/>
      <c r="L27" s="63"/>
      <c r="M27" s="63"/>
    </row>
    <row r="28" spans="3:13" s="11" customFormat="1" x14ac:dyDescent="0.2">
      <c r="C28" s="106" t="s">
        <v>17</v>
      </c>
      <c r="D28" s="99">
        <v>34730</v>
      </c>
      <c r="E28" s="100">
        <v>3.7035018833688027E-3</v>
      </c>
      <c r="F28" s="99">
        <v>11886</v>
      </c>
      <c r="G28" s="42">
        <v>1.1083023839783821E-2</v>
      </c>
      <c r="I28" s="63"/>
      <c r="J28" s="63"/>
      <c r="K28" s="63"/>
      <c r="L28" s="63"/>
      <c r="M28" s="63"/>
    </row>
    <row r="29" spans="3:13" s="11" customFormat="1" x14ac:dyDescent="0.2">
      <c r="C29" s="106" t="s">
        <v>47</v>
      </c>
      <c r="D29" s="99">
        <v>14352</v>
      </c>
      <c r="E29" s="100">
        <v>1.5304537584252536E-3</v>
      </c>
      <c r="F29" s="99">
        <v>1238</v>
      </c>
      <c r="G29" s="42">
        <v>1.1543650945357877E-3</v>
      </c>
      <c r="I29" s="63"/>
      <c r="J29" s="63"/>
      <c r="K29" s="63"/>
      <c r="L29" s="63"/>
      <c r="M29" s="63"/>
    </row>
    <row r="30" spans="3:13" s="11" customFormat="1" x14ac:dyDescent="0.2">
      <c r="C30" s="106" t="s">
        <v>18</v>
      </c>
      <c r="D30" s="99">
        <v>18706</v>
      </c>
      <c r="E30" s="100">
        <v>1.9947511151827474E-3</v>
      </c>
      <c r="F30" s="99">
        <v>2873</v>
      </c>
      <c r="G30" s="42">
        <v>2.6789102718912101E-3</v>
      </c>
      <c r="I30" s="63"/>
      <c r="J30" s="63"/>
      <c r="K30" s="63"/>
      <c r="L30" s="63"/>
      <c r="M30" s="63"/>
    </row>
    <row r="31" spans="3:13" s="11" customFormat="1" x14ac:dyDescent="0.2">
      <c r="C31" s="106" t="s">
        <v>48</v>
      </c>
      <c r="D31" s="99">
        <v>231205</v>
      </c>
      <c r="E31" s="100">
        <v>2.4655000084776391E-2</v>
      </c>
      <c r="F31" s="99">
        <v>38443</v>
      </c>
      <c r="G31" s="42">
        <v>3.5845926760290213E-2</v>
      </c>
      <c r="I31" s="63"/>
      <c r="J31" s="63"/>
      <c r="K31" s="63"/>
      <c r="L31" s="63"/>
      <c r="M31" s="63"/>
    </row>
    <row r="32" spans="3:13" s="11" customFormat="1" x14ac:dyDescent="0.2">
      <c r="C32" s="106" t="s">
        <v>19</v>
      </c>
      <c r="D32" s="99">
        <v>52995</v>
      </c>
      <c r="E32" s="100">
        <v>5.6512260958574631E-3</v>
      </c>
      <c r="F32" s="99">
        <v>14901</v>
      </c>
      <c r="G32" s="42">
        <v>1.3894341093439235E-2</v>
      </c>
      <c r="I32" s="63"/>
      <c r="J32" s="63"/>
      <c r="K32" s="63"/>
      <c r="L32" s="63"/>
      <c r="M32" s="63"/>
    </row>
    <row r="33" spans="3:13" s="11" customFormat="1" x14ac:dyDescent="0.2">
      <c r="C33" s="106" t="s">
        <v>49</v>
      </c>
      <c r="D33" s="99">
        <v>1111</v>
      </c>
      <c r="E33" s="100">
        <v>1.1847367095947998E-4</v>
      </c>
      <c r="F33" s="99">
        <v>620</v>
      </c>
      <c r="G33" s="42">
        <v>5.7811499080144459E-4</v>
      </c>
      <c r="I33" s="63"/>
      <c r="J33" s="63"/>
      <c r="K33" s="63"/>
      <c r="L33" s="63"/>
      <c r="M33" s="63"/>
    </row>
    <row r="34" spans="3:13" s="11" customFormat="1" x14ac:dyDescent="0.2">
      <c r="C34" s="106" t="s">
        <v>20</v>
      </c>
      <c r="D34" s="99">
        <v>78987</v>
      </c>
      <c r="E34" s="100">
        <v>8.4229341566844692E-3</v>
      </c>
      <c r="F34" s="99">
        <v>11973</v>
      </c>
      <c r="G34" s="42">
        <v>1.1164146427202735E-2</v>
      </c>
      <c r="J34" s="63"/>
      <c r="L34" s="63"/>
    </row>
    <row r="35" spans="3:13" s="11" customFormat="1" x14ac:dyDescent="0.2">
      <c r="C35" s="106" t="s">
        <v>21</v>
      </c>
      <c r="D35" s="99">
        <v>22826</v>
      </c>
      <c r="E35" s="100">
        <v>2.4340954215311341E-3</v>
      </c>
      <c r="F35" s="99">
        <v>3403</v>
      </c>
      <c r="G35" s="42">
        <v>3.1731053446730898E-3</v>
      </c>
      <c r="J35" s="63"/>
      <c r="L35" s="63"/>
    </row>
    <row r="36" spans="3:13" s="11" customFormat="1" x14ac:dyDescent="0.2">
      <c r="C36" s="106" t="s">
        <v>22</v>
      </c>
      <c r="D36" s="99">
        <v>23119</v>
      </c>
      <c r="E36" s="100">
        <v>2.4653400530262985E-3</v>
      </c>
      <c r="F36" s="99">
        <v>3667</v>
      </c>
      <c r="G36" s="42">
        <v>3.4192704375304792E-3</v>
      </c>
      <c r="J36" s="63"/>
      <c r="L36" s="63"/>
    </row>
    <row r="37" spans="3:13" s="11" customFormat="1" x14ac:dyDescent="0.2">
      <c r="C37" s="106" t="s">
        <v>23</v>
      </c>
      <c r="D37" s="99">
        <v>24432</v>
      </c>
      <c r="E37" s="100">
        <v>2.6053543914329566E-3</v>
      </c>
      <c r="F37" s="99">
        <v>4159</v>
      </c>
      <c r="G37" s="42">
        <v>3.8780326560374319E-3</v>
      </c>
      <c r="J37" s="63"/>
      <c r="L37" s="63"/>
    </row>
    <row r="38" spans="3:13" s="11" customFormat="1" x14ac:dyDescent="0.2">
      <c r="C38" s="106" t="s">
        <v>50</v>
      </c>
      <c r="D38" s="99">
        <v>2087</v>
      </c>
      <c r="E38" s="100">
        <v>2.2255135129832108E-4</v>
      </c>
      <c r="F38" s="99">
        <v>949</v>
      </c>
      <c r="G38" s="42">
        <v>8.848889133396304E-4</v>
      </c>
      <c r="J38" s="63"/>
      <c r="L38" s="63"/>
    </row>
    <row r="39" spans="3:13" s="11" customFormat="1" x14ac:dyDescent="0.2">
      <c r="C39" s="106" t="s">
        <v>51</v>
      </c>
      <c r="D39" s="99">
        <v>7388</v>
      </c>
      <c r="E39" s="100">
        <v>7.8783391633540777E-4</v>
      </c>
      <c r="F39" s="99">
        <v>2250</v>
      </c>
      <c r="G39" s="42">
        <v>2.0979979504891131E-3</v>
      </c>
      <c r="J39" s="63"/>
      <c r="L39" s="63"/>
    </row>
    <row r="40" spans="3:13" s="11" customFormat="1" x14ac:dyDescent="0.2">
      <c r="C40" s="106" t="s">
        <v>52</v>
      </c>
      <c r="D40" s="99">
        <v>367</v>
      </c>
      <c r="E40" s="100">
        <v>3.9135767094625698E-5</v>
      </c>
      <c r="F40" s="99">
        <v>192</v>
      </c>
      <c r="G40" s="42">
        <v>1.7902915844173766E-4</v>
      </c>
      <c r="J40" s="63"/>
      <c r="L40" s="63"/>
    </row>
    <row r="41" spans="3:13" s="11" customFormat="1" x14ac:dyDescent="0.2">
      <c r="C41" s="106" t="s">
        <v>24</v>
      </c>
      <c r="D41" s="99">
        <v>316152</v>
      </c>
      <c r="E41" s="100">
        <v>3.3713490568120175E-2</v>
      </c>
      <c r="F41" s="99">
        <v>43713</v>
      </c>
      <c r="G41" s="42">
        <v>4.0759904182102492E-2</v>
      </c>
      <c r="J41" s="63"/>
      <c r="L41" s="63"/>
    </row>
    <row r="42" spans="3:13" s="11" customFormat="1" x14ac:dyDescent="0.2">
      <c r="C42" s="106" t="s">
        <v>25</v>
      </c>
      <c r="D42" s="99">
        <v>8464</v>
      </c>
      <c r="E42" s="100">
        <v>9.0257529343027766E-4</v>
      </c>
      <c r="F42" s="99">
        <v>3924</v>
      </c>
      <c r="G42" s="42">
        <v>3.6589084256530135E-3</v>
      </c>
      <c r="J42" s="63"/>
      <c r="L42" s="63"/>
    </row>
    <row r="43" spans="3:13" s="11" customFormat="1" x14ac:dyDescent="0.2">
      <c r="C43" s="106" t="s">
        <v>53</v>
      </c>
      <c r="D43" s="99">
        <v>282</v>
      </c>
      <c r="E43" s="100">
        <v>3.007162485200122E-5</v>
      </c>
      <c r="F43" s="99">
        <v>18</v>
      </c>
      <c r="G43" s="42">
        <v>1.6783983603912906E-5</v>
      </c>
      <c r="J43" s="63"/>
      <c r="L43" s="63"/>
    </row>
    <row r="44" spans="3:13" s="11" customFormat="1" x14ac:dyDescent="0.2">
      <c r="C44" s="106" t="s">
        <v>26</v>
      </c>
      <c r="D44" s="99">
        <v>16742</v>
      </c>
      <c r="E44" s="100">
        <v>1.7853161108943418E-3</v>
      </c>
      <c r="F44" s="99">
        <v>1441</v>
      </c>
      <c r="G44" s="42">
        <v>1.3436511318465833E-3</v>
      </c>
      <c r="J44" s="63"/>
      <c r="L44" s="63"/>
    </row>
    <row r="45" spans="3:13" s="11" customFormat="1" x14ac:dyDescent="0.2">
      <c r="C45" s="106" t="s">
        <v>27</v>
      </c>
      <c r="D45" s="99">
        <v>26553</v>
      </c>
      <c r="E45" s="100">
        <v>2.8315313996283274E-3</v>
      </c>
      <c r="F45" s="99">
        <v>4652</v>
      </c>
      <c r="G45" s="42">
        <v>4.3377273180779351E-3</v>
      </c>
      <c r="J45" s="63"/>
      <c r="L45" s="63"/>
    </row>
    <row r="46" spans="3:13" s="11" customFormat="1" x14ac:dyDescent="0.2">
      <c r="C46" s="106" t="s">
        <v>54</v>
      </c>
      <c r="D46" s="99">
        <v>532</v>
      </c>
      <c r="E46" s="100">
        <v>5.6730866742073222E-5</v>
      </c>
      <c r="F46" s="99">
        <v>280</v>
      </c>
      <c r="G46" s="42">
        <v>2.6108418939420076E-4</v>
      </c>
      <c r="J46" s="63"/>
      <c r="L46" s="63"/>
    </row>
    <row r="47" spans="3:13" s="11" customFormat="1" x14ac:dyDescent="0.2">
      <c r="C47" s="106" t="s">
        <v>28</v>
      </c>
      <c r="D47" s="99">
        <v>6106</v>
      </c>
      <c r="E47" s="100">
        <v>6.5112532392311859E-4</v>
      </c>
      <c r="F47" s="99">
        <v>1242</v>
      </c>
      <c r="G47" s="42">
        <v>1.1580948686699905E-3</v>
      </c>
      <c r="J47" s="63"/>
      <c r="L47" s="63"/>
    </row>
    <row r="48" spans="3:13" s="11" customFormat="1" x14ac:dyDescent="0.2">
      <c r="C48" s="106" t="s">
        <v>29</v>
      </c>
      <c r="D48" s="99">
        <v>752987</v>
      </c>
      <c r="E48" s="100">
        <v>8.0296250292318586E-2</v>
      </c>
      <c r="F48" s="99">
        <v>99594</v>
      </c>
      <c r="G48" s="42">
        <v>9.2865781280450116E-2</v>
      </c>
      <c r="J48" s="63"/>
      <c r="L48" s="63"/>
    </row>
    <row r="49" spans="3:12" s="11" customFormat="1" x14ac:dyDescent="0.2">
      <c r="C49" s="106" t="s">
        <v>30</v>
      </c>
      <c r="D49" s="99">
        <v>9355</v>
      </c>
      <c r="E49" s="100">
        <v>9.9758883152649435E-4</v>
      </c>
      <c r="F49" s="99">
        <v>1289</v>
      </c>
      <c r="G49" s="42">
        <v>1.2019197147468742E-3</v>
      </c>
      <c r="J49" s="63"/>
      <c r="L49" s="63"/>
    </row>
    <row r="50" spans="3:12" s="11" customFormat="1" x14ac:dyDescent="0.2">
      <c r="C50" s="106" t="s">
        <v>55</v>
      </c>
      <c r="D50" s="99">
        <v>34392</v>
      </c>
      <c r="E50" s="100">
        <v>3.6674585883334251E-3</v>
      </c>
      <c r="F50" s="99">
        <v>5699</v>
      </c>
      <c r="G50" s="42">
        <v>5.3139956977055359E-3</v>
      </c>
      <c r="J50" s="63"/>
      <c r="L50" s="63"/>
    </row>
    <row r="51" spans="3:12" s="11" customFormat="1" x14ac:dyDescent="0.2">
      <c r="C51" s="106" t="s">
        <v>75</v>
      </c>
      <c r="D51" s="99">
        <v>159722</v>
      </c>
      <c r="E51" s="100">
        <v>1.7032269732664321E-2</v>
      </c>
      <c r="F51" s="99">
        <v>8401</v>
      </c>
      <c r="G51" s="42">
        <v>7.8334581253595732E-3</v>
      </c>
      <c r="J51" s="63"/>
      <c r="L51" s="63"/>
    </row>
    <row r="52" spans="3:12" s="11" customFormat="1" x14ac:dyDescent="0.2">
      <c r="C52" s="106" t="s">
        <v>31</v>
      </c>
      <c r="D52" s="99">
        <v>43907</v>
      </c>
      <c r="E52" s="100">
        <v>4.6821093346695658E-3</v>
      </c>
      <c r="F52" s="99">
        <v>10651</v>
      </c>
      <c r="G52" s="42">
        <v>9.9314560758486867E-3</v>
      </c>
      <c r="J52" s="63"/>
      <c r="L52" s="63"/>
    </row>
    <row r="53" spans="3:12" s="11" customFormat="1" x14ac:dyDescent="0.2">
      <c r="C53" s="106" t="s">
        <v>32</v>
      </c>
      <c r="D53" s="99">
        <v>7891</v>
      </c>
      <c r="E53" s="100">
        <v>8.4147231101823266E-4</v>
      </c>
      <c r="F53" s="99">
        <v>11</v>
      </c>
      <c r="G53" s="42">
        <v>1.0256878869057887E-5</v>
      </c>
      <c r="J53" s="63"/>
      <c r="L53" s="63"/>
    </row>
    <row r="54" spans="3:12" s="11" customFormat="1" x14ac:dyDescent="0.2">
      <c r="C54" s="106" t="s">
        <v>33</v>
      </c>
      <c r="D54" s="99">
        <v>30719</v>
      </c>
      <c r="E54" s="100">
        <v>3.2757810064844872E-3</v>
      </c>
      <c r="F54" s="99">
        <v>4255</v>
      </c>
      <c r="G54" s="42">
        <v>3.9675472352583008E-3</v>
      </c>
      <c r="J54" s="63"/>
      <c r="L54" s="63"/>
    </row>
    <row r="55" spans="3:12" s="11" customFormat="1" x14ac:dyDescent="0.2">
      <c r="C55" s="106" t="s">
        <v>34</v>
      </c>
      <c r="D55" s="99">
        <v>24769</v>
      </c>
      <c r="E55" s="100">
        <v>2.6412910495007737E-3</v>
      </c>
      <c r="F55" s="99">
        <v>4278</v>
      </c>
      <c r="G55" s="42">
        <v>3.9889934365299673E-3</v>
      </c>
      <c r="J55" s="63"/>
      <c r="L55" s="63"/>
    </row>
    <row r="56" spans="3:12" s="11" customFormat="1" x14ac:dyDescent="0.2">
      <c r="C56" s="107" t="s">
        <v>35</v>
      </c>
      <c r="D56" s="101">
        <v>3774919</v>
      </c>
      <c r="E56" s="102">
        <v>0.40254591494571484</v>
      </c>
      <c r="F56" s="101">
        <v>252505</v>
      </c>
      <c r="G56" s="45">
        <v>0.2354466544392238</v>
      </c>
      <c r="J56" s="63"/>
      <c r="L56" s="63"/>
    </row>
    <row r="57" spans="3:12" s="11" customFormat="1" x14ac:dyDescent="0.2">
      <c r="C57" s="108" t="s">
        <v>36</v>
      </c>
      <c r="D57" s="103">
        <v>244501</v>
      </c>
      <c r="E57" s="104">
        <v>2.6072845205457978E-2</v>
      </c>
      <c r="F57" s="103">
        <v>51920</v>
      </c>
      <c r="G57" s="61">
        <v>4.841246826195323E-2</v>
      </c>
      <c r="J57" s="63"/>
      <c r="L57" s="63"/>
    </row>
    <row r="58" spans="3:12" s="11" customFormat="1" x14ac:dyDescent="0.2">
      <c r="C58" s="106" t="s">
        <v>37</v>
      </c>
      <c r="D58" s="99">
        <v>7785</v>
      </c>
      <c r="E58" s="100">
        <v>8.3016879245684217E-4</v>
      </c>
      <c r="F58" s="99">
        <v>10</v>
      </c>
      <c r="G58" s="42">
        <v>9.3244353355071694E-6</v>
      </c>
      <c r="J58" s="63"/>
      <c r="L58" s="63"/>
    </row>
    <row r="59" spans="3:12" s="11" customFormat="1" x14ac:dyDescent="0.2">
      <c r="C59" s="106" t="s">
        <v>57</v>
      </c>
      <c r="D59" s="99">
        <v>304867</v>
      </c>
      <c r="E59" s="100">
        <v>3.2510092389202327E-2</v>
      </c>
      <c r="F59" s="99">
        <v>64608</v>
      </c>
      <c r="G59" s="42">
        <v>6.0243311815644726E-2</v>
      </c>
      <c r="J59" s="63"/>
      <c r="L59" s="63"/>
    </row>
    <row r="60" spans="3:12" s="11" customFormat="1" x14ac:dyDescent="0.2">
      <c r="C60" s="106" t="s">
        <v>58</v>
      </c>
      <c r="D60" s="99">
        <v>91080</v>
      </c>
      <c r="E60" s="100">
        <v>9.7124950053910312E-3</v>
      </c>
      <c r="F60" s="99">
        <v>19659</v>
      </c>
      <c r="G60" s="42">
        <v>1.8330907426073545E-2</v>
      </c>
      <c r="J60" s="63"/>
      <c r="L60" s="63"/>
    </row>
    <row r="61" spans="3:12" s="11" customFormat="1" x14ac:dyDescent="0.2">
      <c r="C61" s="106" t="s">
        <v>59</v>
      </c>
      <c r="D61" s="99">
        <v>251596</v>
      </c>
      <c r="E61" s="100">
        <v>2.6829434490298221E-2</v>
      </c>
      <c r="F61" s="99">
        <v>52406</v>
      </c>
      <c r="G61" s="42">
        <v>4.8865635819258874E-2</v>
      </c>
      <c r="J61" s="63"/>
      <c r="L61" s="63"/>
    </row>
    <row r="62" spans="3:12" s="11" customFormat="1" x14ac:dyDescent="0.2">
      <c r="C62" s="106" t="s">
        <v>61</v>
      </c>
      <c r="D62" s="99">
        <v>1971</v>
      </c>
      <c r="E62" s="100">
        <v>2.1018146306132766E-4</v>
      </c>
      <c r="F62" s="99">
        <v>644</v>
      </c>
      <c r="G62" s="42">
        <v>6.0049363560666172E-4</v>
      </c>
      <c r="J62" s="63"/>
      <c r="L62" s="63"/>
    </row>
    <row r="63" spans="3:12" s="11" customFormat="1" x14ac:dyDescent="0.2">
      <c r="C63" s="106" t="s">
        <v>62</v>
      </c>
      <c r="D63" s="99">
        <v>6193</v>
      </c>
      <c r="E63" s="100">
        <v>6.6040274010086366E-4</v>
      </c>
      <c r="F63" s="99">
        <v>3</v>
      </c>
      <c r="G63" s="42">
        <v>2.7973306006521509E-6</v>
      </c>
      <c r="J63" s="63"/>
      <c r="L63" s="63"/>
    </row>
    <row r="64" spans="3:12" s="11" customFormat="1" x14ac:dyDescent="0.2">
      <c r="C64" s="106" t="s">
        <v>38</v>
      </c>
      <c r="D64" s="99">
        <v>117977</v>
      </c>
      <c r="E64" s="100">
        <v>1.2580709521860099E-2</v>
      </c>
      <c r="F64" s="99">
        <v>32103</v>
      </c>
      <c r="G64" s="42">
        <v>2.9934234757578667E-2</v>
      </c>
      <c r="J64" s="63"/>
      <c r="L64" s="63"/>
    </row>
    <row r="65" spans="3:12" s="11" customFormat="1" x14ac:dyDescent="0.2">
      <c r="C65" s="107" t="s">
        <v>39</v>
      </c>
      <c r="D65" s="101">
        <v>136639</v>
      </c>
      <c r="E65" s="102">
        <v>1.4570768610470193E-2</v>
      </c>
      <c r="F65" s="101">
        <v>15766</v>
      </c>
      <c r="G65" s="45">
        <v>1.4700904749960605E-2</v>
      </c>
      <c r="J65" s="63"/>
      <c r="L65" s="63"/>
    </row>
    <row r="66" spans="3:12" s="11" customFormat="1" ht="17.25" customHeight="1" x14ac:dyDescent="0.2">
      <c r="C66" s="124" t="s">
        <v>40</v>
      </c>
      <c r="D66" s="124"/>
      <c r="E66" s="124"/>
      <c r="F66" s="124"/>
      <c r="G66" s="124"/>
    </row>
    <row r="67" spans="3:12" s="11" customFormat="1" x14ac:dyDescent="0.2"/>
  </sheetData>
  <mergeCells count="8">
    <mergeCell ref="C66:G66"/>
    <mergeCell ref="C8:G8"/>
    <mergeCell ref="C9:G9"/>
    <mergeCell ref="C10:G10"/>
    <mergeCell ref="C11:G11"/>
    <mergeCell ref="C13:C14"/>
    <mergeCell ref="D13:E13"/>
    <mergeCell ref="F13:G13"/>
  </mergeCells>
  <printOptions horizontalCentered="1"/>
  <pageMargins left="0.15748031496062992" right="0.15748031496062992" top="0.74803149606299213" bottom="0.35433070866141736" header="0.31496062992125984" footer="0.31496062992125984"/>
  <pageSetup scale="85" orientation="portrait" r:id="rId1"/>
  <rowBreaks count="2" manualBreakCount="2">
    <brk id="56" max="6" man="1"/>
    <brk id="67" min="1" max="8" man="1"/>
  </rowBreaks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C1:M67"/>
  <sheetViews>
    <sheetView showGridLines="0" view="pageBreakPreview" zoomScale="70" zoomScaleNormal="70" zoomScaleSheetLayoutView="70" workbookViewId="0">
      <pane xSplit="2" ySplit="15" topLeftCell="C16" activePane="bottomRight" state="frozen"/>
      <selection pane="topRight" activeCell="B1" sqref="B1"/>
      <selection pane="bottomLeft" activeCell="A16" sqref="A16"/>
      <selection pane="bottomRight" activeCell="K11" sqref="K11"/>
    </sheetView>
  </sheetViews>
  <sheetFormatPr baseColWidth="10" defaultRowHeight="15" x14ac:dyDescent="0.25"/>
  <cols>
    <col min="1" max="1" width="1" customWidth="1"/>
    <col min="2" max="2" width="0.5703125" customWidth="1"/>
    <col min="3" max="3" width="40.28515625" customWidth="1"/>
    <col min="6" max="6" width="17.140625" customWidth="1"/>
  </cols>
  <sheetData>
    <row r="1" spans="3:13" ht="4.5" customHeight="1" thickBot="1" x14ac:dyDescent="0.3"/>
    <row r="2" spans="3:13" x14ac:dyDescent="0.25">
      <c r="C2" s="1"/>
      <c r="D2" s="2"/>
      <c r="E2" s="2"/>
      <c r="F2" s="2"/>
      <c r="G2" s="3"/>
      <c r="H2" s="64"/>
    </row>
    <row r="3" spans="3:13" x14ac:dyDescent="0.25">
      <c r="C3" s="5"/>
      <c r="G3" s="7"/>
    </row>
    <row r="4" spans="3:13" x14ac:dyDescent="0.25">
      <c r="C4" s="5"/>
      <c r="G4" s="7"/>
    </row>
    <row r="5" spans="3:13" x14ac:dyDescent="0.25">
      <c r="C5" s="5"/>
      <c r="G5" s="7"/>
    </row>
    <row r="6" spans="3:13" x14ac:dyDescent="0.25">
      <c r="C6" s="5"/>
      <c r="G6" s="7"/>
    </row>
    <row r="7" spans="3:13" ht="5.25" customHeight="1" x14ac:dyDescent="0.25">
      <c r="C7" s="8"/>
      <c r="D7" s="105"/>
      <c r="E7" s="105"/>
      <c r="F7" s="105"/>
      <c r="G7" s="10"/>
    </row>
    <row r="8" spans="3:13" ht="15.75" x14ac:dyDescent="0.25">
      <c r="C8" s="115" t="s">
        <v>0</v>
      </c>
      <c r="D8" s="125"/>
      <c r="E8" s="125"/>
      <c r="F8" s="125"/>
      <c r="G8" s="117"/>
    </row>
    <row r="9" spans="3:13" s="11" customFormat="1" ht="15.75" x14ac:dyDescent="0.25">
      <c r="C9" s="115" t="s">
        <v>1</v>
      </c>
      <c r="D9" s="125"/>
      <c r="E9" s="125"/>
      <c r="F9" s="125"/>
      <c r="G9" s="117"/>
    </row>
    <row r="10" spans="3:13" s="11" customFormat="1" ht="15.75" x14ac:dyDescent="0.25">
      <c r="C10" s="115" t="s">
        <v>2</v>
      </c>
      <c r="D10" s="125"/>
      <c r="E10" s="125"/>
      <c r="F10" s="125"/>
      <c r="G10" s="117"/>
    </row>
    <row r="11" spans="3:13" s="11" customFormat="1" ht="15.75" x14ac:dyDescent="0.25">
      <c r="C11" s="123" t="s">
        <v>123</v>
      </c>
      <c r="D11" s="125"/>
      <c r="E11" s="125"/>
      <c r="F11" s="125"/>
      <c r="G11" s="117"/>
    </row>
    <row r="12" spans="3:13" s="11" customFormat="1" ht="5.25" customHeight="1" x14ac:dyDescent="0.2">
      <c r="C12" s="8"/>
      <c r="D12" s="105"/>
      <c r="E12" s="105"/>
      <c r="F12" s="105"/>
      <c r="G12" s="10"/>
    </row>
    <row r="13" spans="3:13" s="11" customFormat="1" ht="31.5" customHeight="1" x14ac:dyDescent="0.2">
      <c r="C13" s="118" t="s">
        <v>3</v>
      </c>
      <c r="D13" s="120" t="s">
        <v>4</v>
      </c>
      <c r="E13" s="120"/>
      <c r="F13" s="120" t="s">
        <v>5</v>
      </c>
      <c r="G13" s="121"/>
      <c r="J13" s="12"/>
    </row>
    <row r="14" spans="3:13" s="11" customFormat="1" ht="15.75" x14ac:dyDescent="0.2">
      <c r="C14" s="119"/>
      <c r="D14" s="13" t="s">
        <v>6</v>
      </c>
      <c r="E14" s="13" t="s">
        <v>7</v>
      </c>
      <c r="F14" s="13" t="s">
        <v>6</v>
      </c>
      <c r="G14" s="14" t="s">
        <v>7</v>
      </c>
      <c r="J14" s="63"/>
      <c r="K14" s="63"/>
      <c r="L14" s="63"/>
      <c r="M14" s="63"/>
    </row>
    <row r="15" spans="3:13" s="11" customFormat="1" x14ac:dyDescent="0.2">
      <c r="C15" s="36" t="s">
        <v>8</v>
      </c>
      <c r="D15" s="37">
        <v>9577176</v>
      </c>
      <c r="E15" s="38">
        <v>0.99999999999999989</v>
      </c>
      <c r="F15" s="37">
        <v>1068292</v>
      </c>
      <c r="G15" s="62">
        <v>1.0000000000000002</v>
      </c>
      <c r="I15" s="63"/>
      <c r="J15" s="63"/>
      <c r="K15" s="63"/>
      <c r="L15" s="63"/>
      <c r="M15" s="63"/>
    </row>
    <row r="16" spans="3:13" s="11" customFormat="1" x14ac:dyDescent="0.2">
      <c r="C16" s="106" t="s">
        <v>9</v>
      </c>
      <c r="D16" s="99">
        <v>15976</v>
      </c>
      <c r="E16" s="100">
        <v>1.6681326520469081E-3</v>
      </c>
      <c r="F16" s="99">
        <v>8524</v>
      </c>
      <c r="G16" s="42">
        <v>7.979091858780183E-3</v>
      </c>
      <c r="I16" s="63"/>
      <c r="J16" s="63"/>
      <c r="K16" s="63"/>
      <c r="L16" s="63"/>
      <c r="M16" s="63"/>
    </row>
    <row r="17" spans="3:13" s="11" customFormat="1" x14ac:dyDescent="0.2">
      <c r="C17" s="106" t="s">
        <v>10</v>
      </c>
      <c r="D17" s="99">
        <v>12687</v>
      </c>
      <c r="E17" s="100">
        <v>1.3247120027866251E-3</v>
      </c>
      <c r="F17" s="99">
        <v>2511</v>
      </c>
      <c r="G17" s="42">
        <v>2.3504809546453591E-3</v>
      </c>
      <c r="I17" s="63"/>
      <c r="J17" s="63"/>
      <c r="K17" s="63"/>
      <c r="L17" s="63"/>
      <c r="M17" s="63"/>
    </row>
    <row r="18" spans="3:13" s="11" customFormat="1" x14ac:dyDescent="0.2">
      <c r="C18" s="106" t="s">
        <v>42</v>
      </c>
      <c r="D18" s="99">
        <v>75</v>
      </c>
      <c r="E18" s="100">
        <v>7.8311184841961771E-6</v>
      </c>
      <c r="F18" s="99">
        <v>50</v>
      </c>
      <c r="G18" s="42">
        <v>4.6803682888199106E-5</v>
      </c>
      <c r="I18" s="63"/>
      <c r="J18" s="63"/>
      <c r="K18" s="63"/>
      <c r="L18" s="63"/>
      <c r="M18" s="63"/>
    </row>
    <row r="19" spans="3:13" s="11" customFormat="1" x14ac:dyDescent="0.2">
      <c r="C19" s="106" t="s">
        <v>11</v>
      </c>
      <c r="D19" s="99">
        <v>112628</v>
      </c>
      <c r="E19" s="100">
        <v>1.176004283517396E-2</v>
      </c>
      <c r="F19" s="99">
        <v>22554</v>
      </c>
      <c r="G19" s="42">
        <v>2.1112205277208852E-2</v>
      </c>
      <c r="I19" s="63"/>
      <c r="J19" s="63"/>
      <c r="K19" s="63"/>
      <c r="L19" s="63"/>
      <c r="M19" s="63"/>
    </row>
    <row r="20" spans="3:13" s="11" customFormat="1" x14ac:dyDescent="0.2">
      <c r="C20" s="106" t="s">
        <v>43</v>
      </c>
      <c r="D20" s="99">
        <v>470</v>
      </c>
      <c r="E20" s="100">
        <v>4.907500916762937E-5</v>
      </c>
      <c r="F20" s="99">
        <v>195</v>
      </c>
      <c r="G20" s="42">
        <v>1.8253436326397653E-4</v>
      </c>
      <c r="I20" s="63"/>
      <c r="J20" s="63"/>
      <c r="K20" s="63"/>
      <c r="L20" s="63"/>
      <c r="M20" s="63"/>
    </row>
    <row r="21" spans="3:13" s="11" customFormat="1" x14ac:dyDescent="0.2">
      <c r="C21" s="106" t="s">
        <v>44</v>
      </c>
      <c r="D21" s="99">
        <v>16351</v>
      </c>
      <c r="E21" s="100">
        <v>1.707288244467889E-3</v>
      </c>
      <c r="F21" s="99">
        <v>3441</v>
      </c>
      <c r="G21" s="42">
        <v>3.2210294563658625E-3</v>
      </c>
      <c r="I21" s="63"/>
      <c r="J21" s="63"/>
      <c r="K21" s="63"/>
      <c r="L21" s="63"/>
      <c r="M21" s="63"/>
    </row>
    <row r="22" spans="3:13" s="11" customFormat="1" x14ac:dyDescent="0.2">
      <c r="C22" s="106" t="s">
        <v>12</v>
      </c>
      <c r="D22" s="99">
        <v>57251</v>
      </c>
      <c r="E22" s="100">
        <v>5.9778581911828707E-3</v>
      </c>
      <c r="F22" s="99">
        <v>8912</v>
      </c>
      <c r="G22" s="42">
        <v>8.342288437992609E-3</v>
      </c>
      <c r="I22" s="63"/>
      <c r="J22" s="63"/>
      <c r="K22" s="63"/>
      <c r="L22" s="63"/>
      <c r="M22" s="63"/>
    </row>
    <row r="23" spans="3:13" s="11" customFormat="1" x14ac:dyDescent="0.2">
      <c r="C23" s="106" t="s">
        <v>45</v>
      </c>
      <c r="D23" s="99">
        <v>104</v>
      </c>
      <c r="E23" s="100">
        <v>1.0859150964752032E-5</v>
      </c>
      <c r="F23" s="99">
        <v>73</v>
      </c>
      <c r="G23" s="42">
        <v>6.8333377016770692E-5</v>
      </c>
      <c r="I23" s="63"/>
      <c r="J23" s="63"/>
      <c r="K23" s="63"/>
      <c r="L23" s="63"/>
      <c r="M23" s="63"/>
    </row>
    <row r="24" spans="3:13" s="11" customFormat="1" x14ac:dyDescent="0.2">
      <c r="C24" s="106" t="s">
        <v>13</v>
      </c>
      <c r="D24" s="99">
        <v>2255</v>
      </c>
      <c r="E24" s="100">
        <v>2.3545562909149838E-4</v>
      </c>
      <c r="F24" s="99">
        <v>723</v>
      </c>
      <c r="G24" s="42">
        <v>6.767812545633591E-4</v>
      </c>
      <c r="I24" s="63"/>
      <c r="J24" s="63"/>
      <c r="K24" s="63"/>
      <c r="L24" s="63"/>
      <c r="M24" s="63"/>
    </row>
    <row r="25" spans="3:13" s="11" customFormat="1" x14ac:dyDescent="0.2">
      <c r="C25" s="106" t="s">
        <v>14</v>
      </c>
      <c r="D25" s="99">
        <v>1757415</v>
      </c>
      <c r="E25" s="100">
        <v>0.18350033454538164</v>
      </c>
      <c r="F25" s="99">
        <v>173081</v>
      </c>
      <c r="G25" s="42">
        <v>0.16201656475944778</v>
      </c>
      <c r="I25" s="63"/>
      <c r="J25" s="63"/>
      <c r="K25" s="63"/>
      <c r="L25" s="63"/>
      <c r="M25" s="63"/>
    </row>
    <row r="26" spans="3:13" s="11" customFormat="1" x14ac:dyDescent="0.2">
      <c r="C26" s="106" t="s">
        <v>15</v>
      </c>
      <c r="D26" s="99">
        <v>352340</v>
      </c>
      <c r="E26" s="100">
        <v>3.6789550489622409E-2</v>
      </c>
      <c r="F26" s="99">
        <v>76739</v>
      </c>
      <c r="G26" s="42">
        <v>7.1833356423150224E-2</v>
      </c>
      <c r="I26" s="63"/>
      <c r="J26" s="63"/>
      <c r="K26" s="63"/>
      <c r="L26" s="63"/>
      <c r="M26" s="63"/>
    </row>
    <row r="27" spans="3:13" s="11" customFormat="1" x14ac:dyDescent="0.2">
      <c r="C27" s="106" t="s">
        <v>46</v>
      </c>
      <c r="D27" s="99">
        <v>277</v>
      </c>
      <c r="E27" s="100">
        <v>2.8922930934964545E-5</v>
      </c>
      <c r="F27" s="99">
        <v>22</v>
      </c>
      <c r="G27" s="42">
        <v>2.0593620470807607E-5</v>
      </c>
      <c r="I27" s="63"/>
      <c r="J27" s="63"/>
      <c r="K27" s="63"/>
      <c r="L27" s="63"/>
      <c r="M27" s="63"/>
    </row>
    <row r="28" spans="3:13" s="11" customFormat="1" x14ac:dyDescent="0.2">
      <c r="C28" s="106" t="s">
        <v>17</v>
      </c>
      <c r="D28" s="99">
        <v>34384</v>
      </c>
      <c r="E28" s="100">
        <v>3.5902023728080178E-3</v>
      </c>
      <c r="F28" s="99">
        <v>11886</v>
      </c>
      <c r="G28" s="42">
        <v>1.1126171496182691E-2</v>
      </c>
      <c r="I28" s="63"/>
      <c r="J28" s="63"/>
      <c r="K28" s="63"/>
      <c r="L28" s="63"/>
      <c r="M28" s="63"/>
    </row>
    <row r="29" spans="3:13" s="11" customFormat="1" x14ac:dyDescent="0.2">
      <c r="C29" s="106" t="s">
        <v>47</v>
      </c>
      <c r="D29" s="99">
        <v>14044</v>
      </c>
      <c r="E29" s="100">
        <v>1.4664030398940148E-3</v>
      </c>
      <c r="F29" s="99">
        <v>1238</v>
      </c>
      <c r="G29" s="42">
        <v>1.1588591883118099E-3</v>
      </c>
      <c r="I29" s="63"/>
      <c r="J29" s="63"/>
      <c r="K29" s="63"/>
      <c r="L29" s="63"/>
      <c r="M29" s="63"/>
    </row>
    <row r="30" spans="3:13" s="11" customFormat="1" x14ac:dyDescent="0.2">
      <c r="C30" s="106" t="s">
        <v>18</v>
      </c>
      <c r="D30" s="99">
        <v>18087</v>
      </c>
      <c r="E30" s="100">
        <v>1.8885525336487499E-3</v>
      </c>
      <c r="F30" s="99">
        <v>2873</v>
      </c>
      <c r="G30" s="42">
        <v>2.6893396187559209E-3</v>
      </c>
      <c r="I30" s="63"/>
      <c r="J30" s="63"/>
      <c r="K30" s="63"/>
      <c r="L30" s="63"/>
      <c r="M30" s="63"/>
    </row>
    <row r="31" spans="3:13" s="11" customFormat="1" x14ac:dyDescent="0.2">
      <c r="C31" s="106" t="s">
        <v>48</v>
      </c>
      <c r="D31" s="99">
        <v>220885</v>
      </c>
      <c r="E31" s="100">
        <v>2.3063688085088966E-2</v>
      </c>
      <c r="F31" s="99">
        <v>38443</v>
      </c>
      <c r="G31" s="42">
        <v>3.5985479625420765E-2</v>
      </c>
      <c r="I31" s="63"/>
      <c r="J31" s="63"/>
      <c r="K31" s="63"/>
      <c r="L31" s="63"/>
      <c r="M31" s="63"/>
    </row>
    <row r="32" spans="3:13" s="11" customFormat="1" x14ac:dyDescent="0.2">
      <c r="C32" s="106" t="s">
        <v>19</v>
      </c>
      <c r="D32" s="99">
        <v>51237</v>
      </c>
      <c r="E32" s="100">
        <v>5.3499069036634598E-3</v>
      </c>
      <c r="F32" s="99">
        <v>14901</v>
      </c>
      <c r="G32" s="42">
        <v>1.3948433574341097E-2</v>
      </c>
      <c r="I32" s="63"/>
      <c r="J32" s="63"/>
      <c r="K32" s="63"/>
      <c r="L32" s="63"/>
      <c r="M32" s="63"/>
    </row>
    <row r="33" spans="3:13" s="11" customFormat="1" x14ac:dyDescent="0.2">
      <c r="C33" s="106" t="s">
        <v>49</v>
      </c>
      <c r="D33" s="99">
        <v>1111</v>
      </c>
      <c r="E33" s="100">
        <v>1.1600496847922602E-4</v>
      </c>
      <c r="F33" s="99">
        <v>620</v>
      </c>
      <c r="G33" s="42">
        <v>5.8036566781366895E-4</v>
      </c>
      <c r="I33" s="63"/>
      <c r="J33" s="63"/>
      <c r="K33" s="63"/>
      <c r="L33" s="63"/>
      <c r="M33" s="63"/>
    </row>
    <row r="34" spans="3:13" s="11" customFormat="1" x14ac:dyDescent="0.2">
      <c r="C34" s="106" t="s">
        <v>20</v>
      </c>
      <c r="D34" s="99">
        <v>75473</v>
      </c>
      <c r="E34" s="100">
        <v>7.880506738103173E-3</v>
      </c>
      <c r="F34" s="99">
        <v>11973</v>
      </c>
      <c r="G34" s="42">
        <v>1.1207609904408158E-2</v>
      </c>
      <c r="J34" s="63"/>
      <c r="L34" s="63"/>
    </row>
    <row r="35" spans="3:13" s="11" customFormat="1" x14ac:dyDescent="0.2">
      <c r="C35" s="106" t="s">
        <v>21</v>
      </c>
      <c r="D35" s="99">
        <v>21781</v>
      </c>
      <c r="E35" s="100">
        <v>2.2742612227236924E-3</v>
      </c>
      <c r="F35" s="99">
        <v>3403</v>
      </c>
      <c r="G35" s="42">
        <v>3.1854586573708313E-3</v>
      </c>
      <c r="J35" s="63"/>
      <c r="L35" s="63"/>
    </row>
    <row r="36" spans="3:13" s="11" customFormat="1" x14ac:dyDescent="0.2">
      <c r="C36" s="106" t="s">
        <v>22</v>
      </c>
      <c r="D36" s="99">
        <v>22298</v>
      </c>
      <c r="E36" s="100">
        <v>2.3282437328080844E-3</v>
      </c>
      <c r="F36" s="99">
        <v>3667</v>
      </c>
      <c r="G36" s="42">
        <v>3.4325821030205227E-3</v>
      </c>
      <c r="J36" s="63"/>
      <c r="L36" s="63"/>
    </row>
    <row r="37" spans="3:13" s="11" customFormat="1" x14ac:dyDescent="0.2">
      <c r="C37" s="106" t="s">
        <v>23</v>
      </c>
      <c r="D37" s="99">
        <v>0</v>
      </c>
      <c r="E37" s="100">
        <v>0</v>
      </c>
      <c r="F37" s="99">
        <v>0</v>
      </c>
      <c r="G37" s="42">
        <v>0</v>
      </c>
      <c r="J37" s="63"/>
      <c r="L37" s="63"/>
    </row>
    <row r="38" spans="3:13" s="11" customFormat="1" x14ac:dyDescent="0.2">
      <c r="C38" s="106" t="s">
        <v>50</v>
      </c>
      <c r="D38" s="99">
        <v>2087</v>
      </c>
      <c r="E38" s="100">
        <v>2.1791392368689894E-4</v>
      </c>
      <c r="F38" s="99">
        <v>949</v>
      </c>
      <c r="G38" s="42">
        <v>8.883339012180191E-4</v>
      </c>
      <c r="J38" s="63"/>
      <c r="L38" s="63"/>
    </row>
    <row r="39" spans="3:13" s="11" customFormat="1" x14ac:dyDescent="0.2">
      <c r="C39" s="106" t="s">
        <v>51</v>
      </c>
      <c r="D39" s="99">
        <v>7120</v>
      </c>
      <c r="E39" s="100">
        <v>7.4343418143302373E-4</v>
      </c>
      <c r="F39" s="99">
        <v>2250</v>
      </c>
      <c r="G39" s="42">
        <v>2.10616572996896E-3</v>
      </c>
      <c r="J39" s="63"/>
      <c r="L39" s="63"/>
    </row>
    <row r="40" spans="3:13" s="11" customFormat="1" x14ac:dyDescent="0.2">
      <c r="C40" s="106" t="s">
        <v>52</v>
      </c>
      <c r="D40" s="99">
        <v>367</v>
      </c>
      <c r="E40" s="100">
        <v>3.8320273115999955E-5</v>
      </c>
      <c r="F40" s="99">
        <v>192</v>
      </c>
      <c r="G40" s="42">
        <v>1.7972614229068456E-4</v>
      </c>
      <c r="J40" s="63"/>
      <c r="L40" s="63"/>
    </row>
    <row r="41" spans="3:13" s="11" customFormat="1" x14ac:dyDescent="0.2">
      <c r="C41" s="106" t="s">
        <v>24</v>
      </c>
      <c r="D41" s="99">
        <v>286291</v>
      </c>
      <c r="E41" s="100">
        <v>2.9893049892786766E-2</v>
      </c>
      <c r="F41" s="99">
        <v>43713</v>
      </c>
      <c r="G41" s="42">
        <v>4.091858780183695E-2</v>
      </c>
      <c r="J41" s="63"/>
      <c r="L41" s="63"/>
    </row>
    <row r="42" spans="3:13" s="11" customFormat="1" x14ac:dyDescent="0.2">
      <c r="C42" s="106" t="s">
        <v>25</v>
      </c>
      <c r="D42" s="99">
        <v>8435</v>
      </c>
      <c r="E42" s="100">
        <v>8.8073979218926326E-4</v>
      </c>
      <c r="F42" s="99">
        <v>3924</v>
      </c>
      <c r="G42" s="42">
        <v>3.6731530330658658E-3</v>
      </c>
      <c r="J42" s="63"/>
      <c r="L42" s="63"/>
    </row>
    <row r="43" spans="3:13" s="11" customFormat="1" x14ac:dyDescent="0.2">
      <c r="C43" s="106" t="s">
        <v>53</v>
      </c>
      <c r="D43" s="99">
        <v>282</v>
      </c>
      <c r="E43" s="100">
        <v>2.9445005500577624E-5</v>
      </c>
      <c r="F43" s="99">
        <v>18</v>
      </c>
      <c r="G43" s="42">
        <v>1.6849325839751679E-5</v>
      </c>
      <c r="J43" s="63"/>
      <c r="L43" s="63"/>
    </row>
    <row r="44" spans="3:13" s="11" customFormat="1" x14ac:dyDescent="0.2">
      <c r="C44" s="106" t="s">
        <v>26</v>
      </c>
      <c r="D44" s="99">
        <v>15640</v>
      </c>
      <c r="E44" s="100">
        <v>1.6330492412377094E-3</v>
      </c>
      <c r="F44" s="99">
        <v>1441</v>
      </c>
      <c r="G44" s="42">
        <v>1.3488821408378982E-3</v>
      </c>
      <c r="J44" s="63"/>
      <c r="L44" s="63"/>
    </row>
    <row r="45" spans="3:13" s="11" customFormat="1" x14ac:dyDescent="0.2">
      <c r="C45" s="106" t="s">
        <v>27</v>
      </c>
      <c r="D45" s="99">
        <v>25173</v>
      </c>
      <c r="E45" s="100">
        <v>2.6284366080356046E-3</v>
      </c>
      <c r="F45" s="99">
        <v>4652</v>
      </c>
      <c r="G45" s="42">
        <v>4.3546146559180453E-3</v>
      </c>
      <c r="J45" s="63"/>
      <c r="L45" s="63"/>
    </row>
    <row r="46" spans="3:13" s="11" customFormat="1" x14ac:dyDescent="0.2">
      <c r="C46" s="106" t="s">
        <v>54</v>
      </c>
      <c r="D46" s="99">
        <v>532</v>
      </c>
      <c r="E46" s="100">
        <v>5.5548733781231548E-5</v>
      </c>
      <c r="F46" s="99">
        <v>280</v>
      </c>
      <c r="G46" s="42">
        <v>2.62100624173915E-4</v>
      </c>
      <c r="J46" s="63"/>
      <c r="L46" s="63"/>
    </row>
    <row r="47" spans="3:13" s="11" customFormat="1" x14ac:dyDescent="0.2">
      <c r="C47" s="106" t="s">
        <v>28</v>
      </c>
      <c r="D47" s="99">
        <v>5855</v>
      </c>
      <c r="E47" s="100">
        <v>6.113493163329148E-4</v>
      </c>
      <c r="F47" s="99">
        <v>1242</v>
      </c>
      <c r="G47" s="42">
        <v>1.1626034829428657E-3</v>
      </c>
      <c r="J47" s="63"/>
      <c r="L47" s="63"/>
    </row>
    <row r="48" spans="3:13" s="11" customFormat="1" x14ac:dyDescent="0.2">
      <c r="C48" s="106" t="s">
        <v>29</v>
      </c>
      <c r="D48" s="99">
        <v>684399</v>
      </c>
      <c r="E48" s="100">
        <v>7.146146212620505E-2</v>
      </c>
      <c r="F48" s="99">
        <v>99594</v>
      </c>
      <c r="G48" s="42">
        <v>9.322731987134604E-2</v>
      </c>
      <c r="J48" s="63"/>
      <c r="L48" s="63"/>
    </row>
    <row r="49" spans="3:12" s="11" customFormat="1" x14ac:dyDescent="0.2">
      <c r="C49" s="106" t="s">
        <v>30</v>
      </c>
      <c r="D49" s="99">
        <v>8915</v>
      </c>
      <c r="E49" s="100">
        <v>9.3085895048811889E-4</v>
      </c>
      <c r="F49" s="99">
        <v>1289</v>
      </c>
      <c r="G49" s="42">
        <v>1.2065989448577729E-3</v>
      </c>
      <c r="J49" s="63"/>
      <c r="L49" s="63"/>
    </row>
    <row r="50" spans="3:12" s="11" customFormat="1" x14ac:dyDescent="0.2">
      <c r="C50" s="106" t="s">
        <v>55</v>
      </c>
      <c r="D50" s="99">
        <v>32374</v>
      </c>
      <c r="E50" s="100">
        <v>3.38032839743156E-3</v>
      </c>
      <c r="F50" s="99">
        <v>5699</v>
      </c>
      <c r="G50" s="42">
        <v>5.3346837755969346E-3</v>
      </c>
      <c r="J50" s="63"/>
      <c r="L50" s="63"/>
    </row>
    <row r="51" spans="3:12" s="11" customFormat="1" x14ac:dyDescent="0.2">
      <c r="C51" s="106" t="s">
        <v>75</v>
      </c>
      <c r="D51" s="99">
        <v>1163782</v>
      </c>
      <c r="E51" s="100">
        <v>0.12151619642366393</v>
      </c>
      <c r="F51" s="99">
        <v>8401</v>
      </c>
      <c r="G51" s="42">
        <v>7.8639547988752136E-3</v>
      </c>
      <c r="J51" s="63"/>
      <c r="L51" s="63"/>
    </row>
    <row r="52" spans="3:12" s="11" customFormat="1" x14ac:dyDescent="0.2">
      <c r="C52" s="106" t="s">
        <v>31</v>
      </c>
      <c r="D52" s="99">
        <v>42160</v>
      </c>
      <c r="E52" s="100">
        <v>4.4021327372494772E-3</v>
      </c>
      <c r="F52" s="99">
        <v>10651</v>
      </c>
      <c r="G52" s="42">
        <v>9.970120528844174E-3</v>
      </c>
      <c r="J52" s="63"/>
      <c r="L52" s="63"/>
    </row>
    <row r="53" spans="3:12" s="11" customFormat="1" x14ac:dyDescent="0.2">
      <c r="C53" s="106" t="s">
        <v>32</v>
      </c>
      <c r="D53" s="99">
        <v>7555</v>
      </c>
      <c r="E53" s="100">
        <v>7.8885466864136154E-4</v>
      </c>
      <c r="F53" s="99">
        <v>11</v>
      </c>
      <c r="G53" s="42">
        <v>1.0296810235403804E-5</v>
      </c>
      <c r="J53" s="63"/>
      <c r="L53" s="63"/>
    </row>
    <row r="54" spans="3:12" s="11" customFormat="1" x14ac:dyDescent="0.2">
      <c r="C54" s="106" t="s">
        <v>33</v>
      </c>
      <c r="D54" s="99">
        <v>29075</v>
      </c>
      <c r="E54" s="100">
        <v>3.0358635990400513E-3</v>
      </c>
      <c r="F54" s="99">
        <v>4255</v>
      </c>
      <c r="G54" s="42">
        <v>3.9829934137857442E-3</v>
      </c>
      <c r="J54" s="63"/>
      <c r="L54" s="63"/>
    </row>
    <row r="55" spans="3:12" s="11" customFormat="1" x14ac:dyDescent="0.2">
      <c r="C55" s="106" t="s">
        <v>34</v>
      </c>
      <c r="D55" s="99">
        <v>23544</v>
      </c>
      <c r="E55" s="100">
        <v>2.4583447145588638E-3</v>
      </c>
      <c r="F55" s="99">
        <v>4278</v>
      </c>
      <c r="G55" s="42">
        <v>4.0045231079143158E-3</v>
      </c>
      <c r="J55" s="63"/>
      <c r="L55" s="63"/>
    </row>
    <row r="56" spans="3:12" s="11" customFormat="1" x14ac:dyDescent="0.2">
      <c r="C56" s="107" t="s">
        <v>35</v>
      </c>
      <c r="D56" s="101">
        <v>3386514</v>
      </c>
      <c r="E56" s="102">
        <v>0.35360256509852173</v>
      </c>
      <c r="F56" s="101">
        <v>252505</v>
      </c>
      <c r="G56" s="45">
        <v>0.2363632789536943</v>
      </c>
      <c r="J56" s="63"/>
      <c r="L56" s="63"/>
    </row>
    <row r="57" spans="3:12" s="11" customFormat="1" x14ac:dyDescent="0.2">
      <c r="C57" s="108" t="s">
        <v>36</v>
      </c>
      <c r="D57" s="103">
        <v>224534</v>
      </c>
      <c r="E57" s="104">
        <v>2.344469810307339E-2</v>
      </c>
      <c r="F57" s="103">
        <v>51920</v>
      </c>
      <c r="G57" s="61">
        <v>4.8600944311105954E-2</v>
      </c>
      <c r="J57" s="63"/>
      <c r="L57" s="63"/>
    </row>
    <row r="58" spans="3:12" s="11" customFormat="1" x14ac:dyDescent="0.2">
      <c r="C58" s="106" t="s">
        <v>37</v>
      </c>
      <c r="D58" s="99">
        <v>7387</v>
      </c>
      <c r="E58" s="100">
        <v>7.7131296323676207E-4</v>
      </c>
      <c r="F58" s="99">
        <v>10</v>
      </c>
      <c r="G58" s="42">
        <v>9.3607365776398208E-6</v>
      </c>
      <c r="J58" s="63"/>
      <c r="L58" s="63"/>
    </row>
    <row r="59" spans="3:12" s="11" customFormat="1" x14ac:dyDescent="0.2">
      <c r="C59" s="106" t="s">
        <v>57</v>
      </c>
      <c r="D59" s="99">
        <v>293821</v>
      </c>
      <c r="E59" s="100">
        <v>3.0679294188600062E-2</v>
      </c>
      <c r="F59" s="99">
        <v>64608</v>
      </c>
      <c r="G59" s="42">
        <v>6.047784688081536E-2</v>
      </c>
      <c r="J59" s="63"/>
      <c r="L59" s="63"/>
    </row>
    <row r="60" spans="3:12" s="11" customFormat="1" x14ac:dyDescent="0.2">
      <c r="C60" s="106" t="s">
        <v>58</v>
      </c>
      <c r="D60" s="99">
        <v>85233</v>
      </c>
      <c r="E60" s="100">
        <v>8.8995962901799019E-3</v>
      </c>
      <c r="F60" s="99">
        <v>19659</v>
      </c>
      <c r="G60" s="42">
        <v>1.8402272037982125E-2</v>
      </c>
      <c r="J60" s="63"/>
      <c r="L60" s="63"/>
    </row>
    <row r="61" spans="3:12" s="11" customFormat="1" x14ac:dyDescent="0.2">
      <c r="C61" s="106" t="s">
        <v>59</v>
      </c>
      <c r="D61" s="99">
        <v>239197</v>
      </c>
      <c r="E61" s="100">
        <v>2.4975733974190305E-2</v>
      </c>
      <c r="F61" s="99">
        <v>52406</v>
      </c>
      <c r="G61" s="42">
        <v>4.9055876108779248E-2</v>
      </c>
      <c r="J61" s="63"/>
      <c r="L61" s="63"/>
    </row>
    <row r="62" spans="3:12" s="11" customFormat="1" x14ac:dyDescent="0.2">
      <c r="C62" s="106" t="s">
        <v>61</v>
      </c>
      <c r="D62" s="99">
        <v>1971</v>
      </c>
      <c r="E62" s="100">
        <v>2.0580179376467552E-4</v>
      </c>
      <c r="F62" s="99">
        <v>644</v>
      </c>
      <c r="G62" s="42">
        <v>6.0283143560000449E-4</v>
      </c>
      <c r="J62" s="63"/>
      <c r="L62" s="63"/>
    </row>
    <row r="63" spans="3:12" s="11" customFormat="1" x14ac:dyDescent="0.2">
      <c r="C63" s="106" t="s">
        <v>62</v>
      </c>
      <c r="D63" s="99">
        <v>6193</v>
      </c>
      <c r="E63" s="100">
        <v>6.466415569683589E-4</v>
      </c>
      <c r="F63" s="99">
        <v>3</v>
      </c>
      <c r="G63" s="42">
        <v>2.8082209732919462E-6</v>
      </c>
      <c r="J63" s="63"/>
      <c r="L63" s="63"/>
    </row>
    <row r="64" spans="3:12" s="11" customFormat="1" x14ac:dyDescent="0.2">
      <c r="C64" s="106" t="s">
        <v>38</v>
      </c>
      <c r="D64" s="99">
        <v>112983</v>
      </c>
      <c r="E64" s="100">
        <v>1.1797110129332489E-2</v>
      </c>
      <c r="F64" s="99">
        <v>32103</v>
      </c>
      <c r="G64" s="42">
        <v>3.0050772635197117E-2</v>
      </c>
      <c r="J64" s="63"/>
      <c r="L64" s="63"/>
    </row>
    <row r="65" spans="3:12" s="11" customFormat="1" x14ac:dyDescent="0.2">
      <c r="C65" s="107" t="s">
        <v>39</v>
      </c>
      <c r="D65" s="101">
        <v>88628</v>
      </c>
      <c r="E65" s="102">
        <v>9.2540849202311821E-3</v>
      </c>
      <c r="F65" s="101">
        <v>15766</v>
      </c>
      <c r="G65" s="45">
        <v>1.4758137288306942E-2</v>
      </c>
      <c r="J65" s="63"/>
      <c r="L65" s="63"/>
    </row>
    <row r="66" spans="3:12" s="11" customFormat="1" ht="17.25" customHeight="1" x14ac:dyDescent="0.2">
      <c r="C66" s="124" t="s">
        <v>40</v>
      </c>
      <c r="D66" s="124"/>
      <c r="E66" s="124"/>
      <c r="F66" s="124"/>
      <c r="G66" s="124"/>
    </row>
    <row r="67" spans="3:12" s="11" customFormat="1" x14ac:dyDescent="0.2"/>
  </sheetData>
  <mergeCells count="8">
    <mergeCell ref="C66:G66"/>
    <mergeCell ref="C8:G8"/>
    <mergeCell ref="C9:G9"/>
    <mergeCell ref="C10:G10"/>
    <mergeCell ref="C11:G11"/>
    <mergeCell ref="C13:C14"/>
    <mergeCell ref="D13:E13"/>
    <mergeCell ref="F13:G13"/>
  </mergeCells>
  <printOptions horizontalCentered="1"/>
  <pageMargins left="0.15748031496062992" right="0.15748031496062992" top="0.74803149606299213" bottom="0.35433070866141736" header="0.31496062992125984" footer="0.31496062992125984"/>
  <pageSetup scale="85" orientation="portrait" r:id="rId1"/>
  <rowBreaks count="2" manualBreakCount="2">
    <brk id="56" max="6" man="1"/>
    <brk id="67" min="1" max="8" man="1"/>
  </rowBreaks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C1:M67"/>
  <sheetViews>
    <sheetView showGridLines="0" view="pageBreakPreview" zoomScaleNormal="70" zoomScaleSheetLayoutView="100" workbookViewId="0">
      <pane xSplit="2" ySplit="15" topLeftCell="C16" activePane="bottomRight" state="frozen"/>
      <selection pane="topRight" activeCell="B1" sqref="B1"/>
      <selection pane="bottomLeft" activeCell="A16" sqref="A16"/>
      <selection pane="bottomRight" activeCell="C15" sqref="C15"/>
    </sheetView>
  </sheetViews>
  <sheetFormatPr baseColWidth="10" defaultRowHeight="15" x14ac:dyDescent="0.25"/>
  <cols>
    <col min="1" max="1" width="1" customWidth="1"/>
    <col min="2" max="2" width="0.5703125" customWidth="1"/>
    <col min="3" max="3" width="40.28515625" customWidth="1"/>
    <col min="4" max="4" width="12.28515625" customWidth="1"/>
    <col min="6" max="6" width="17.140625" customWidth="1"/>
  </cols>
  <sheetData>
    <row r="1" spans="3:13" ht="4.5" customHeight="1" thickBot="1" x14ac:dyDescent="0.3"/>
    <row r="2" spans="3:13" x14ac:dyDescent="0.25">
      <c r="C2" s="1"/>
      <c r="D2" s="2"/>
      <c r="E2" s="2"/>
      <c r="F2" s="2"/>
      <c r="G2" s="3"/>
      <c r="H2" s="64"/>
    </row>
    <row r="3" spans="3:13" x14ac:dyDescent="0.25">
      <c r="C3" s="5"/>
      <c r="G3" s="7"/>
    </row>
    <row r="4" spans="3:13" x14ac:dyDescent="0.25">
      <c r="C4" s="5"/>
      <c r="G4" s="7"/>
    </row>
    <row r="5" spans="3:13" x14ac:dyDescent="0.25">
      <c r="C5" s="5"/>
      <c r="G5" s="7"/>
    </row>
    <row r="6" spans="3:13" x14ac:dyDescent="0.25">
      <c r="C6" s="5"/>
      <c r="G6" s="7"/>
    </row>
    <row r="7" spans="3:13" ht="5.25" customHeight="1" x14ac:dyDescent="0.25">
      <c r="C7" s="8"/>
      <c r="D7" s="105"/>
      <c r="E7" s="105"/>
      <c r="F7" s="105"/>
      <c r="G7" s="10"/>
    </row>
    <row r="8" spans="3:13" ht="15.75" x14ac:dyDescent="0.25">
      <c r="C8" s="115" t="s">
        <v>0</v>
      </c>
      <c r="D8" s="125"/>
      <c r="E8" s="125"/>
      <c r="F8" s="125"/>
      <c r="G8" s="117"/>
    </row>
    <row r="9" spans="3:13" s="11" customFormat="1" ht="15.75" x14ac:dyDescent="0.25">
      <c r="C9" s="115" t="s">
        <v>1</v>
      </c>
      <c r="D9" s="125"/>
      <c r="E9" s="125"/>
      <c r="F9" s="125"/>
      <c r="G9" s="117"/>
    </row>
    <row r="10" spans="3:13" s="11" customFormat="1" ht="15.75" x14ac:dyDescent="0.25">
      <c r="C10" s="115" t="s">
        <v>2</v>
      </c>
      <c r="D10" s="125"/>
      <c r="E10" s="125"/>
      <c r="F10" s="125"/>
      <c r="G10" s="117"/>
    </row>
    <row r="11" spans="3:13" s="11" customFormat="1" ht="15.75" x14ac:dyDescent="0.25">
      <c r="C11" s="123" t="s">
        <v>124</v>
      </c>
      <c r="D11" s="125"/>
      <c r="E11" s="125"/>
      <c r="F11" s="125"/>
      <c r="G11" s="117"/>
    </row>
    <row r="12" spans="3:13" s="11" customFormat="1" ht="5.25" customHeight="1" x14ac:dyDescent="0.2">
      <c r="C12" s="8"/>
      <c r="D12" s="105"/>
      <c r="E12" s="105"/>
      <c r="F12" s="105"/>
      <c r="G12" s="10"/>
    </row>
    <row r="13" spans="3:13" s="11" customFormat="1" ht="31.5" customHeight="1" x14ac:dyDescent="0.2">
      <c r="C13" s="118" t="s">
        <v>3</v>
      </c>
      <c r="D13" s="120" t="s">
        <v>4</v>
      </c>
      <c r="E13" s="120"/>
      <c r="F13" s="120" t="s">
        <v>5</v>
      </c>
      <c r="G13" s="121"/>
      <c r="J13" s="12"/>
    </row>
    <row r="14" spans="3:13" s="11" customFormat="1" ht="15.75" x14ac:dyDescent="0.2">
      <c r="C14" s="119"/>
      <c r="D14" s="13" t="s">
        <v>6</v>
      </c>
      <c r="E14" s="13" t="s">
        <v>7</v>
      </c>
      <c r="F14" s="13" t="s">
        <v>6</v>
      </c>
      <c r="G14" s="14" t="s">
        <v>7</v>
      </c>
      <c r="J14" s="63"/>
      <c r="K14" s="63"/>
      <c r="L14" s="63"/>
      <c r="M14" s="63"/>
    </row>
    <row r="15" spans="3:13" s="11" customFormat="1" x14ac:dyDescent="0.2">
      <c r="C15" s="36" t="s">
        <v>8</v>
      </c>
      <c r="D15" s="37">
        <v>14744392</v>
      </c>
      <c r="E15" s="38">
        <v>0.99999999999999989</v>
      </c>
      <c r="F15" s="37">
        <v>1642586</v>
      </c>
      <c r="G15" s="62">
        <v>1</v>
      </c>
      <c r="I15" s="63"/>
      <c r="J15" s="63"/>
      <c r="K15" s="63"/>
      <c r="L15" s="63"/>
      <c r="M15" s="63"/>
    </row>
    <row r="16" spans="3:13" s="11" customFormat="1" x14ac:dyDescent="0.2">
      <c r="C16" s="106" t="s">
        <v>9</v>
      </c>
      <c r="D16" s="99">
        <v>32003</v>
      </c>
      <c r="E16" s="100">
        <v>2.1705201543746259E-3</v>
      </c>
      <c r="F16" s="99">
        <v>17048</v>
      </c>
      <c r="G16" s="42">
        <v>1.0378756424321163E-2</v>
      </c>
      <c r="I16" s="63"/>
      <c r="J16" s="63"/>
      <c r="K16" s="63"/>
      <c r="L16" s="63"/>
      <c r="M16" s="63"/>
    </row>
    <row r="17" spans="3:13" s="11" customFormat="1" x14ac:dyDescent="0.2">
      <c r="C17" s="106" t="s">
        <v>10</v>
      </c>
      <c r="D17" s="99">
        <v>26228</v>
      </c>
      <c r="E17" s="100">
        <v>1.7788458147341714E-3</v>
      </c>
      <c r="F17" s="99">
        <v>5022</v>
      </c>
      <c r="G17" s="42">
        <v>3.0573741648839085E-3</v>
      </c>
      <c r="I17" s="63"/>
      <c r="J17" s="63"/>
      <c r="K17" s="63"/>
      <c r="L17" s="63"/>
      <c r="M17" s="63"/>
    </row>
    <row r="18" spans="3:13" s="11" customFormat="1" x14ac:dyDescent="0.2">
      <c r="C18" s="106" t="s">
        <v>42</v>
      </c>
      <c r="D18" s="99">
        <v>150</v>
      </c>
      <c r="E18" s="100">
        <v>1.0173359471180636E-5</v>
      </c>
      <c r="F18" s="99">
        <v>100</v>
      </c>
      <c r="G18" s="42">
        <v>6.0879613000476081E-5</v>
      </c>
      <c r="I18" s="63"/>
      <c r="J18" s="63"/>
      <c r="K18" s="63"/>
      <c r="L18" s="63"/>
      <c r="M18" s="63"/>
    </row>
    <row r="19" spans="3:13" s="11" customFormat="1" x14ac:dyDescent="0.2">
      <c r="C19" s="106" t="s">
        <v>11</v>
      </c>
      <c r="D19" s="99">
        <v>240502</v>
      </c>
      <c r="E19" s="100">
        <v>1.6311421996919234E-2</v>
      </c>
      <c r="F19" s="99">
        <v>45108</v>
      </c>
      <c r="G19" s="42">
        <v>2.746157583225475E-2</v>
      </c>
      <c r="I19" s="63"/>
      <c r="J19" s="63"/>
      <c r="K19" s="63"/>
      <c r="L19" s="63"/>
      <c r="M19" s="63"/>
    </row>
    <row r="20" spans="3:13" s="11" customFormat="1" x14ac:dyDescent="0.2">
      <c r="C20" s="106" t="s">
        <v>43</v>
      </c>
      <c r="D20" s="99">
        <v>940</v>
      </c>
      <c r="E20" s="100">
        <v>6.375305268606532E-5</v>
      </c>
      <c r="F20" s="99">
        <v>390</v>
      </c>
      <c r="G20" s="42">
        <v>2.3743049070185671E-4</v>
      </c>
      <c r="I20" s="63"/>
      <c r="J20" s="63"/>
      <c r="K20" s="63"/>
      <c r="L20" s="63"/>
      <c r="M20" s="63"/>
    </row>
    <row r="21" spans="3:13" s="11" customFormat="1" x14ac:dyDescent="0.2">
      <c r="C21" s="106" t="s">
        <v>44</v>
      </c>
      <c r="D21" s="99">
        <v>33806</v>
      </c>
      <c r="E21" s="100">
        <v>2.292803935218217E-3</v>
      </c>
      <c r="F21" s="99">
        <v>6882</v>
      </c>
      <c r="G21" s="42">
        <v>4.1897349666927637E-3</v>
      </c>
      <c r="I21" s="63"/>
      <c r="J21" s="63"/>
      <c r="K21" s="63"/>
      <c r="L21" s="63"/>
      <c r="M21" s="63"/>
    </row>
    <row r="22" spans="3:13" s="11" customFormat="1" x14ac:dyDescent="0.2">
      <c r="C22" s="106" t="s">
        <v>12</v>
      </c>
      <c r="D22" s="99">
        <v>120687</v>
      </c>
      <c r="E22" s="100">
        <v>8.1852815633225162E-3</v>
      </c>
      <c r="F22" s="99">
        <v>17824</v>
      </c>
      <c r="G22" s="42">
        <v>1.0851182221204856E-2</v>
      </c>
      <c r="I22" s="63"/>
      <c r="J22" s="63"/>
      <c r="K22" s="63"/>
      <c r="L22" s="63"/>
      <c r="M22" s="63"/>
    </row>
    <row r="23" spans="3:13" s="11" customFormat="1" x14ac:dyDescent="0.2">
      <c r="C23" s="106" t="s">
        <v>45</v>
      </c>
      <c r="D23" s="99">
        <v>208</v>
      </c>
      <c r="E23" s="100">
        <v>1.4107058466703815E-5</v>
      </c>
      <c r="F23" s="99">
        <v>146</v>
      </c>
      <c r="G23" s="42">
        <v>8.888423498069507E-5</v>
      </c>
      <c r="I23" s="63"/>
      <c r="J23" s="63"/>
      <c r="K23" s="63"/>
      <c r="L23" s="63"/>
      <c r="M23" s="63"/>
    </row>
    <row r="24" spans="3:13" s="11" customFormat="1" x14ac:dyDescent="0.2">
      <c r="C24" s="106" t="s">
        <v>13</v>
      </c>
      <c r="D24" s="99">
        <v>4531</v>
      </c>
      <c r="E24" s="100">
        <v>3.0730327842612974E-4</v>
      </c>
      <c r="F24" s="99">
        <v>1446</v>
      </c>
      <c r="G24" s="42">
        <v>8.8031920398688409E-4</v>
      </c>
      <c r="I24" s="63"/>
      <c r="J24" s="63"/>
      <c r="K24" s="63"/>
      <c r="L24" s="63"/>
      <c r="M24" s="63"/>
    </row>
    <row r="25" spans="3:13" s="11" customFormat="1" x14ac:dyDescent="0.2">
      <c r="C25" s="106" t="s">
        <v>14</v>
      </c>
      <c r="D25" s="99">
        <v>3701023</v>
      </c>
      <c r="E25" s="100">
        <v>0.25101224926738247</v>
      </c>
      <c r="F25" s="99">
        <v>346162</v>
      </c>
      <c r="G25" s="42">
        <v>0.210742085954708</v>
      </c>
      <c r="I25" s="63"/>
      <c r="J25" s="63"/>
      <c r="K25" s="63"/>
      <c r="L25" s="63"/>
      <c r="M25" s="63"/>
    </row>
    <row r="26" spans="3:13" s="11" customFormat="1" x14ac:dyDescent="0.2">
      <c r="C26" s="106" t="s">
        <v>15</v>
      </c>
      <c r="D26" s="99">
        <v>719560</v>
      </c>
      <c r="E26" s="100">
        <v>4.8802283607218257E-2</v>
      </c>
      <c r="F26" s="99">
        <v>153478</v>
      </c>
      <c r="G26" s="42">
        <v>9.3436812440870681E-2</v>
      </c>
      <c r="I26" s="63"/>
      <c r="J26" s="63"/>
      <c r="K26" s="63"/>
      <c r="L26" s="63"/>
      <c r="M26" s="63"/>
    </row>
    <row r="27" spans="3:13" s="11" customFormat="1" x14ac:dyDescent="0.2">
      <c r="C27" s="106" t="s">
        <v>46</v>
      </c>
      <c r="D27" s="99">
        <v>554</v>
      </c>
      <c r="E27" s="100">
        <v>3.7573607646893815E-5</v>
      </c>
      <c r="F27" s="99">
        <v>44</v>
      </c>
      <c r="G27" s="42">
        <v>2.6787029720209474E-5</v>
      </c>
      <c r="I27" s="63"/>
      <c r="J27" s="63"/>
      <c r="K27" s="63"/>
      <c r="L27" s="63"/>
      <c r="M27" s="63"/>
    </row>
    <row r="28" spans="3:13" s="11" customFormat="1" x14ac:dyDescent="0.2">
      <c r="C28" s="106" t="s">
        <v>17</v>
      </c>
      <c r="D28" s="99">
        <v>69308</v>
      </c>
      <c r="E28" s="100">
        <v>4.7006346548572504E-3</v>
      </c>
      <c r="F28" s="99">
        <v>23772</v>
      </c>
      <c r="G28" s="42">
        <v>1.4472301602473174E-2</v>
      </c>
      <c r="I28" s="63"/>
      <c r="J28" s="63"/>
      <c r="K28" s="63"/>
      <c r="L28" s="63"/>
      <c r="M28" s="63"/>
    </row>
    <row r="29" spans="3:13" s="11" customFormat="1" x14ac:dyDescent="0.2">
      <c r="C29" s="106" t="s">
        <v>47</v>
      </c>
      <c r="D29" s="99">
        <v>28633</v>
      </c>
      <c r="E29" s="100">
        <v>1.9419586782554344E-3</v>
      </c>
      <c r="F29" s="99">
        <v>2476</v>
      </c>
      <c r="G29" s="42">
        <v>1.5073792178917876E-3</v>
      </c>
      <c r="I29" s="63"/>
      <c r="J29" s="63"/>
      <c r="K29" s="63"/>
      <c r="L29" s="63"/>
      <c r="M29" s="63"/>
    </row>
    <row r="30" spans="3:13" s="11" customFormat="1" x14ac:dyDescent="0.2">
      <c r="C30" s="106" t="s">
        <v>18</v>
      </c>
      <c r="D30" s="99">
        <v>37099</v>
      </c>
      <c r="E30" s="100">
        <v>2.5161430868088693E-3</v>
      </c>
      <c r="F30" s="99">
        <v>5746</v>
      </c>
      <c r="G30" s="42">
        <v>3.4981425630073557E-3</v>
      </c>
      <c r="I30" s="63"/>
      <c r="J30" s="63"/>
      <c r="K30" s="63"/>
      <c r="L30" s="63"/>
      <c r="M30" s="63"/>
    </row>
    <row r="31" spans="3:13" s="11" customFormat="1" x14ac:dyDescent="0.2">
      <c r="C31" s="106" t="s">
        <v>48</v>
      </c>
      <c r="D31" s="99">
        <v>460741</v>
      </c>
      <c r="E31" s="100">
        <v>3.1248558774074914E-2</v>
      </c>
      <c r="F31" s="99">
        <v>76886</v>
      </c>
      <c r="G31" s="42">
        <v>4.6807899251546041E-2</v>
      </c>
      <c r="I31" s="63"/>
      <c r="J31" s="63"/>
      <c r="K31" s="63"/>
      <c r="L31" s="63"/>
      <c r="M31" s="63"/>
    </row>
    <row r="32" spans="3:13" s="11" customFormat="1" x14ac:dyDescent="0.2">
      <c r="C32" s="106" t="s">
        <v>19</v>
      </c>
      <c r="D32" s="99">
        <v>105101</v>
      </c>
      <c r="E32" s="100">
        <v>7.1282016918703733E-3</v>
      </c>
      <c r="F32" s="99">
        <v>29802</v>
      </c>
      <c r="G32" s="42">
        <v>1.814334226640188E-2</v>
      </c>
      <c r="I32" s="63"/>
      <c r="J32" s="63"/>
      <c r="K32" s="63"/>
      <c r="L32" s="63"/>
      <c r="M32" s="63"/>
    </row>
    <row r="33" spans="3:13" s="11" customFormat="1" x14ac:dyDescent="0.2">
      <c r="C33" s="106" t="s">
        <v>49</v>
      </c>
      <c r="D33" s="99">
        <v>2222</v>
      </c>
      <c r="E33" s="100">
        <v>1.507013649664225E-4</v>
      </c>
      <c r="F33" s="99">
        <v>1240</v>
      </c>
      <c r="G33" s="42">
        <v>7.5490720120590337E-4</v>
      </c>
      <c r="I33" s="63"/>
      <c r="J33" s="63"/>
      <c r="K33" s="63"/>
      <c r="L33" s="63"/>
      <c r="M33" s="63"/>
    </row>
    <row r="34" spans="3:13" s="11" customFormat="1" x14ac:dyDescent="0.2">
      <c r="C34" s="106" t="s">
        <v>20</v>
      </c>
      <c r="D34" s="99">
        <v>156518</v>
      </c>
      <c r="E34" s="100">
        <v>1.0615425851401673E-2</v>
      </c>
      <c r="F34" s="99">
        <v>23946</v>
      </c>
      <c r="G34" s="42">
        <v>1.4578232129094001E-2</v>
      </c>
      <c r="J34" s="63"/>
      <c r="L34" s="63"/>
    </row>
    <row r="35" spans="3:13" s="11" customFormat="1" x14ac:dyDescent="0.2">
      <c r="C35" s="106" t="s">
        <v>21</v>
      </c>
      <c r="D35" s="99">
        <v>45184</v>
      </c>
      <c r="E35" s="100">
        <v>3.0644871623055057E-3</v>
      </c>
      <c r="F35" s="99">
        <v>6806</v>
      </c>
      <c r="G35" s="42">
        <v>4.1434664608124023E-3</v>
      </c>
      <c r="J35" s="63"/>
      <c r="L35" s="63"/>
    </row>
    <row r="36" spans="3:13" s="11" customFormat="1" x14ac:dyDescent="0.2">
      <c r="C36" s="106" t="s">
        <v>22</v>
      </c>
      <c r="D36" s="99">
        <v>45857</v>
      </c>
      <c r="E36" s="100">
        <v>3.1101316351328694E-3</v>
      </c>
      <c r="F36" s="99">
        <v>7334</v>
      </c>
      <c r="G36" s="42">
        <v>4.4649108174549153E-3</v>
      </c>
      <c r="J36" s="63"/>
      <c r="L36" s="63"/>
    </row>
    <row r="37" spans="3:13" s="11" customFormat="1" x14ac:dyDescent="0.2">
      <c r="C37" s="106" t="s">
        <v>23</v>
      </c>
      <c r="D37" s="99">
        <v>25247</v>
      </c>
      <c r="E37" s="100">
        <v>1.7123120437926502E-3</v>
      </c>
      <c r="F37" s="99">
        <v>4159</v>
      </c>
      <c r="G37" s="42">
        <v>2.5319831046898E-3</v>
      </c>
      <c r="J37" s="63"/>
      <c r="L37" s="63"/>
    </row>
    <row r="38" spans="3:13" s="11" customFormat="1" x14ac:dyDescent="0.2">
      <c r="C38" s="106" t="s">
        <v>50</v>
      </c>
      <c r="D38" s="99">
        <v>4174</v>
      </c>
      <c r="E38" s="100">
        <v>2.8309068288471986E-4</v>
      </c>
      <c r="F38" s="99">
        <v>1898</v>
      </c>
      <c r="G38" s="42">
        <v>1.1554950547490359E-3</v>
      </c>
      <c r="J38" s="63"/>
      <c r="L38" s="63"/>
    </row>
    <row r="39" spans="3:13" s="11" customFormat="1" x14ac:dyDescent="0.2">
      <c r="C39" s="106" t="s">
        <v>51</v>
      </c>
      <c r="D39" s="99">
        <v>14598</v>
      </c>
      <c r="E39" s="100">
        <v>9.9007134373529948E-4</v>
      </c>
      <c r="F39" s="99">
        <v>4500</v>
      </c>
      <c r="G39" s="42">
        <v>2.7395825850214236E-3</v>
      </c>
      <c r="J39" s="63"/>
      <c r="L39" s="63"/>
    </row>
    <row r="40" spans="3:13" s="11" customFormat="1" x14ac:dyDescent="0.2">
      <c r="C40" s="106" t="s">
        <v>52</v>
      </c>
      <c r="D40" s="99">
        <v>734</v>
      </c>
      <c r="E40" s="100">
        <v>4.9781639012310578E-5</v>
      </c>
      <c r="F40" s="99">
        <v>384</v>
      </c>
      <c r="G40" s="42">
        <v>2.3377771392182813E-4</v>
      </c>
      <c r="J40" s="63"/>
      <c r="L40" s="63"/>
    </row>
    <row r="41" spans="3:13" s="11" customFormat="1" x14ac:dyDescent="0.2">
      <c r="C41" s="106" t="s">
        <v>24</v>
      </c>
      <c r="D41" s="99">
        <v>613424</v>
      </c>
      <c r="E41" s="100">
        <v>4.1603885734996737E-2</v>
      </c>
      <c r="F41" s="99">
        <v>87426</v>
      </c>
      <c r="G41" s="42">
        <v>5.3224610461796218E-2</v>
      </c>
      <c r="J41" s="63"/>
      <c r="L41" s="63"/>
    </row>
    <row r="42" spans="3:13" s="11" customFormat="1" x14ac:dyDescent="0.2">
      <c r="C42" s="106" t="s">
        <v>25</v>
      </c>
      <c r="D42" s="99">
        <v>16905</v>
      </c>
      <c r="E42" s="100">
        <v>1.1465376124020577E-3</v>
      </c>
      <c r="F42" s="99">
        <v>7848</v>
      </c>
      <c r="G42" s="42">
        <v>4.7778320282773623E-3</v>
      </c>
      <c r="J42" s="63"/>
      <c r="L42" s="63"/>
    </row>
    <row r="43" spans="3:13" s="11" customFormat="1" x14ac:dyDescent="0.2">
      <c r="C43" s="106" t="s">
        <v>53</v>
      </c>
      <c r="D43" s="99">
        <v>564</v>
      </c>
      <c r="E43" s="100">
        <v>3.8251831611639195E-5</v>
      </c>
      <c r="F43" s="99">
        <v>36</v>
      </c>
      <c r="G43" s="42">
        <v>2.1916660680171387E-5</v>
      </c>
      <c r="J43" s="63"/>
      <c r="L43" s="63"/>
    </row>
    <row r="44" spans="3:13" s="11" customFormat="1" x14ac:dyDescent="0.2">
      <c r="C44" s="106" t="s">
        <v>26</v>
      </c>
      <c r="D44" s="99">
        <v>32794</v>
      </c>
      <c r="E44" s="100">
        <v>2.2241676699859851E-3</v>
      </c>
      <c r="F44" s="99">
        <v>2882</v>
      </c>
      <c r="G44" s="42">
        <v>1.7545504466737205E-3</v>
      </c>
      <c r="J44" s="63"/>
      <c r="L44" s="63"/>
    </row>
    <row r="45" spans="3:13" s="11" customFormat="1" x14ac:dyDescent="0.2">
      <c r="C45" s="106" t="s">
        <v>27</v>
      </c>
      <c r="D45" s="99">
        <v>52237</v>
      </c>
      <c r="E45" s="100">
        <v>3.5428385246404192E-3</v>
      </c>
      <c r="F45" s="99">
        <v>9304</v>
      </c>
      <c r="G45" s="42">
        <v>5.6642391935642945E-3</v>
      </c>
      <c r="J45" s="63"/>
      <c r="L45" s="63"/>
    </row>
    <row r="46" spans="3:13" s="11" customFormat="1" x14ac:dyDescent="0.2">
      <c r="C46" s="106" t="s">
        <v>54</v>
      </c>
      <c r="D46" s="99">
        <v>1064</v>
      </c>
      <c r="E46" s="100">
        <v>7.2163029848907979E-5</v>
      </c>
      <c r="F46" s="99">
        <v>560</v>
      </c>
      <c r="G46" s="42">
        <v>3.4092583280266603E-4</v>
      </c>
      <c r="J46" s="63"/>
      <c r="L46" s="63"/>
    </row>
    <row r="47" spans="3:13" s="11" customFormat="1" x14ac:dyDescent="0.2">
      <c r="C47" s="106" t="s">
        <v>28</v>
      </c>
      <c r="D47" s="99">
        <v>12067</v>
      </c>
      <c r="E47" s="100">
        <v>8.1841285825824488E-4</v>
      </c>
      <c r="F47" s="99">
        <v>2484</v>
      </c>
      <c r="G47" s="42">
        <v>1.5122495869318259E-3</v>
      </c>
      <c r="J47" s="63"/>
      <c r="L47" s="63"/>
    </row>
    <row r="48" spans="3:13" s="11" customFormat="1" x14ac:dyDescent="0.2">
      <c r="C48" s="106" t="s">
        <v>29</v>
      </c>
      <c r="D48" s="99">
        <v>1461612</v>
      </c>
      <c r="E48" s="100">
        <v>9.9130028555941815E-2</v>
      </c>
      <c r="F48" s="99">
        <v>199188</v>
      </c>
      <c r="G48" s="42">
        <v>0.1212648835433883</v>
      </c>
      <c r="J48" s="63"/>
      <c r="L48" s="63"/>
    </row>
    <row r="49" spans="3:12" s="11" customFormat="1" x14ac:dyDescent="0.2">
      <c r="C49" s="106" t="s">
        <v>30</v>
      </c>
      <c r="D49" s="99">
        <v>18469</v>
      </c>
      <c r="E49" s="100">
        <v>1.2526118404882344E-3</v>
      </c>
      <c r="F49" s="99">
        <v>2578</v>
      </c>
      <c r="G49" s="42">
        <v>1.5694764231522734E-3</v>
      </c>
      <c r="J49" s="63"/>
      <c r="L49" s="63"/>
    </row>
    <row r="50" spans="3:12" s="11" customFormat="1" x14ac:dyDescent="0.2">
      <c r="C50" s="106" t="s">
        <v>55</v>
      </c>
      <c r="D50" s="99">
        <v>67431</v>
      </c>
      <c r="E50" s="100">
        <v>4.5733320166745431E-3</v>
      </c>
      <c r="F50" s="99">
        <v>11398</v>
      </c>
      <c r="G50" s="42">
        <v>6.9390582897942638E-3</v>
      </c>
      <c r="J50" s="63"/>
      <c r="L50" s="63"/>
    </row>
    <row r="51" spans="3:12" s="11" customFormat="1" x14ac:dyDescent="0.2">
      <c r="C51" s="106" t="s">
        <v>75</v>
      </c>
      <c r="D51" s="99">
        <v>1325296</v>
      </c>
      <c r="E51" s="100">
        <v>8.9884750758118748E-2</v>
      </c>
      <c r="F51" s="99">
        <v>16802</v>
      </c>
      <c r="G51" s="42">
        <v>1.0228992576339991E-2</v>
      </c>
      <c r="J51" s="63"/>
      <c r="L51" s="63"/>
    </row>
    <row r="52" spans="3:12" s="11" customFormat="1" x14ac:dyDescent="0.2">
      <c r="C52" s="106" t="s">
        <v>31</v>
      </c>
      <c r="D52" s="99">
        <v>86678</v>
      </c>
      <c r="E52" s="100">
        <v>5.8787096816199681E-3</v>
      </c>
      <c r="F52" s="99">
        <v>21302</v>
      </c>
      <c r="G52" s="42">
        <v>1.2968575161361415E-2</v>
      </c>
      <c r="J52" s="63"/>
      <c r="L52" s="63"/>
    </row>
    <row r="53" spans="3:12" s="11" customFormat="1" x14ac:dyDescent="0.2">
      <c r="C53" s="106" t="s">
        <v>32</v>
      </c>
      <c r="D53" s="99">
        <v>15568</v>
      </c>
      <c r="E53" s="100">
        <v>1.0558590683156009E-3</v>
      </c>
      <c r="F53" s="99">
        <v>22</v>
      </c>
      <c r="G53" s="42">
        <v>1.3393514860104737E-5</v>
      </c>
      <c r="J53" s="63"/>
      <c r="L53" s="63"/>
    </row>
    <row r="54" spans="3:12" s="11" customFormat="1" x14ac:dyDescent="0.2">
      <c r="C54" s="106" t="s">
        <v>33</v>
      </c>
      <c r="D54" s="99">
        <v>31517</v>
      </c>
      <c r="E54" s="100">
        <v>2.1375584696880006E-3</v>
      </c>
      <c r="F54" s="99">
        <v>4255</v>
      </c>
      <c r="G54" s="42">
        <v>2.5904275331702573E-3</v>
      </c>
      <c r="J54" s="63"/>
      <c r="L54" s="63"/>
    </row>
    <row r="55" spans="3:12" s="11" customFormat="1" x14ac:dyDescent="0.2">
      <c r="C55" s="106" t="s">
        <v>34</v>
      </c>
      <c r="D55" s="99">
        <v>25427</v>
      </c>
      <c r="E55" s="100">
        <v>1.7245200751580668E-3</v>
      </c>
      <c r="F55" s="99">
        <v>4278</v>
      </c>
      <c r="G55" s="42">
        <v>2.6044298441603667E-3</v>
      </c>
      <c r="J55" s="63"/>
      <c r="L55" s="63"/>
    </row>
    <row r="56" spans="3:12" s="11" customFormat="1" x14ac:dyDescent="0.2">
      <c r="C56" s="107" t="s">
        <v>35</v>
      </c>
      <c r="D56" s="101">
        <v>3908551</v>
      </c>
      <c r="E56" s="102">
        <v>0.2650872955629503</v>
      </c>
      <c r="F56" s="101">
        <v>252505</v>
      </c>
      <c r="G56" s="45">
        <v>0.15372406680685213</v>
      </c>
      <c r="J56" s="63"/>
      <c r="L56" s="63"/>
    </row>
    <row r="57" spans="3:12" s="11" customFormat="1" x14ac:dyDescent="0.2">
      <c r="C57" s="108" t="s">
        <v>36</v>
      </c>
      <c r="D57" s="103">
        <v>250843</v>
      </c>
      <c r="E57" s="104">
        <v>1.7012773398862428E-2</v>
      </c>
      <c r="F57" s="103">
        <v>51920</v>
      </c>
      <c r="G57" s="61">
        <v>3.1608695069847183E-2</v>
      </c>
      <c r="J57" s="63"/>
      <c r="L57" s="63"/>
    </row>
    <row r="58" spans="3:12" s="11" customFormat="1" x14ac:dyDescent="0.2">
      <c r="C58" s="106" t="s">
        <v>37</v>
      </c>
      <c r="D58" s="99">
        <v>8121</v>
      </c>
      <c r="E58" s="100">
        <v>5.507856817697196E-4</v>
      </c>
      <c r="F58" s="99">
        <v>10</v>
      </c>
      <c r="G58" s="42">
        <v>6.0879613000476081E-6</v>
      </c>
      <c r="J58" s="63"/>
      <c r="L58" s="63"/>
    </row>
    <row r="59" spans="3:12" s="11" customFormat="1" x14ac:dyDescent="0.2">
      <c r="C59" s="106" t="s">
        <v>57</v>
      </c>
      <c r="D59" s="99">
        <v>308364</v>
      </c>
      <c r="E59" s="100">
        <v>2.0913985466474303E-2</v>
      </c>
      <c r="F59" s="99">
        <v>64608</v>
      </c>
      <c r="G59" s="42">
        <v>3.9333100367347586E-2</v>
      </c>
      <c r="J59" s="63"/>
      <c r="L59" s="63"/>
    </row>
    <row r="60" spans="3:12" s="11" customFormat="1" x14ac:dyDescent="0.2">
      <c r="C60" s="106" t="s">
        <v>58</v>
      </c>
      <c r="D60" s="99">
        <v>92627</v>
      </c>
      <c r="E60" s="100">
        <v>6.2821851182469921E-3</v>
      </c>
      <c r="F60" s="99">
        <v>19659</v>
      </c>
      <c r="G60" s="42">
        <v>1.1968323119763593E-2</v>
      </c>
      <c r="J60" s="63"/>
      <c r="L60" s="63"/>
    </row>
    <row r="61" spans="3:12" s="11" customFormat="1" x14ac:dyDescent="0.2">
      <c r="C61" s="106" t="s">
        <v>59</v>
      </c>
      <c r="D61" s="99">
        <v>254409</v>
      </c>
      <c r="E61" s="100">
        <v>1.7254628064690629E-2</v>
      </c>
      <c r="F61" s="99">
        <v>52406</v>
      </c>
      <c r="G61" s="42">
        <v>3.1904569989029491E-2</v>
      </c>
      <c r="J61" s="63"/>
      <c r="L61" s="63"/>
    </row>
    <row r="62" spans="3:12" s="11" customFormat="1" x14ac:dyDescent="0.2">
      <c r="C62" s="106" t="s">
        <v>61</v>
      </c>
      <c r="D62" s="99">
        <v>1971</v>
      </c>
      <c r="E62" s="100">
        <v>1.3367794345131356E-4</v>
      </c>
      <c r="F62" s="99">
        <v>644</v>
      </c>
      <c r="G62" s="42">
        <v>3.9206470772306593E-4</v>
      </c>
      <c r="J62" s="63"/>
      <c r="L62" s="63"/>
    </row>
    <row r="63" spans="3:12" s="11" customFormat="1" x14ac:dyDescent="0.2">
      <c r="C63" s="106" t="s">
        <v>62</v>
      </c>
      <c r="D63" s="99">
        <v>6193</v>
      </c>
      <c r="E63" s="100">
        <v>4.2002410136681117E-4</v>
      </c>
      <c r="F63" s="99">
        <v>3</v>
      </c>
      <c r="G63" s="42">
        <v>1.8263883900142823E-6</v>
      </c>
      <c r="J63" s="63"/>
      <c r="L63" s="63"/>
    </row>
    <row r="64" spans="3:12" s="11" customFormat="1" x14ac:dyDescent="0.2">
      <c r="C64" s="106" t="s">
        <v>38</v>
      </c>
      <c r="D64" s="99">
        <v>119666</v>
      </c>
      <c r="E64" s="100">
        <v>8.116034896522014E-3</v>
      </c>
      <c r="F64" s="99">
        <v>32103</v>
      </c>
      <c r="G64" s="42">
        <v>1.9544182161542835E-2</v>
      </c>
      <c r="J64" s="63"/>
      <c r="L64" s="63"/>
    </row>
    <row r="65" spans="3:12" s="11" customFormat="1" x14ac:dyDescent="0.2">
      <c r="C65" s="107" t="s">
        <v>39</v>
      </c>
      <c r="D65" s="101">
        <v>156986</v>
      </c>
      <c r="E65" s="102">
        <v>1.0647166732951756E-2</v>
      </c>
      <c r="F65" s="101">
        <v>15766</v>
      </c>
      <c r="G65" s="45">
        <v>9.5982797856550579E-3</v>
      </c>
      <c r="J65" s="63"/>
      <c r="L65" s="63"/>
    </row>
    <row r="66" spans="3:12" s="11" customFormat="1" ht="17.25" customHeight="1" x14ac:dyDescent="0.2">
      <c r="C66" s="124" t="s">
        <v>40</v>
      </c>
      <c r="D66" s="124"/>
      <c r="E66" s="124"/>
      <c r="F66" s="124"/>
      <c r="G66" s="124"/>
    </row>
    <row r="67" spans="3:12" s="11" customFormat="1" x14ac:dyDescent="0.2"/>
  </sheetData>
  <mergeCells count="8">
    <mergeCell ref="C66:G66"/>
    <mergeCell ref="C8:G8"/>
    <mergeCell ref="C9:G9"/>
    <mergeCell ref="C10:G10"/>
    <mergeCell ref="C11:G11"/>
    <mergeCell ref="C13:C14"/>
    <mergeCell ref="D13:E13"/>
    <mergeCell ref="F13:G13"/>
  </mergeCells>
  <printOptions horizontalCentered="1"/>
  <pageMargins left="0.15748031496062992" right="0.15748031496062992" top="0.74803149606299213" bottom="0.35433070866141736" header="0.31496062992125984" footer="0.31496062992125984"/>
  <pageSetup scale="61" orientation="portrait" r:id="rId1"/>
  <rowBreaks count="1" manualBreakCount="1">
    <brk id="67" min="1" max="8" man="1"/>
  </rowBreaks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C1:M67"/>
  <sheetViews>
    <sheetView showGridLines="0" view="pageBreakPreview" zoomScaleNormal="70" zoomScaleSheetLayoutView="100" workbookViewId="0">
      <pane xSplit="2" ySplit="15" topLeftCell="C16" activePane="bottomRight" state="frozen"/>
      <selection pane="topRight" activeCell="B1" sqref="B1"/>
      <selection pane="bottomLeft" activeCell="A16" sqref="A16"/>
      <selection pane="bottomRight" activeCell="C15" sqref="C15"/>
    </sheetView>
  </sheetViews>
  <sheetFormatPr baseColWidth="10" defaultRowHeight="15" x14ac:dyDescent="0.25"/>
  <cols>
    <col min="1" max="1" width="1" customWidth="1"/>
    <col min="2" max="2" width="0.5703125" customWidth="1"/>
    <col min="3" max="3" width="40.28515625" customWidth="1"/>
    <col min="4" max="4" width="12.28515625" customWidth="1"/>
    <col min="6" max="6" width="17.140625" customWidth="1"/>
  </cols>
  <sheetData>
    <row r="1" spans="3:13" ht="4.5" customHeight="1" thickBot="1" x14ac:dyDescent="0.3"/>
    <row r="2" spans="3:13" x14ac:dyDescent="0.25">
      <c r="C2" s="1"/>
      <c r="D2" s="2"/>
      <c r="E2" s="2"/>
      <c r="F2" s="2"/>
      <c r="G2" s="3"/>
      <c r="H2" s="64"/>
    </row>
    <row r="3" spans="3:13" x14ac:dyDescent="0.25">
      <c r="C3" s="5"/>
      <c r="G3" s="7"/>
    </row>
    <row r="4" spans="3:13" x14ac:dyDescent="0.25">
      <c r="C4" s="5"/>
      <c r="G4" s="7"/>
    </row>
    <row r="5" spans="3:13" x14ac:dyDescent="0.25">
      <c r="C5" s="5"/>
      <c r="G5" s="7"/>
    </row>
    <row r="6" spans="3:13" x14ac:dyDescent="0.25">
      <c r="C6" s="5"/>
      <c r="G6" s="7"/>
    </row>
    <row r="7" spans="3:13" ht="5.25" customHeight="1" x14ac:dyDescent="0.25">
      <c r="C7" s="8"/>
      <c r="D7" s="105"/>
      <c r="E7" s="105"/>
      <c r="F7" s="105"/>
      <c r="G7" s="10"/>
    </row>
    <row r="8" spans="3:13" ht="15.75" x14ac:dyDescent="0.25">
      <c r="C8" s="115" t="s">
        <v>0</v>
      </c>
      <c r="D8" s="125"/>
      <c r="E8" s="125"/>
      <c r="F8" s="125"/>
      <c r="G8" s="117"/>
    </row>
    <row r="9" spans="3:13" s="11" customFormat="1" ht="15.75" x14ac:dyDescent="0.25">
      <c r="C9" s="115" t="s">
        <v>1</v>
      </c>
      <c r="D9" s="125"/>
      <c r="E9" s="125"/>
      <c r="F9" s="125"/>
      <c r="G9" s="117"/>
    </row>
    <row r="10" spans="3:13" s="11" customFormat="1" ht="15.75" x14ac:dyDescent="0.25">
      <c r="C10" s="115" t="s">
        <v>2</v>
      </c>
      <c r="D10" s="125"/>
      <c r="E10" s="125"/>
      <c r="F10" s="125"/>
      <c r="G10" s="117"/>
    </row>
    <row r="11" spans="3:13" s="11" customFormat="1" ht="15.75" x14ac:dyDescent="0.25">
      <c r="C11" s="123" t="s">
        <v>125</v>
      </c>
      <c r="D11" s="125"/>
      <c r="E11" s="125"/>
      <c r="F11" s="125"/>
      <c r="G11" s="117"/>
    </row>
    <row r="12" spans="3:13" s="11" customFormat="1" ht="5.25" customHeight="1" x14ac:dyDescent="0.2">
      <c r="C12" s="8"/>
      <c r="D12" s="105"/>
      <c r="E12" s="105"/>
      <c r="F12" s="105"/>
      <c r="G12" s="10"/>
    </row>
    <row r="13" spans="3:13" s="11" customFormat="1" ht="31.5" customHeight="1" x14ac:dyDescent="0.2">
      <c r="C13" s="118" t="s">
        <v>3</v>
      </c>
      <c r="D13" s="120" t="s">
        <v>4</v>
      </c>
      <c r="E13" s="120"/>
      <c r="F13" s="120" t="s">
        <v>5</v>
      </c>
      <c r="G13" s="121"/>
      <c r="J13" s="12"/>
    </row>
    <row r="14" spans="3:13" s="11" customFormat="1" ht="15.75" x14ac:dyDescent="0.2">
      <c r="C14" s="119"/>
      <c r="D14" s="13" t="s">
        <v>6</v>
      </c>
      <c r="E14" s="13" t="s">
        <v>7</v>
      </c>
      <c r="F14" s="13" t="s">
        <v>6</v>
      </c>
      <c r="G14" s="14" t="s">
        <v>7</v>
      </c>
      <c r="J14" s="63"/>
      <c r="K14" s="63"/>
      <c r="L14" s="63"/>
      <c r="M14" s="63"/>
    </row>
    <row r="15" spans="3:13" s="11" customFormat="1" x14ac:dyDescent="0.2">
      <c r="C15" s="36" t="s">
        <v>8</v>
      </c>
      <c r="D15" s="37">
        <v>9666296</v>
      </c>
      <c r="E15" s="38">
        <v>1</v>
      </c>
      <c r="F15" s="37">
        <v>1072451</v>
      </c>
      <c r="G15" s="62">
        <v>0.99999999999999978</v>
      </c>
      <c r="I15" s="63"/>
      <c r="J15" s="63"/>
      <c r="K15" s="63"/>
      <c r="L15" s="63"/>
      <c r="M15" s="63"/>
    </row>
    <row r="16" spans="3:13" s="11" customFormat="1" x14ac:dyDescent="0.2">
      <c r="C16" s="106" t="s">
        <v>9</v>
      </c>
      <c r="D16" s="99">
        <v>16027</v>
      </c>
      <c r="E16" s="100">
        <v>1.6580290940811247E-3</v>
      </c>
      <c r="F16" s="99">
        <v>8524</v>
      </c>
      <c r="G16" s="42">
        <v>7.9481486799863124E-3</v>
      </c>
      <c r="I16" s="63"/>
      <c r="J16" s="63"/>
      <c r="K16" s="63"/>
      <c r="L16" s="63"/>
      <c r="M16" s="63"/>
    </row>
    <row r="17" spans="3:13" s="11" customFormat="1" x14ac:dyDescent="0.2">
      <c r="C17" s="106" t="s">
        <v>10</v>
      </c>
      <c r="D17" s="99">
        <v>13541</v>
      </c>
      <c r="E17" s="100">
        <v>1.4008468186780128E-3</v>
      </c>
      <c r="F17" s="99">
        <v>2511</v>
      </c>
      <c r="G17" s="42">
        <v>2.3413657127458504E-3</v>
      </c>
      <c r="I17" s="63"/>
      <c r="J17" s="63"/>
      <c r="K17" s="63"/>
      <c r="L17" s="63"/>
      <c r="M17" s="63"/>
    </row>
    <row r="18" spans="3:13" s="11" customFormat="1" x14ac:dyDescent="0.2">
      <c r="C18" s="106" t="s">
        <v>42</v>
      </c>
      <c r="D18" s="99">
        <v>75</v>
      </c>
      <c r="E18" s="100">
        <v>7.7589182040359615E-6</v>
      </c>
      <c r="F18" s="99">
        <v>50</v>
      </c>
      <c r="G18" s="42">
        <v>4.6622176677535851E-5</v>
      </c>
      <c r="I18" s="63"/>
      <c r="J18" s="63"/>
      <c r="K18" s="63"/>
      <c r="L18" s="63"/>
      <c r="M18" s="63"/>
    </row>
    <row r="19" spans="3:13" s="11" customFormat="1" x14ac:dyDescent="0.2">
      <c r="C19" s="106" t="s">
        <v>11</v>
      </c>
      <c r="D19" s="99">
        <v>127874</v>
      </c>
      <c r="E19" s="100">
        <v>1.3228852085638594E-2</v>
      </c>
      <c r="F19" s="99">
        <v>22554</v>
      </c>
      <c r="G19" s="42">
        <v>2.1030331455702871E-2</v>
      </c>
      <c r="I19" s="63"/>
      <c r="J19" s="63"/>
      <c r="K19" s="63"/>
      <c r="L19" s="63"/>
      <c r="M19" s="63"/>
    </row>
    <row r="20" spans="3:13" s="11" customFormat="1" x14ac:dyDescent="0.2">
      <c r="C20" s="106" t="s">
        <v>43</v>
      </c>
      <c r="D20" s="99">
        <v>470</v>
      </c>
      <c r="E20" s="100">
        <v>4.8622554078625357E-5</v>
      </c>
      <c r="F20" s="99">
        <v>195</v>
      </c>
      <c r="G20" s="42">
        <v>1.8182648904238981E-4</v>
      </c>
      <c r="I20" s="63"/>
      <c r="J20" s="63"/>
      <c r="K20" s="63"/>
      <c r="L20" s="63"/>
      <c r="M20" s="63"/>
    </row>
    <row r="21" spans="3:13" s="11" customFormat="1" x14ac:dyDescent="0.2">
      <c r="C21" s="106" t="s">
        <v>44</v>
      </c>
      <c r="D21" s="99">
        <v>17455</v>
      </c>
      <c r="E21" s="100">
        <v>1.8057588966859694E-3</v>
      </c>
      <c r="F21" s="99">
        <v>3441</v>
      </c>
      <c r="G21" s="42">
        <v>3.2085381989480173E-3</v>
      </c>
      <c r="I21" s="63"/>
      <c r="J21" s="63"/>
      <c r="K21" s="63"/>
      <c r="L21" s="63"/>
      <c r="M21" s="63"/>
    </row>
    <row r="22" spans="3:13" s="11" customFormat="1" x14ac:dyDescent="0.2">
      <c r="C22" s="106" t="s">
        <v>12</v>
      </c>
      <c r="D22" s="99">
        <v>63436</v>
      </c>
      <c r="E22" s="100">
        <v>6.5625964692163372E-3</v>
      </c>
      <c r="F22" s="99">
        <v>8912</v>
      </c>
      <c r="G22" s="42">
        <v>8.3099367710039902E-3</v>
      </c>
      <c r="I22" s="63"/>
      <c r="J22" s="63"/>
      <c r="K22" s="63"/>
      <c r="L22" s="63"/>
      <c r="M22" s="63"/>
    </row>
    <row r="23" spans="3:13" s="11" customFormat="1" x14ac:dyDescent="0.2">
      <c r="C23" s="106" t="s">
        <v>45</v>
      </c>
      <c r="D23" s="99">
        <v>104</v>
      </c>
      <c r="E23" s="100">
        <v>1.0759033242929868E-5</v>
      </c>
      <c r="F23" s="99">
        <v>73</v>
      </c>
      <c r="G23" s="42">
        <v>6.8068377949202343E-5</v>
      </c>
      <c r="I23" s="63"/>
      <c r="J23" s="63"/>
      <c r="K23" s="63"/>
      <c r="L23" s="63"/>
      <c r="M23" s="63"/>
    </row>
    <row r="24" spans="3:13" s="11" customFormat="1" x14ac:dyDescent="0.2">
      <c r="C24" s="106" t="s">
        <v>13</v>
      </c>
      <c r="D24" s="99">
        <v>2276</v>
      </c>
      <c r="E24" s="100">
        <v>2.3545730443181131E-4</v>
      </c>
      <c r="F24" s="99">
        <v>723</v>
      </c>
      <c r="G24" s="42">
        <v>6.7415667475716841E-4</v>
      </c>
      <c r="I24" s="63"/>
      <c r="J24" s="63"/>
      <c r="K24" s="63"/>
      <c r="L24" s="63"/>
      <c r="M24" s="63"/>
    </row>
    <row r="25" spans="3:13" s="11" customFormat="1" x14ac:dyDescent="0.2">
      <c r="C25" s="106" t="s">
        <v>14</v>
      </c>
      <c r="D25" s="99">
        <v>1943608</v>
      </c>
      <c r="E25" s="100">
        <v>0.20107060656946571</v>
      </c>
      <c r="F25" s="99">
        <v>173081</v>
      </c>
      <c r="G25" s="42">
        <v>0.16138825923049166</v>
      </c>
      <c r="I25" s="63"/>
      <c r="J25" s="63"/>
      <c r="K25" s="63"/>
      <c r="L25" s="63"/>
      <c r="M25" s="63"/>
    </row>
    <row r="26" spans="3:13" s="11" customFormat="1" x14ac:dyDescent="0.2">
      <c r="C26" s="106" t="s">
        <v>15</v>
      </c>
      <c r="D26" s="99">
        <v>367220</v>
      </c>
      <c r="E26" s="100">
        <v>3.7989732571814476E-2</v>
      </c>
      <c r="F26" s="99">
        <v>76739</v>
      </c>
      <c r="G26" s="42">
        <v>7.1554784321148465E-2</v>
      </c>
      <c r="I26" s="63"/>
      <c r="J26" s="63"/>
      <c r="K26" s="63"/>
      <c r="L26" s="63"/>
      <c r="M26" s="63"/>
    </row>
    <row r="27" spans="3:13" s="11" customFormat="1" x14ac:dyDescent="0.2">
      <c r="C27" s="106" t="s">
        <v>46</v>
      </c>
      <c r="D27" s="99">
        <v>277</v>
      </c>
      <c r="E27" s="100">
        <v>2.8656271233572818E-5</v>
      </c>
      <c r="F27" s="99">
        <v>22</v>
      </c>
      <c r="G27" s="42">
        <v>2.0513757738115775E-5</v>
      </c>
      <c r="I27" s="63"/>
      <c r="J27" s="63"/>
      <c r="K27" s="63"/>
      <c r="L27" s="63"/>
      <c r="M27" s="63"/>
    </row>
    <row r="28" spans="3:13" s="11" customFormat="1" x14ac:dyDescent="0.2">
      <c r="C28" s="106" t="s">
        <v>17</v>
      </c>
      <c r="D28" s="99">
        <v>34924</v>
      </c>
      <c r="E28" s="100">
        <v>3.6129661247700255E-3</v>
      </c>
      <c r="F28" s="99">
        <v>11886</v>
      </c>
      <c r="G28" s="42">
        <v>1.1083023839783821E-2</v>
      </c>
      <c r="I28" s="63"/>
      <c r="J28" s="63"/>
      <c r="K28" s="63"/>
      <c r="L28" s="63"/>
      <c r="M28" s="63"/>
    </row>
    <row r="29" spans="3:13" s="11" customFormat="1" x14ac:dyDescent="0.2">
      <c r="C29" s="106" t="s">
        <v>47</v>
      </c>
      <c r="D29" s="99">
        <v>14589</v>
      </c>
      <c r="E29" s="100">
        <v>1.5092647690490753E-3</v>
      </c>
      <c r="F29" s="99">
        <v>1238</v>
      </c>
      <c r="G29" s="42">
        <v>1.1543650945357877E-3</v>
      </c>
      <c r="I29" s="63"/>
      <c r="J29" s="63"/>
      <c r="K29" s="63"/>
      <c r="L29" s="63"/>
      <c r="M29" s="63"/>
    </row>
    <row r="30" spans="3:13" s="11" customFormat="1" x14ac:dyDescent="0.2">
      <c r="C30" s="106" t="s">
        <v>18</v>
      </c>
      <c r="D30" s="99">
        <v>19012</v>
      </c>
      <c r="E30" s="100">
        <v>1.9668340386017561E-3</v>
      </c>
      <c r="F30" s="99">
        <v>2873</v>
      </c>
      <c r="G30" s="42">
        <v>2.6789102718912101E-3</v>
      </c>
      <c r="I30" s="63"/>
      <c r="J30" s="63"/>
      <c r="K30" s="63"/>
      <c r="L30" s="63"/>
      <c r="M30" s="63"/>
    </row>
    <row r="31" spans="3:13" s="11" customFormat="1" x14ac:dyDescent="0.2">
      <c r="C31" s="106" t="s">
        <v>48</v>
      </c>
      <c r="D31" s="99">
        <v>239856</v>
      </c>
      <c r="E31" s="100">
        <v>2.4813641129963329E-2</v>
      </c>
      <c r="F31" s="99">
        <v>38443</v>
      </c>
      <c r="G31" s="42">
        <v>3.5845926760290213E-2</v>
      </c>
      <c r="I31" s="63"/>
      <c r="J31" s="63"/>
      <c r="K31" s="63"/>
      <c r="L31" s="63"/>
      <c r="M31" s="63"/>
    </row>
    <row r="32" spans="3:13" s="11" customFormat="1" x14ac:dyDescent="0.2">
      <c r="C32" s="106" t="s">
        <v>19</v>
      </c>
      <c r="D32" s="99">
        <v>53864</v>
      </c>
      <c r="E32" s="100">
        <v>5.5723516018959069E-3</v>
      </c>
      <c r="F32" s="99">
        <v>14901</v>
      </c>
      <c r="G32" s="42">
        <v>1.3894341093439235E-2</v>
      </c>
      <c r="I32" s="63"/>
      <c r="J32" s="63"/>
      <c r="K32" s="63"/>
      <c r="L32" s="63"/>
      <c r="M32" s="63"/>
    </row>
    <row r="33" spans="3:13" s="11" customFormat="1" x14ac:dyDescent="0.2">
      <c r="C33" s="106" t="s">
        <v>49</v>
      </c>
      <c r="D33" s="99">
        <v>1111</v>
      </c>
      <c r="E33" s="100">
        <v>1.1493544166245271E-4</v>
      </c>
      <c r="F33" s="99">
        <v>620</v>
      </c>
      <c r="G33" s="42">
        <v>5.7811499080144459E-4</v>
      </c>
      <c r="I33" s="63"/>
      <c r="J33" s="63"/>
      <c r="K33" s="63"/>
      <c r="L33" s="63"/>
      <c r="M33" s="63"/>
    </row>
    <row r="34" spans="3:13" s="11" customFormat="1" x14ac:dyDescent="0.2">
      <c r="C34" s="106" t="s">
        <v>20</v>
      </c>
      <c r="D34" s="99">
        <v>81045</v>
      </c>
      <c r="E34" s="100">
        <v>8.3842870112812596E-3</v>
      </c>
      <c r="F34" s="99">
        <v>11973</v>
      </c>
      <c r="G34" s="42">
        <v>1.1164146427202735E-2</v>
      </c>
      <c r="J34" s="63"/>
      <c r="L34" s="63"/>
    </row>
    <row r="35" spans="3:13" s="11" customFormat="1" x14ac:dyDescent="0.2">
      <c r="C35" s="106" t="s">
        <v>21</v>
      </c>
      <c r="D35" s="99">
        <v>23403</v>
      </c>
      <c r="E35" s="100">
        <v>2.4210928363873814E-3</v>
      </c>
      <c r="F35" s="99">
        <v>3403</v>
      </c>
      <c r="G35" s="42">
        <v>3.1731053446730898E-3</v>
      </c>
      <c r="J35" s="63"/>
      <c r="L35" s="63"/>
    </row>
    <row r="36" spans="3:13" s="11" customFormat="1" x14ac:dyDescent="0.2">
      <c r="C36" s="106" t="s">
        <v>22</v>
      </c>
      <c r="D36" s="99">
        <v>23559</v>
      </c>
      <c r="E36" s="100">
        <v>2.4372313862517764E-3</v>
      </c>
      <c r="F36" s="99">
        <v>3667</v>
      </c>
      <c r="G36" s="42">
        <v>3.4192704375304792E-3</v>
      </c>
      <c r="J36" s="63"/>
      <c r="L36" s="63"/>
    </row>
    <row r="37" spans="3:13" s="11" customFormat="1" x14ac:dyDescent="0.2">
      <c r="C37" s="106" t="s">
        <v>23</v>
      </c>
      <c r="D37" s="99">
        <v>25247</v>
      </c>
      <c r="E37" s="100">
        <v>2.6118587719639458E-3</v>
      </c>
      <c r="F37" s="99">
        <v>4159</v>
      </c>
      <c r="G37" s="42">
        <v>3.8780326560374319E-3</v>
      </c>
      <c r="J37" s="63"/>
      <c r="L37" s="63"/>
    </row>
    <row r="38" spans="3:13" s="11" customFormat="1" x14ac:dyDescent="0.2">
      <c r="C38" s="106" t="s">
        <v>50</v>
      </c>
      <c r="D38" s="99">
        <v>2087</v>
      </c>
      <c r="E38" s="100">
        <v>2.159048305576407E-4</v>
      </c>
      <c r="F38" s="99">
        <v>949</v>
      </c>
      <c r="G38" s="42">
        <v>8.848889133396304E-4</v>
      </c>
      <c r="J38" s="63"/>
      <c r="L38" s="63"/>
    </row>
    <row r="39" spans="3:13" s="11" customFormat="1" x14ac:dyDescent="0.2">
      <c r="C39" s="106" t="s">
        <v>51</v>
      </c>
      <c r="D39" s="99">
        <v>7478</v>
      </c>
      <c r="E39" s="100">
        <v>7.7361587106374561E-4</v>
      </c>
      <c r="F39" s="99">
        <v>2250</v>
      </c>
      <c r="G39" s="42">
        <v>2.0979979504891131E-3</v>
      </c>
      <c r="J39" s="63"/>
      <c r="L39" s="63"/>
    </row>
    <row r="40" spans="3:13" s="11" customFormat="1" x14ac:dyDescent="0.2">
      <c r="C40" s="106" t="s">
        <v>52</v>
      </c>
      <c r="D40" s="99">
        <v>367</v>
      </c>
      <c r="E40" s="100">
        <v>3.7966973078415969E-5</v>
      </c>
      <c r="F40" s="99">
        <v>192</v>
      </c>
      <c r="G40" s="42">
        <v>1.7902915844173766E-4</v>
      </c>
      <c r="J40" s="63"/>
      <c r="L40" s="63"/>
    </row>
    <row r="41" spans="3:13" s="11" customFormat="1" x14ac:dyDescent="0.2">
      <c r="C41" s="106" t="s">
        <v>24</v>
      </c>
      <c r="D41" s="99">
        <v>327133</v>
      </c>
      <c r="E41" s="100">
        <v>3.3842642517878614E-2</v>
      </c>
      <c r="F41" s="99">
        <v>43713</v>
      </c>
      <c r="G41" s="42">
        <v>4.0759904182102492E-2</v>
      </c>
      <c r="J41" s="63"/>
      <c r="L41" s="63"/>
    </row>
    <row r="42" spans="3:13" s="11" customFormat="1" x14ac:dyDescent="0.2">
      <c r="C42" s="106" t="s">
        <v>25</v>
      </c>
      <c r="D42" s="99">
        <v>8470</v>
      </c>
      <c r="E42" s="100">
        <v>8.762404958424613E-4</v>
      </c>
      <c r="F42" s="99">
        <v>3924</v>
      </c>
      <c r="G42" s="42">
        <v>3.6589084256530135E-3</v>
      </c>
      <c r="J42" s="63"/>
      <c r="L42" s="63"/>
    </row>
    <row r="43" spans="3:13" s="11" customFormat="1" x14ac:dyDescent="0.2">
      <c r="C43" s="106" t="s">
        <v>53</v>
      </c>
      <c r="D43" s="99">
        <v>282</v>
      </c>
      <c r="E43" s="100">
        <v>2.9173532447175217E-5</v>
      </c>
      <c r="F43" s="99">
        <v>18</v>
      </c>
      <c r="G43" s="42">
        <v>1.6783983603912906E-5</v>
      </c>
      <c r="J43" s="63"/>
      <c r="L43" s="63"/>
    </row>
    <row r="44" spans="3:13" s="11" customFormat="1" x14ac:dyDescent="0.2">
      <c r="C44" s="106" t="s">
        <v>26</v>
      </c>
      <c r="D44" s="99">
        <v>17154</v>
      </c>
      <c r="E44" s="100">
        <v>1.7746197716271052E-3</v>
      </c>
      <c r="F44" s="99">
        <v>1441</v>
      </c>
      <c r="G44" s="42">
        <v>1.3436511318465833E-3</v>
      </c>
      <c r="J44" s="63"/>
      <c r="L44" s="63"/>
    </row>
    <row r="45" spans="3:13" s="11" customFormat="1" x14ac:dyDescent="0.2">
      <c r="C45" s="106" t="s">
        <v>27</v>
      </c>
      <c r="D45" s="99">
        <v>27064</v>
      </c>
      <c r="E45" s="100">
        <v>2.799831496987057E-3</v>
      </c>
      <c r="F45" s="99">
        <v>4652</v>
      </c>
      <c r="G45" s="42">
        <v>4.3377273180779351E-3</v>
      </c>
      <c r="J45" s="63"/>
      <c r="L45" s="63"/>
    </row>
    <row r="46" spans="3:13" s="11" customFormat="1" x14ac:dyDescent="0.2">
      <c r="C46" s="106" t="s">
        <v>54</v>
      </c>
      <c r="D46" s="99">
        <v>532</v>
      </c>
      <c r="E46" s="100">
        <v>5.5036593127295088E-5</v>
      </c>
      <c r="F46" s="99">
        <v>280</v>
      </c>
      <c r="G46" s="42">
        <v>2.6108418939420076E-4</v>
      </c>
      <c r="J46" s="63"/>
      <c r="L46" s="63"/>
    </row>
    <row r="47" spans="3:13" s="11" customFormat="1" x14ac:dyDescent="0.2">
      <c r="C47" s="106" t="s">
        <v>28</v>
      </c>
      <c r="D47" s="99">
        <v>6212</v>
      </c>
      <c r="E47" s="100">
        <v>6.426453317796186E-4</v>
      </c>
      <c r="F47" s="99">
        <v>1242</v>
      </c>
      <c r="G47" s="42">
        <v>1.1580948686699905E-3</v>
      </c>
      <c r="J47" s="63"/>
      <c r="L47" s="63"/>
    </row>
    <row r="48" spans="3:13" s="11" customFormat="1" x14ac:dyDescent="0.2">
      <c r="C48" s="106" t="s">
        <v>29</v>
      </c>
      <c r="D48" s="99">
        <v>777213</v>
      </c>
      <c r="E48" s="100">
        <v>8.040442792151202E-2</v>
      </c>
      <c r="F48" s="99">
        <v>99594</v>
      </c>
      <c r="G48" s="42">
        <v>9.2865781280450116E-2</v>
      </c>
      <c r="J48" s="63"/>
      <c r="L48" s="63"/>
    </row>
    <row r="49" spans="3:12" s="11" customFormat="1" x14ac:dyDescent="0.2">
      <c r="C49" s="106" t="s">
        <v>30</v>
      </c>
      <c r="D49" s="99">
        <v>9554</v>
      </c>
      <c r="E49" s="100">
        <v>9.8838272695146094E-4</v>
      </c>
      <c r="F49" s="99">
        <v>1289</v>
      </c>
      <c r="G49" s="42">
        <v>1.2019197147468742E-3</v>
      </c>
      <c r="J49" s="63"/>
      <c r="L49" s="63"/>
    </row>
    <row r="50" spans="3:12" s="11" customFormat="1" x14ac:dyDescent="0.2">
      <c r="C50" s="106" t="s">
        <v>55</v>
      </c>
      <c r="D50" s="99">
        <v>35057</v>
      </c>
      <c r="E50" s="100">
        <v>3.6267252730518493E-3</v>
      </c>
      <c r="F50" s="99">
        <v>5699</v>
      </c>
      <c r="G50" s="42">
        <v>5.3139956977055359E-3</v>
      </c>
      <c r="J50" s="63"/>
      <c r="L50" s="63"/>
    </row>
    <row r="51" spans="3:12" s="11" customFormat="1" x14ac:dyDescent="0.2">
      <c r="C51" s="106" t="s">
        <v>75</v>
      </c>
      <c r="D51" s="99">
        <v>161514</v>
      </c>
      <c r="E51" s="100">
        <v>1.6708985530755525E-2</v>
      </c>
      <c r="F51" s="99">
        <v>8401</v>
      </c>
      <c r="G51" s="42">
        <v>7.8334581253595732E-3</v>
      </c>
      <c r="J51" s="63"/>
      <c r="L51" s="63"/>
    </row>
    <row r="52" spans="3:12" s="11" customFormat="1" x14ac:dyDescent="0.2">
      <c r="C52" s="106" t="s">
        <v>31</v>
      </c>
      <c r="D52" s="99">
        <v>44518</v>
      </c>
      <c r="E52" s="100">
        <v>4.6054869414303059E-3</v>
      </c>
      <c r="F52" s="99">
        <v>10651</v>
      </c>
      <c r="G52" s="42">
        <v>9.9314560758486867E-3</v>
      </c>
      <c r="J52" s="63"/>
      <c r="L52" s="63"/>
    </row>
    <row r="53" spans="3:12" s="11" customFormat="1" x14ac:dyDescent="0.2">
      <c r="C53" s="106" t="s">
        <v>32</v>
      </c>
      <c r="D53" s="99">
        <v>8013</v>
      </c>
      <c r="E53" s="100">
        <v>8.2896282091920212E-4</v>
      </c>
      <c r="F53" s="99">
        <v>11</v>
      </c>
      <c r="G53" s="42">
        <v>1.0256878869057887E-5</v>
      </c>
      <c r="J53" s="63"/>
      <c r="L53" s="63"/>
    </row>
    <row r="54" spans="3:12" s="11" customFormat="1" x14ac:dyDescent="0.2">
      <c r="C54" s="106" t="s">
        <v>33</v>
      </c>
      <c r="D54" s="99">
        <v>31517</v>
      </c>
      <c r="E54" s="100">
        <v>3.2605043338213521E-3</v>
      </c>
      <c r="F54" s="99">
        <v>4255</v>
      </c>
      <c r="G54" s="42">
        <v>3.9675472352583008E-3</v>
      </c>
      <c r="J54" s="63"/>
      <c r="L54" s="63"/>
    </row>
    <row r="55" spans="3:12" s="11" customFormat="1" x14ac:dyDescent="0.2">
      <c r="C55" s="106" t="s">
        <v>34</v>
      </c>
      <c r="D55" s="99">
        <v>25427</v>
      </c>
      <c r="E55" s="100">
        <v>2.630480175653632E-3</v>
      </c>
      <c r="F55" s="99">
        <v>4278</v>
      </c>
      <c r="G55" s="42">
        <v>3.9889934365299673E-3</v>
      </c>
      <c r="J55" s="63"/>
      <c r="L55" s="63"/>
    </row>
    <row r="56" spans="3:12" s="11" customFormat="1" x14ac:dyDescent="0.2">
      <c r="C56" s="106" t="s">
        <v>35</v>
      </c>
      <c r="D56" s="99">
        <v>3908551</v>
      </c>
      <c r="E56" s="100">
        <v>0.40434836673737284</v>
      </c>
      <c r="F56" s="99">
        <v>252505</v>
      </c>
      <c r="G56" s="42">
        <v>0.2354466544392238</v>
      </c>
      <c r="J56" s="63"/>
      <c r="L56" s="63"/>
    </row>
    <row r="57" spans="3:12" s="11" customFormat="1" x14ac:dyDescent="0.2">
      <c r="C57" s="106" t="s">
        <v>36</v>
      </c>
      <c r="D57" s="99">
        <v>250843</v>
      </c>
      <c r="E57" s="100">
        <v>2.5950270920733237E-2</v>
      </c>
      <c r="F57" s="99">
        <v>51920</v>
      </c>
      <c r="G57" s="42">
        <v>4.841246826195323E-2</v>
      </c>
      <c r="J57" s="63"/>
      <c r="L57" s="63"/>
    </row>
    <row r="58" spans="3:12" s="11" customFormat="1" x14ac:dyDescent="0.2">
      <c r="C58" s="106" t="s">
        <v>37</v>
      </c>
      <c r="D58" s="99">
        <v>8121</v>
      </c>
      <c r="E58" s="100">
        <v>8.4013566313301388E-4</v>
      </c>
      <c r="F58" s="99">
        <v>10</v>
      </c>
      <c r="G58" s="42">
        <v>9.3244353355071694E-6</v>
      </c>
      <c r="J58" s="63"/>
      <c r="L58" s="63"/>
    </row>
    <row r="59" spans="3:12" s="11" customFormat="1" x14ac:dyDescent="0.2">
      <c r="C59" s="106" t="s">
        <v>57</v>
      </c>
      <c r="D59" s="99">
        <v>308364</v>
      </c>
      <c r="E59" s="100">
        <v>3.1900947374257936E-2</v>
      </c>
      <c r="F59" s="99">
        <v>64608</v>
      </c>
      <c r="G59" s="42">
        <v>6.0243311815644726E-2</v>
      </c>
      <c r="J59" s="63"/>
      <c r="L59" s="63"/>
    </row>
    <row r="60" spans="3:12" s="11" customFormat="1" x14ac:dyDescent="0.2">
      <c r="C60" s="106" t="s">
        <v>58</v>
      </c>
      <c r="D60" s="99">
        <v>92627</v>
      </c>
      <c r="E60" s="100">
        <v>9.5824708864698533E-3</v>
      </c>
      <c r="F60" s="99">
        <v>19659</v>
      </c>
      <c r="G60" s="42">
        <v>1.8330907426073545E-2</v>
      </c>
      <c r="J60" s="63"/>
      <c r="L60" s="63"/>
    </row>
    <row r="61" spans="3:12" s="11" customFormat="1" x14ac:dyDescent="0.2">
      <c r="C61" s="106" t="s">
        <v>59</v>
      </c>
      <c r="D61" s="99">
        <v>254409</v>
      </c>
      <c r="E61" s="100">
        <v>2.6319181618274467E-2</v>
      </c>
      <c r="F61" s="99">
        <v>52406</v>
      </c>
      <c r="G61" s="42">
        <v>4.8865635819258874E-2</v>
      </c>
      <c r="J61" s="63"/>
      <c r="L61" s="63"/>
    </row>
    <row r="62" spans="3:12" s="11" customFormat="1" x14ac:dyDescent="0.2">
      <c r="C62" s="106" t="s">
        <v>61</v>
      </c>
      <c r="D62" s="99">
        <v>1971</v>
      </c>
      <c r="E62" s="100">
        <v>2.0390437040206506E-4</v>
      </c>
      <c r="F62" s="99">
        <v>644</v>
      </c>
      <c r="G62" s="42">
        <v>6.0049363560666172E-4</v>
      </c>
      <c r="J62" s="63"/>
      <c r="L62" s="63"/>
    </row>
    <row r="63" spans="3:12" s="11" customFormat="1" x14ac:dyDescent="0.2">
      <c r="C63" s="106" t="s">
        <v>62</v>
      </c>
      <c r="D63" s="99">
        <v>6193</v>
      </c>
      <c r="E63" s="100">
        <v>6.4067973916792946E-4</v>
      </c>
      <c r="F63" s="99">
        <v>3</v>
      </c>
      <c r="G63" s="42">
        <v>2.7973306006521509E-6</v>
      </c>
      <c r="J63" s="63"/>
      <c r="L63" s="63"/>
    </row>
    <row r="64" spans="3:12" s="11" customFormat="1" x14ac:dyDescent="0.2">
      <c r="C64" s="106" t="s">
        <v>38</v>
      </c>
      <c r="D64" s="99">
        <v>119666</v>
      </c>
      <c r="E64" s="100">
        <v>1.2379716077388898E-2</v>
      </c>
      <c r="F64" s="99">
        <v>32103</v>
      </c>
      <c r="G64" s="42">
        <v>2.9934234757578667E-2</v>
      </c>
      <c r="J64" s="63"/>
      <c r="L64" s="63"/>
    </row>
    <row r="65" spans="3:12" s="11" customFormat="1" x14ac:dyDescent="0.2">
      <c r="C65" s="107" t="s">
        <v>39</v>
      </c>
      <c r="D65" s="101">
        <v>156986</v>
      </c>
      <c r="E65" s="102">
        <v>1.6240553775717193E-2</v>
      </c>
      <c r="F65" s="101">
        <v>15766</v>
      </c>
      <c r="G65" s="45">
        <v>1.4700904749960605E-2</v>
      </c>
      <c r="J65" s="63"/>
      <c r="L65" s="63"/>
    </row>
    <row r="66" spans="3:12" s="11" customFormat="1" ht="17.25" customHeight="1" x14ac:dyDescent="0.2">
      <c r="C66" s="124" t="s">
        <v>40</v>
      </c>
      <c r="D66" s="124"/>
      <c r="E66" s="124"/>
      <c r="F66" s="124"/>
      <c r="G66" s="124"/>
    </row>
    <row r="67" spans="3:12" s="11" customFormat="1" x14ac:dyDescent="0.2"/>
  </sheetData>
  <mergeCells count="8">
    <mergeCell ref="C66:G66"/>
    <mergeCell ref="C8:G8"/>
    <mergeCell ref="C9:G9"/>
    <mergeCell ref="C10:G10"/>
    <mergeCell ref="C11:G11"/>
    <mergeCell ref="C13:C14"/>
    <mergeCell ref="D13:E13"/>
    <mergeCell ref="F13:G13"/>
  </mergeCells>
  <printOptions horizontalCentered="1"/>
  <pageMargins left="0.15748031496062992" right="0.15748031496062992" top="0.74803149606299213" bottom="0.35433070866141736" header="0.31496062992125984" footer="0.31496062992125984"/>
  <pageSetup scale="73" orientation="portrait" r:id="rId1"/>
  <rowBreaks count="1" manualBreakCount="1">
    <brk id="67" min="1" max="8" man="1"/>
  </rowBreaks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18266-BD9D-4992-9AB5-5B82224DF125}">
  <dimension ref="C1:M67"/>
  <sheetViews>
    <sheetView showGridLines="0" view="pageBreakPreview" zoomScaleNormal="70" zoomScaleSheetLayoutView="100" workbookViewId="0">
      <pane xSplit="2" ySplit="15" topLeftCell="C16" activePane="bottomRight" state="frozen"/>
      <selection pane="topRight" activeCell="B1" sqref="B1"/>
      <selection pane="bottomLeft" activeCell="A16" sqref="A16"/>
      <selection pane="bottomRight" activeCell="D15" sqref="D15:G65"/>
    </sheetView>
  </sheetViews>
  <sheetFormatPr baseColWidth="10" defaultRowHeight="15" x14ac:dyDescent="0.25"/>
  <cols>
    <col min="1" max="1" width="1" customWidth="1"/>
    <col min="2" max="2" width="0.5703125" customWidth="1"/>
    <col min="3" max="3" width="40.28515625" customWidth="1"/>
    <col min="4" max="4" width="12.28515625" customWidth="1"/>
    <col min="6" max="6" width="17.140625" customWidth="1"/>
  </cols>
  <sheetData>
    <row r="1" spans="3:13" ht="4.5" customHeight="1" thickBot="1" x14ac:dyDescent="0.3"/>
    <row r="2" spans="3:13" x14ac:dyDescent="0.25">
      <c r="C2" s="1"/>
      <c r="D2" s="2"/>
      <c r="E2" s="2"/>
      <c r="F2" s="2"/>
      <c r="G2" s="3"/>
      <c r="H2" s="64"/>
    </row>
    <row r="3" spans="3:13" x14ac:dyDescent="0.25">
      <c r="C3" s="5"/>
      <c r="G3" s="7"/>
    </row>
    <row r="4" spans="3:13" x14ac:dyDescent="0.25">
      <c r="C4" s="5"/>
      <c r="G4" s="7"/>
    </row>
    <row r="5" spans="3:13" x14ac:dyDescent="0.25">
      <c r="C5" s="5"/>
      <c r="G5" s="7"/>
    </row>
    <row r="6" spans="3:13" x14ac:dyDescent="0.25">
      <c r="C6" s="5"/>
      <c r="G6" s="7"/>
    </row>
    <row r="7" spans="3:13" ht="5.25" customHeight="1" x14ac:dyDescent="0.25">
      <c r="C7" s="8"/>
      <c r="D7" s="105"/>
      <c r="E7" s="105"/>
      <c r="F7" s="105"/>
      <c r="G7" s="10"/>
    </row>
    <row r="8" spans="3:13" ht="15.75" x14ac:dyDescent="0.25">
      <c r="C8" s="115" t="s">
        <v>0</v>
      </c>
      <c r="D8" s="125"/>
      <c r="E8" s="125"/>
      <c r="F8" s="125"/>
      <c r="G8" s="117"/>
    </row>
    <row r="9" spans="3:13" s="11" customFormat="1" ht="15.75" x14ac:dyDescent="0.25">
      <c r="C9" s="115" t="s">
        <v>1</v>
      </c>
      <c r="D9" s="125"/>
      <c r="E9" s="125"/>
      <c r="F9" s="125"/>
      <c r="G9" s="117"/>
    </row>
    <row r="10" spans="3:13" s="11" customFormat="1" ht="15.75" x14ac:dyDescent="0.25">
      <c r="C10" s="115" t="s">
        <v>2</v>
      </c>
      <c r="D10" s="125"/>
      <c r="E10" s="125"/>
      <c r="F10" s="125"/>
      <c r="G10" s="117"/>
    </row>
    <row r="11" spans="3:13" s="11" customFormat="1" ht="15.75" x14ac:dyDescent="0.25">
      <c r="C11" s="123" t="s">
        <v>126</v>
      </c>
      <c r="D11" s="125"/>
      <c r="E11" s="125"/>
      <c r="F11" s="125"/>
      <c r="G11" s="117"/>
    </row>
    <row r="12" spans="3:13" s="11" customFormat="1" ht="5.25" customHeight="1" x14ac:dyDescent="0.2">
      <c r="C12" s="8"/>
      <c r="D12" s="105"/>
      <c r="E12" s="105"/>
      <c r="F12" s="105"/>
      <c r="G12" s="10"/>
    </row>
    <row r="13" spans="3:13" s="11" customFormat="1" ht="31.5" customHeight="1" x14ac:dyDescent="0.2">
      <c r="C13" s="118" t="s">
        <v>3</v>
      </c>
      <c r="D13" s="120" t="s">
        <v>4</v>
      </c>
      <c r="E13" s="120"/>
      <c r="F13" s="120" t="s">
        <v>5</v>
      </c>
      <c r="G13" s="121"/>
      <c r="J13" s="12"/>
    </row>
    <row r="14" spans="3:13" s="11" customFormat="1" ht="15.75" x14ac:dyDescent="0.2">
      <c r="C14" s="119"/>
      <c r="D14" s="13" t="s">
        <v>6</v>
      </c>
      <c r="E14" s="13" t="s">
        <v>7</v>
      </c>
      <c r="F14" s="13" t="s">
        <v>6</v>
      </c>
      <c r="G14" s="14" t="s">
        <v>7</v>
      </c>
      <c r="J14" s="63"/>
      <c r="K14" s="63"/>
      <c r="L14" s="63"/>
      <c r="M14" s="63"/>
    </row>
    <row r="15" spans="3:13" s="11" customFormat="1" x14ac:dyDescent="0.2">
      <c r="C15" s="36" t="s">
        <v>8</v>
      </c>
      <c r="D15" s="37">
        <v>24648860</v>
      </c>
      <c r="E15" s="38">
        <v>0.99999999999999967</v>
      </c>
      <c r="F15" s="37">
        <v>2715037</v>
      </c>
      <c r="G15" s="62">
        <v>1</v>
      </c>
      <c r="I15" s="63"/>
      <c r="J15" s="63"/>
      <c r="K15" s="63"/>
      <c r="L15" s="63"/>
      <c r="M15" s="63"/>
    </row>
    <row r="16" spans="3:13" s="11" customFormat="1" x14ac:dyDescent="0.2">
      <c r="C16" s="106" t="s">
        <v>9</v>
      </c>
      <c r="D16" s="99">
        <v>48045</v>
      </c>
      <c r="E16" s="100">
        <v>1.9491773656063608E-3</v>
      </c>
      <c r="F16" s="99">
        <v>25572</v>
      </c>
      <c r="G16" s="42">
        <v>9.4186561730097967E-3</v>
      </c>
      <c r="I16" s="63"/>
      <c r="J16" s="63"/>
      <c r="K16" s="63"/>
      <c r="L16" s="63"/>
      <c r="M16" s="63"/>
    </row>
    <row r="17" spans="3:13" s="11" customFormat="1" x14ac:dyDescent="0.2">
      <c r="C17" s="106" t="s">
        <v>10</v>
      </c>
      <c r="D17" s="99">
        <v>40294</v>
      </c>
      <c r="E17" s="100">
        <v>1.6347206321103694E-3</v>
      </c>
      <c r="F17" s="99">
        <v>7533</v>
      </c>
      <c r="G17" s="42">
        <v>2.7745478238418112E-3</v>
      </c>
      <c r="I17" s="63"/>
      <c r="J17" s="63"/>
      <c r="K17" s="63"/>
      <c r="L17" s="63"/>
      <c r="M17" s="63"/>
    </row>
    <row r="18" spans="3:13" s="11" customFormat="1" x14ac:dyDescent="0.2">
      <c r="C18" s="106" t="s">
        <v>42</v>
      </c>
      <c r="D18" s="99">
        <v>225</v>
      </c>
      <c r="E18" s="100">
        <v>9.1282112032767437E-6</v>
      </c>
      <c r="F18" s="99">
        <v>150</v>
      </c>
      <c r="G18" s="42">
        <v>5.5247865867021333E-5</v>
      </c>
      <c r="I18" s="63"/>
      <c r="J18" s="63"/>
      <c r="K18" s="63"/>
      <c r="L18" s="63"/>
      <c r="M18" s="63"/>
    </row>
    <row r="19" spans="3:13" s="11" customFormat="1" x14ac:dyDescent="0.2">
      <c r="C19" s="106" t="s">
        <v>11</v>
      </c>
      <c r="D19" s="99">
        <v>370398</v>
      </c>
      <c r="E19" s="100">
        <v>1.5026982992316886E-2</v>
      </c>
      <c r="F19" s="99">
        <v>67662</v>
      </c>
      <c r="G19" s="42">
        <v>2.4921207335295983E-2</v>
      </c>
      <c r="I19" s="63"/>
      <c r="J19" s="63"/>
      <c r="K19" s="63"/>
      <c r="L19" s="63"/>
      <c r="M19" s="63"/>
    </row>
    <row r="20" spans="3:13" s="11" customFormat="1" x14ac:dyDescent="0.2">
      <c r="C20" s="106" t="s">
        <v>43</v>
      </c>
      <c r="D20" s="99">
        <v>1410</v>
      </c>
      <c r="E20" s="100">
        <v>5.7203456873867597E-5</v>
      </c>
      <c r="F20" s="99">
        <v>585</v>
      </c>
      <c r="G20" s="42">
        <v>2.1546667688138321E-4</v>
      </c>
      <c r="I20" s="63"/>
      <c r="J20" s="63"/>
      <c r="K20" s="63"/>
      <c r="L20" s="63"/>
      <c r="M20" s="63"/>
    </row>
    <row r="21" spans="3:13" s="11" customFormat="1" x14ac:dyDescent="0.2">
      <c r="C21" s="106" t="s">
        <v>44</v>
      </c>
      <c r="D21" s="99">
        <v>51893</v>
      </c>
      <c r="E21" s="100">
        <v>2.1052900620961781E-3</v>
      </c>
      <c r="F21" s="99">
        <v>10323</v>
      </c>
      <c r="G21" s="42">
        <v>3.8021581289684084E-3</v>
      </c>
      <c r="I21" s="63"/>
      <c r="J21" s="63"/>
      <c r="K21" s="63"/>
      <c r="L21" s="63"/>
      <c r="M21" s="63"/>
    </row>
    <row r="22" spans="3:13" s="11" customFormat="1" x14ac:dyDescent="0.2">
      <c r="C22" s="106" t="s">
        <v>12</v>
      </c>
      <c r="D22" s="99">
        <v>186410</v>
      </c>
      <c r="E22" s="100">
        <v>7.5626215573458572E-3</v>
      </c>
      <c r="F22" s="99">
        <v>26736</v>
      </c>
      <c r="G22" s="42">
        <v>9.8473796121378819E-3</v>
      </c>
      <c r="I22" s="63"/>
      <c r="J22" s="63"/>
      <c r="K22" s="63"/>
      <c r="L22" s="63"/>
      <c r="M22" s="63"/>
    </row>
    <row r="23" spans="3:13" s="11" customFormat="1" x14ac:dyDescent="0.2">
      <c r="C23" s="106" t="s">
        <v>45</v>
      </c>
      <c r="D23" s="99">
        <v>312</v>
      </c>
      <c r="E23" s="100">
        <v>1.2657786201877085E-5</v>
      </c>
      <c r="F23" s="99">
        <v>219</v>
      </c>
      <c r="G23" s="42">
        <v>8.0661884165851149E-5</v>
      </c>
      <c r="I23" s="63"/>
      <c r="J23" s="63"/>
      <c r="K23" s="63"/>
      <c r="L23" s="63"/>
      <c r="M23" s="63"/>
    </row>
    <row r="24" spans="3:13" s="11" customFormat="1" x14ac:dyDescent="0.2">
      <c r="C24" s="106" t="s">
        <v>13</v>
      </c>
      <c r="D24" s="99">
        <v>6808</v>
      </c>
      <c r="E24" s="100">
        <v>2.7619938609736922E-4</v>
      </c>
      <c r="F24" s="99">
        <v>2169</v>
      </c>
      <c r="G24" s="42">
        <v>7.9888414043712843E-4</v>
      </c>
      <c r="I24" s="63"/>
      <c r="J24" s="63"/>
      <c r="K24" s="63"/>
      <c r="L24" s="63"/>
      <c r="M24" s="63"/>
    </row>
    <row r="25" spans="3:13" s="11" customFormat="1" x14ac:dyDescent="0.2">
      <c r="C25" s="106" t="s">
        <v>14</v>
      </c>
      <c r="D25" s="99">
        <v>5699488</v>
      </c>
      <c r="E25" s="100">
        <v>0.23122724539796161</v>
      </c>
      <c r="F25" s="99">
        <v>519243</v>
      </c>
      <c r="G25" s="42">
        <v>0.1912471174425984</v>
      </c>
      <c r="I25" s="63"/>
      <c r="J25" s="63"/>
      <c r="K25" s="63"/>
      <c r="L25" s="63"/>
      <c r="M25" s="63"/>
    </row>
    <row r="26" spans="3:13" s="11" customFormat="1" x14ac:dyDescent="0.2">
      <c r="C26" s="106" t="s">
        <v>15</v>
      </c>
      <c r="D26" s="99">
        <v>1092711</v>
      </c>
      <c r="E26" s="100">
        <v>4.433109685397215E-2</v>
      </c>
      <c r="F26" s="99">
        <v>230217</v>
      </c>
      <c r="G26" s="42">
        <v>8.4793319575387008E-2</v>
      </c>
      <c r="I26" s="63"/>
      <c r="J26" s="63"/>
      <c r="K26" s="63"/>
      <c r="L26" s="63"/>
      <c r="M26" s="63"/>
    </row>
    <row r="27" spans="3:13" s="11" customFormat="1" x14ac:dyDescent="0.2">
      <c r="C27" s="106" t="s">
        <v>46</v>
      </c>
      <c r="D27" s="99">
        <v>831</v>
      </c>
      <c r="E27" s="100">
        <v>3.3713526710768771E-5</v>
      </c>
      <c r="F27" s="99">
        <v>66</v>
      </c>
      <c r="G27" s="42">
        <v>2.4309060981489387E-5</v>
      </c>
      <c r="I27" s="63"/>
      <c r="J27" s="63"/>
      <c r="K27" s="63"/>
      <c r="L27" s="63"/>
      <c r="M27" s="63"/>
    </row>
    <row r="28" spans="3:13" s="11" customFormat="1" x14ac:dyDescent="0.2">
      <c r="C28" s="106" t="s">
        <v>17</v>
      </c>
      <c r="D28" s="99">
        <v>104477</v>
      </c>
      <c r="E28" s="100">
        <v>4.2386138750433082E-3</v>
      </c>
      <c r="F28" s="99">
        <v>35658</v>
      </c>
      <c r="G28" s="42">
        <v>1.3133522673908311E-2</v>
      </c>
      <c r="I28" s="63"/>
      <c r="J28" s="63"/>
      <c r="K28" s="63"/>
      <c r="L28" s="63"/>
      <c r="M28" s="63"/>
    </row>
    <row r="29" spans="3:13" s="11" customFormat="1" x14ac:dyDescent="0.2">
      <c r="C29" s="106" t="s">
        <v>47</v>
      </c>
      <c r="D29" s="99">
        <v>43496</v>
      </c>
      <c r="E29" s="100">
        <v>1.7646252199898899E-3</v>
      </c>
      <c r="F29" s="99">
        <v>3714</v>
      </c>
      <c r="G29" s="42">
        <v>1.3679371588674481E-3</v>
      </c>
      <c r="I29" s="63"/>
      <c r="J29" s="63"/>
      <c r="K29" s="63"/>
      <c r="L29" s="63"/>
      <c r="M29" s="63"/>
    </row>
    <row r="30" spans="3:13" s="11" customFormat="1" x14ac:dyDescent="0.2">
      <c r="C30" s="106" t="s">
        <v>18</v>
      </c>
      <c r="D30" s="99">
        <v>56421</v>
      </c>
      <c r="E30" s="100">
        <v>2.2889902413336764E-3</v>
      </c>
      <c r="F30" s="99">
        <v>8619</v>
      </c>
      <c r="G30" s="42">
        <v>3.174542372719046E-3</v>
      </c>
      <c r="I30" s="63"/>
      <c r="J30" s="63"/>
      <c r="K30" s="63"/>
      <c r="L30" s="63"/>
      <c r="M30" s="63"/>
    </row>
    <row r="31" spans="3:13" s="11" customFormat="1" x14ac:dyDescent="0.2">
      <c r="C31" s="106" t="s">
        <v>48</v>
      </c>
      <c r="D31" s="99">
        <v>708505</v>
      </c>
      <c r="E31" s="100">
        <v>2.8743925682567065E-2</v>
      </c>
      <c r="F31" s="99">
        <v>115329</v>
      </c>
      <c r="G31" s="42">
        <v>4.247787415051802E-2</v>
      </c>
      <c r="I31" s="63"/>
      <c r="J31" s="63"/>
      <c r="K31" s="63"/>
      <c r="L31" s="63"/>
      <c r="M31" s="63"/>
    </row>
    <row r="32" spans="3:13" s="11" customFormat="1" x14ac:dyDescent="0.2">
      <c r="C32" s="106" t="s">
        <v>19</v>
      </c>
      <c r="D32" s="99">
        <v>160018</v>
      </c>
      <c r="E32" s="100">
        <v>6.49190266811528E-3</v>
      </c>
      <c r="F32" s="99">
        <v>44703</v>
      </c>
      <c r="G32" s="42">
        <v>1.6464968985689696E-2</v>
      </c>
      <c r="I32" s="63"/>
      <c r="J32" s="63"/>
      <c r="K32" s="63"/>
      <c r="L32" s="63"/>
      <c r="M32" s="63"/>
    </row>
    <row r="33" spans="3:13" s="11" customFormat="1" x14ac:dyDescent="0.2">
      <c r="C33" s="106" t="s">
        <v>49</v>
      </c>
      <c r="D33" s="99">
        <v>3333</v>
      </c>
      <c r="E33" s="100">
        <v>1.3521923529120618E-4</v>
      </c>
      <c r="F33" s="99">
        <v>1860</v>
      </c>
      <c r="G33" s="42">
        <v>6.8507353675106451E-4</v>
      </c>
      <c r="I33" s="63"/>
      <c r="J33" s="63"/>
      <c r="K33" s="63"/>
      <c r="L33" s="63"/>
      <c r="M33" s="63"/>
    </row>
    <row r="34" spans="3:13" s="11" customFormat="1" x14ac:dyDescent="0.2">
      <c r="C34" s="106" t="s">
        <v>20</v>
      </c>
      <c r="D34" s="99">
        <v>239569</v>
      </c>
      <c r="E34" s="100">
        <v>9.7192730211458061E-3</v>
      </c>
      <c r="F34" s="99">
        <v>35919</v>
      </c>
      <c r="G34" s="42">
        <v>1.3229653960516929E-2</v>
      </c>
      <c r="J34" s="63"/>
      <c r="L34" s="63"/>
    </row>
    <row r="35" spans="3:13" s="11" customFormat="1" x14ac:dyDescent="0.2">
      <c r="C35" s="106" t="s">
        <v>21</v>
      </c>
      <c r="D35" s="99">
        <v>69134</v>
      </c>
      <c r="E35" s="100">
        <v>2.8047544592325973E-3</v>
      </c>
      <c r="F35" s="99">
        <v>10209</v>
      </c>
      <c r="G35" s="42">
        <v>3.760169750909472E-3</v>
      </c>
      <c r="J35" s="63"/>
      <c r="L35" s="63"/>
    </row>
    <row r="36" spans="3:13" s="11" customFormat="1" x14ac:dyDescent="0.2">
      <c r="C36" s="106" t="s">
        <v>22</v>
      </c>
      <c r="D36" s="99">
        <v>69922</v>
      </c>
      <c r="E36" s="100">
        <v>2.8367234833578509E-3</v>
      </c>
      <c r="F36" s="99">
        <v>11001</v>
      </c>
      <c r="G36" s="42">
        <v>4.0518784826873442E-3</v>
      </c>
      <c r="J36" s="63"/>
      <c r="L36" s="63"/>
    </row>
    <row r="37" spans="3:13" s="11" customFormat="1" x14ac:dyDescent="0.2">
      <c r="C37" s="106" t="s">
        <v>23</v>
      </c>
      <c r="D37" s="99">
        <v>51275</v>
      </c>
      <c r="E37" s="100">
        <v>2.0802179086578448E-3</v>
      </c>
      <c r="F37" s="99">
        <v>8318</v>
      </c>
      <c r="G37" s="42">
        <v>3.0636783218792232E-3</v>
      </c>
      <c r="J37" s="63"/>
      <c r="L37" s="63"/>
    </row>
    <row r="38" spans="3:13" s="11" customFormat="1" x14ac:dyDescent="0.2">
      <c r="C38" s="106" t="s">
        <v>50</v>
      </c>
      <c r="D38" s="99">
        <v>6261</v>
      </c>
      <c r="E38" s="100">
        <v>2.5400769041651421E-4</v>
      </c>
      <c r="F38" s="99">
        <v>2847</v>
      </c>
      <c r="G38" s="42">
        <v>1.0486044941560649E-3</v>
      </c>
      <c r="J38" s="63"/>
      <c r="L38" s="63"/>
    </row>
    <row r="39" spans="3:13" s="11" customFormat="1" x14ac:dyDescent="0.2">
      <c r="C39" s="106" t="s">
        <v>51</v>
      </c>
      <c r="D39" s="99">
        <v>22118</v>
      </c>
      <c r="E39" s="100">
        <v>8.9732344619588894E-4</v>
      </c>
      <c r="F39" s="99">
        <v>6750</v>
      </c>
      <c r="G39" s="42">
        <v>2.48615396401596E-3</v>
      </c>
      <c r="J39" s="63"/>
      <c r="L39" s="63"/>
    </row>
    <row r="40" spans="3:13" s="11" customFormat="1" x14ac:dyDescent="0.2">
      <c r="C40" s="106" t="s">
        <v>52</v>
      </c>
      <c r="D40" s="99">
        <v>1101</v>
      </c>
      <c r="E40" s="100">
        <v>4.4667380154700868E-5</v>
      </c>
      <c r="F40" s="99">
        <v>576</v>
      </c>
      <c r="G40" s="42">
        <v>2.1215180492936193E-4</v>
      </c>
      <c r="J40" s="63"/>
      <c r="L40" s="63"/>
    </row>
    <row r="41" spans="3:13" s="11" customFormat="1" x14ac:dyDescent="0.2">
      <c r="C41" s="106" t="s">
        <v>24</v>
      </c>
      <c r="D41" s="99">
        <v>952488</v>
      </c>
      <c r="E41" s="100">
        <v>3.8642273922607377E-2</v>
      </c>
      <c r="F41" s="99">
        <v>131139</v>
      </c>
      <c r="G41" s="42">
        <v>4.8300999212902068E-2</v>
      </c>
      <c r="J41" s="63"/>
      <c r="L41" s="63"/>
    </row>
    <row r="42" spans="3:13" s="11" customFormat="1" x14ac:dyDescent="0.2">
      <c r="C42" s="106" t="s">
        <v>25</v>
      </c>
      <c r="D42" s="99">
        <v>25382</v>
      </c>
      <c r="E42" s="100">
        <v>1.029743363384757E-3</v>
      </c>
      <c r="F42" s="99">
        <v>11772</v>
      </c>
      <c r="G42" s="42">
        <v>4.335852513243834E-3</v>
      </c>
      <c r="J42" s="63"/>
      <c r="L42" s="63"/>
    </row>
    <row r="43" spans="3:13" s="11" customFormat="1" x14ac:dyDescent="0.2">
      <c r="C43" s="106" t="s">
        <v>53</v>
      </c>
      <c r="D43" s="99">
        <v>846</v>
      </c>
      <c r="E43" s="100">
        <v>3.4322074124320554E-5</v>
      </c>
      <c r="F43" s="99">
        <v>54</v>
      </c>
      <c r="G43" s="42">
        <v>1.9889231712127681E-5</v>
      </c>
      <c r="J43" s="63"/>
      <c r="L43" s="63"/>
    </row>
    <row r="44" spans="3:13" s="11" customFormat="1" x14ac:dyDescent="0.2">
      <c r="C44" s="106" t="s">
        <v>26</v>
      </c>
      <c r="D44" s="99">
        <v>50402</v>
      </c>
      <c r="E44" s="100">
        <v>2.044800449189131E-3</v>
      </c>
      <c r="F44" s="99">
        <v>4323</v>
      </c>
      <c r="G44" s="42">
        <v>1.5922434942875548E-3</v>
      </c>
      <c r="J44" s="63"/>
      <c r="L44" s="63"/>
    </row>
    <row r="45" spans="3:13" s="11" customFormat="1" x14ac:dyDescent="0.2">
      <c r="C45" s="106" t="s">
        <v>27</v>
      </c>
      <c r="D45" s="99">
        <v>79980</v>
      </c>
      <c r="E45" s="100">
        <v>3.2447748090581067E-3</v>
      </c>
      <c r="F45" s="99">
        <v>13956</v>
      </c>
      <c r="G45" s="42">
        <v>5.1402614402676645E-3</v>
      </c>
      <c r="J45" s="63"/>
      <c r="L45" s="63"/>
    </row>
    <row r="46" spans="3:13" s="11" customFormat="1" x14ac:dyDescent="0.2">
      <c r="C46" s="106" t="s">
        <v>54</v>
      </c>
      <c r="D46" s="99">
        <v>1596</v>
      </c>
      <c r="E46" s="100">
        <v>6.4749444801909701E-5</v>
      </c>
      <c r="F46" s="99">
        <v>840</v>
      </c>
      <c r="G46" s="42">
        <v>3.0938804885531949E-4</v>
      </c>
      <c r="J46" s="63"/>
      <c r="L46" s="63"/>
    </row>
    <row r="47" spans="3:13" s="11" customFormat="1" x14ac:dyDescent="0.2">
      <c r="C47" s="106" t="s">
        <v>28</v>
      </c>
      <c r="D47" s="99">
        <v>18402</v>
      </c>
      <c r="E47" s="100">
        <v>7.4656596694532733E-4</v>
      </c>
      <c r="F47" s="99">
        <v>3726</v>
      </c>
      <c r="G47" s="42">
        <v>1.3723569881368099E-3</v>
      </c>
      <c r="J47" s="63"/>
      <c r="L47" s="63"/>
    </row>
    <row r="48" spans="3:13" s="11" customFormat="1" x14ac:dyDescent="0.2">
      <c r="C48" s="106" t="s">
        <v>29</v>
      </c>
      <c r="D48" s="99">
        <v>2263494</v>
      </c>
      <c r="E48" s="100">
        <v>9.1829561285998618E-2</v>
      </c>
      <c r="F48" s="99">
        <v>298782</v>
      </c>
      <c r="G48" s="42">
        <v>0.11004711906320246</v>
      </c>
      <c r="J48" s="63"/>
      <c r="L48" s="63"/>
    </row>
    <row r="49" spans="3:12" s="11" customFormat="1" x14ac:dyDescent="0.2">
      <c r="C49" s="106" t="s">
        <v>30</v>
      </c>
      <c r="D49" s="99">
        <v>28232</v>
      </c>
      <c r="E49" s="100">
        <v>1.1453673719595957E-3</v>
      </c>
      <c r="F49" s="99">
        <v>3867</v>
      </c>
      <c r="G49" s="42">
        <v>1.4242899820518099E-3</v>
      </c>
      <c r="J49" s="63"/>
      <c r="L49" s="63"/>
    </row>
    <row r="50" spans="3:12" s="11" customFormat="1" x14ac:dyDescent="0.2">
      <c r="C50" s="106" t="s">
        <v>55</v>
      </c>
      <c r="D50" s="99">
        <v>103251</v>
      </c>
      <c r="E50" s="100">
        <v>4.1888752664423429E-3</v>
      </c>
      <c r="F50" s="99">
        <v>17097</v>
      </c>
      <c r="G50" s="42">
        <v>6.297151751523092E-3</v>
      </c>
      <c r="J50" s="63"/>
      <c r="L50" s="63"/>
    </row>
    <row r="51" spans="3:12" s="11" customFormat="1" x14ac:dyDescent="0.2">
      <c r="C51" s="106" t="s">
        <v>75</v>
      </c>
      <c r="D51" s="99">
        <v>1488848</v>
      </c>
      <c r="E51" s="100">
        <v>6.0402306638116326E-2</v>
      </c>
      <c r="F51" s="99">
        <v>25203</v>
      </c>
      <c r="G51" s="42">
        <v>9.282746422976924E-3</v>
      </c>
      <c r="J51" s="63"/>
      <c r="L51" s="63"/>
    </row>
    <row r="52" spans="3:12" s="11" customFormat="1" x14ac:dyDescent="0.2">
      <c r="C52" s="106" t="s">
        <v>31</v>
      </c>
      <c r="D52" s="99">
        <v>131854</v>
      </c>
      <c r="E52" s="100">
        <v>5.3492940444304525E-3</v>
      </c>
      <c r="F52" s="99">
        <v>31953</v>
      </c>
      <c r="G52" s="42">
        <v>1.1768900386992884E-2</v>
      </c>
      <c r="J52" s="63"/>
      <c r="L52" s="63"/>
    </row>
    <row r="53" spans="3:12" s="11" customFormat="1" x14ac:dyDescent="0.2">
      <c r="C53" s="106" t="s">
        <v>32</v>
      </c>
      <c r="D53" s="99">
        <v>23797</v>
      </c>
      <c r="E53" s="100">
        <v>9.6544018668611852E-4</v>
      </c>
      <c r="F53" s="99">
        <v>33</v>
      </c>
      <c r="G53" s="42">
        <v>1.2154530490744693E-5</v>
      </c>
      <c r="J53" s="63"/>
      <c r="L53" s="63"/>
    </row>
    <row r="54" spans="3:12" s="11" customFormat="1" x14ac:dyDescent="0.2">
      <c r="C54" s="106" t="s">
        <v>33</v>
      </c>
      <c r="D54" s="99">
        <v>63806</v>
      </c>
      <c r="E54" s="100">
        <v>2.5885984179390043E-3</v>
      </c>
      <c r="F54" s="99">
        <v>8510</v>
      </c>
      <c r="G54" s="42">
        <v>3.1343955901890104E-3</v>
      </c>
      <c r="J54" s="63"/>
      <c r="L54" s="63"/>
    </row>
    <row r="55" spans="3:12" s="11" customFormat="1" x14ac:dyDescent="0.2">
      <c r="C55" s="106" t="s">
        <v>34</v>
      </c>
      <c r="D55" s="99">
        <v>51828</v>
      </c>
      <c r="E55" s="100">
        <v>2.1026530233041203E-3</v>
      </c>
      <c r="F55" s="99">
        <v>8556</v>
      </c>
      <c r="G55" s="42">
        <v>3.1513382690548969E-3</v>
      </c>
      <c r="J55" s="63"/>
      <c r="L55" s="63"/>
    </row>
    <row r="56" spans="3:12" s="11" customFormat="1" x14ac:dyDescent="0.2">
      <c r="C56" s="106" t="s">
        <v>35</v>
      </c>
      <c r="D56" s="99">
        <v>7914678</v>
      </c>
      <c r="E56" s="100">
        <v>0.32109712173301319</v>
      </c>
      <c r="F56" s="99">
        <v>505010</v>
      </c>
      <c r="G56" s="42">
        <v>0.18600483161002962</v>
      </c>
      <c r="J56" s="63"/>
      <c r="L56" s="63"/>
    </row>
    <row r="57" spans="3:12" s="11" customFormat="1" x14ac:dyDescent="0.2">
      <c r="C57" s="106" t="s">
        <v>36</v>
      </c>
      <c r="D57" s="99">
        <v>505226</v>
      </c>
      <c r="E57" s="100">
        <v>2.049693170394087E-2</v>
      </c>
      <c r="F57" s="99">
        <v>103840</v>
      </c>
      <c r="G57" s="42">
        <v>3.8246255944209967E-2</v>
      </c>
      <c r="J57" s="63"/>
      <c r="L57" s="63"/>
    </row>
    <row r="58" spans="3:12" s="11" customFormat="1" x14ac:dyDescent="0.2">
      <c r="C58" s="106" t="s">
        <v>37</v>
      </c>
      <c r="D58" s="99">
        <v>16596</v>
      </c>
      <c r="E58" s="100">
        <v>6.7329685835369258E-4</v>
      </c>
      <c r="F58" s="99">
        <v>20</v>
      </c>
      <c r="G58" s="42">
        <v>7.3663821156028443E-6</v>
      </c>
      <c r="J58" s="63"/>
      <c r="L58" s="63"/>
    </row>
    <row r="59" spans="3:12" s="11" customFormat="1" x14ac:dyDescent="0.2">
      <c r="C59" s="106" t="s">
        <v>57</v>
      </c>
      <c r="D59" s="99">
        <v>620590</v>
      </c>
      <c r="E59" s="100">
        <v>2.5177229291740065E-2</v>
      </c>
      <c r="F59" s="99">
        <v>129216</v>
      </c>
      <c r="G59" s="42">
        <v>4.7592721572486854E-2</v>
      </c>
      <c r="J59" s="63"/>
      <c r="L59" s="63"/>
    </row>
    <row r="60" spans="3:12" s="11" customFormat="1" x14ac:dyDescent="0.2">
      <c r="C60" s="106" t="s">
        <v>58</v>
      </c>
      <c r="D60" s="99">
        <v>187024</v>
      </c>
      <c r="E60" s="100">
        <v>7.5875314314739102E-3</v>
      </c>
      <c r="F60" s="99">
        <v>39318</v>
      </c>
      <c r="G60" s="42">
        <v>1.4481570601063632E-2</v>
      </c>
      <c r="J60" s="63"/>
      <c r="L60" s="63"/>
    </row>
    <row r="61" spans="3:12" s="11" customFormat="1" x14ac:dyDescent="0.2">
      <c r="C61" s="106" t="s">
        <v>59</v>
      </c>
      <c r="D61" s="99">
        <v>512215</v>
      </c>
      <c r="E61" s="100">
        <v>2.0780474228828432E-2</v>
      </c>
      <c r="F61" s="99">
        <v>104812</v>
      </c>
      <c r="G61" s="42">
        <v>3.8604262115028265E-2</v>
      </c>
      <c r="J61" s="63"/>
      <c r="L61" s="63"/>
    </row>
    <row r="62" spans="3:12" s="11" customFormat="1" x14ac:dyDescent="0.2">
      <c r="C62" s="106" t="s">
        <v>61</v>
      </c>
      <c r="D62" s="99">
        <v>3942</v>
      </c>
      <c r="E62" s="100">
        <v>1.5992626028140855E-4</v>
      </c>
      <c r="F62" s="99">
        <v>1288</v>
      </c>
      <c r="G62" s="42">
        <v>4.7439500824482319E-4</v>
      </c>
      <c r="J62" s="63"/>
      <c r="L62" s="63"/>
    </row>
    <row r="63" spans="3:12" s="11" customFormat="1" x14ac:dyDescent="0.2">
      <c r="C63" s="106" t="s">
        <v>62</v>
      </c>
      <c r="D63" s="99">
        <v>12386</v>
      </c>
      <c r="E63" s="100">
        <v>5.0249788428349221E-4</v>
      </c>
      <c r="F63" s="99">
        <v>6</v>
      </c>
      <c r="G63" s="42">
        <v>2.2099146346808533E-6</v>
      </c>
      <c r="J63" s="63"/>
      <c r="L63" s="63"/>
    </row>
    <row r="64" spans="3:12" s="11" customFormat="1" x14ac:dyDescent="0.2">
      <c r="C64" s="106" t="s">
        <v>38</v>
      </c>
      <c r="D64" s="99">
        <v>241188</v>
      </c>
      <c r="E64" s="100">
        <v>9.7849555719818279E-3</v>
      </c>
      <c r="F64" s="99">
        <v>64206</v>
      </c>
      <c r="G64" s="42">
        <v>2.3648296505719812E-2</v>
      </c>
      <c r="J64" s="63"/>
      <c r="L64" s="63"/>
    </row>
    <row r="65" spans="3:12" s="11" customFormat="1" x14ac:dyDescent="0.2">
      <c r="C65" s="107" t="s">
        <v>39</v>
      </c>
      <c r="D65" s="101">
        <v>316354</v>
      </c>
      <c r="E65" s="102">
        <v>1.2834427231117383E-2</v>
      </c>
      <c r="F65" s="101">
        <v>31532</v>
      </c>
      <c r="G65" s="45">
        <v>1.1613838043459444E-2</v>
      </c>
      <c r="J65" s="63"/>
      <c r="L65" s="63"/>
    </row>
    <row r="66" spans="3:12" s="11" customFormat="1" ht="17.25" customHeight="1" x14ac:dyDescent="0.2">
      <c r="C66" s="124" t="s">
        <v>40</v>
      </c>
      <c r="D66" s="124"/>
      <c r="E66" s="124"/>
      <c r="F66" s="124"/>
      <c r="G66" s="124"/>
    </row>
    <row r="67" spans="3:12" s="11" customFormat="1" x14ac:dyDescent="0.2"/>
  </sheetData>
  <mergeCells count="8">
    <mergeCell ref="C66:G66"/>
    <mergeCell ref="C8:G8"/>
    <mergeCell ref="C9:G9"/>
    <mergeCell ref="C10:G10"/>
    <mergeCell ref="C11:G11"/>
    <mergeCell ref="C13:C14"/>
    <mergeCell ref="D13:E13"/>
    <mergeCell ref="F13:G13"/>
  </mergeCells>
  <printOptions horizontalCentered="1"/>
  <pageMargins left="0.15748031496062992" right="0.15748031496062992" top="0.74803149606299213" bottom="0.35433070866141736" header="0.31496062992125984" footer="0.31496062992125984"/>
  <pageSetup scale="73" orientation="portrait" r:id="rId1"/>
  <rowBreaks count="1" manualBreakCount="1">
    <brk id="67" min="1" max="8" man="1"/>
  </rowBreaks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B9839-052E-4B98-8481-4E4E75FE0D7B}">
  <dimension ref="C1:M67"/>
  <sheetViews>
    <sheetView showGridLines="0" view="pageBreakPreview" zoomScaleNormal="70" zoomScaleSheetLayoutView="100" workbookViewId="0">
      <pane xSplit="2" ySplit="15" topLeftCell="C16" activePane="bottomRight" state="frozen"/>
      <selection pane="topRight" activeCell="B1" sqref="B1"/>
      <selection pane="bottomLeft" activeCell="A16" sqref="A16"/>
      <selection pane="bottomRight" activeCell="M28" sqref="M28"/>
    </sheetView>
  </sheetViews>
  <sheetFormatPr baseColWidth="10" defaultRowHeight="15" x14ac:dyDescent="0.25"/>
  <cols>
    <col min="1" max="1" width="1" customWidth="1"/>
    <col min="2" max="2" width="0.5703125" customWidth="1"/>
    <col min="3" max="3" width="40.28515625" customWidth="1"/>
    <col min="4" max="4" width="12.28515625" customWidth="1"/>
    <col min="6" max="6" width="17.140625" customWidth="1"/>
  </cols>
  <sheetData>
    <row r="1" spans="3:13" ht="4.5" customHeight="1" thickBot="1" x14ac:dyDescent="0.3"/>
    <row r="2" spans="3:13" x14ac:dyDescent="0.25">
      <c r="C2" s="1"/>
      <c r="D2" s="2"/>
      <c r="E2" s="2"/>
      <c r="F2" s="2"/>
      <c r="G2" s="3"/>
      <c r="H2" s="64"/>
    </row>
    <row r="3" spans="3:13" x14ac:dyDescent="0.25">
      <c r="C3" s="5"/>
      <c r="G3" s="7"/>
    </row>
    <row r="4" spans="3:13" x14ac:dyDescent="0.25">
      <c r="C4" s="5"/>
      <c r="G4" s="7"/>
    </row>
    <row r="5" spans="3:13" x14ac:dyDescent="0.25">
      <c r="C5" s="5"/>
      <c r="G5" s="7"/>
    </row>
    <row r="6" spans="3:13" x14ac:dyDescent="0.25">
      <c r="C6" s="5"/>
      <c r="G6" s="7"/>
    </row>
    <row r="7" spans="3:13" ht="5.25" customHeight="1" x14ac:dyDescent="0.25">
      <c r="C7" s="8"/>
      <c r="D7" s="105"/>
      <c r="E7" s="105"/>
      <c r="F7" s="105"/>
      <c r="G7" s="10"/>
    </row>
    <row r="8" spans="3:13" ht="15.75" x14ac:dyDescent="0.25">
      <c r="C8" s="115" t="s">
        <v>0</v>
      </c>
      <c r="D8" s="125"/>
      <c r="E8" s="125"/>
      <c r="F8" s="125"/>
      <c r="G8" s="117"/>
    </row>
    <row r="9" spans="3:13" s="11" customFormat="1" ht="15.75" x14ac:dyDescent="0.25">
      <c r="C9" s="115" t="s">
        <v>1</v>
      </c>
      <c r="D9" s="125"/>
      <c r="E9" s="125"/>
      <c r="F9" s="125"/>
      <c r="G9" s="117"/>
    </row>
    <row r="10" spans="3:13" s="11" customFormat="1" ht="15.75" x14ac:dyDescent="0.25">
      <c r="C10" s="115" t="s">
        <v>2</v>
      </c>
      <c r="D10" s="125"/>
      <c r="E10" s="125"/>
      <c r="F10" s="125"/>
      <c r="G10" s="117"/>
    </row>
    <row r="11" spans="3:13" s="11" customFormat="1" ht="15.75" x14ac:dyDescent="0.25">
      <c r="C11" s="123" t="s">
        <v>127</v>
      </c>
      <c r="D11" s="125"/>
      <c r="E11" s="125"/>
      <c r="F11" s="125"/>
      <c r="G11" s="117"/>
    </row>
    <row r="12" spans="3:13" s="11" customFormat="1" ht="5.25" customHeight="1" x14ac:dyDescent="0.2">
      <c r="C12" s="8"/>
      <c r="D12" s="105"/>
      <c r="E12" s="105"/>
      <c r="F12" s="105"/>
      <c r="G12" s="10"/>
    </row>
    <row r="13" spans="3:13" s="11" customFormat="1" ht="31.5" customHeight="1" x14ac:dyDescent="0.2">
      <c r="C13" s="118" t="s">
        <v>3</v>
      </c>
      <c r="D13" s="120" t="s">
        <v>4</v>
      </c>
      <c r="E13" s="120"/>
      <c r="F13" s="120" t="s">
        <v>5</v>
      </c>
      <c r="G13" s="121"/>
      <c r="J13" s="12"/>
    </row>
    <row r="14" spans="3:13" s="11" customFormat="1" ht="15.75" x14ac:dyDescent="0.2">
      <c r="C14" s="119"/>
      <c r="D14" s="13" t="s">
        <v>6</v>
      </c>
      <c r="E14" s="13" t="s">
        <v>7</v>
      </c>
      <c r="F14" s="13" t="s">
        <v>6</v>
      </c>
      <c r="G14" s="14" t="s">
        <v>7</v>
      </c>
      <c r="J14" s="63"/>
      <c r="K14" s="63"/>
      <c r="L14" s="63"/>
      <c r="M14" s="63"/>
    </row>
    <row r="15" spans="3:13" s="11" customFormat="1" x14ac:dyDescent="0.2">
      <c r="C15" s="36" t="s">
        <v>8</v>
      </c>
      <c r="D15" s="37">
        <v>28259940</v>
      </c>
      <c r="E15" s="38">
        <v>1</v>
      </c>
      <c r="F15" s="37">
        <v>3156053</v>
      </c>
      <c r="G15" s="62">
        <v>1.0000000000000004</v>
      </c>
      <c r="I15" s="63"/>
      <c r="J15" s="63"/>
      <c r="K15" s="63"/>
      <c r="L15" s="63"/>
      <c r="M15" s="63"/>
    </row>
    <row r="16" spans="3:13" s="11" customFormat="1" x14ac:dyDescent="0.2">
      <c r="C16" s="106" t="s">
        <v>9</v>
      </c>
      <c r="D16" s="99">
        <v>64005</v>
      </c>
      <c r="E16" s="100">
        <v>2.2648668043881198E-3</v>
      </c>
      <c r="F16" s="99">
        <v>34096</v>
      </c>
      <c r="G16" s="42">
        <v>1.0803367370573308E-2</v>
      </c>
      <c r="I16" s="63"/>
      <c r="J16" s="63"/>
      <c r="K16" s="63"/>
      <c r="L16" s="63"/>
      <c r="M16" s="63"/>
    </row>
    <row r="17" spans="3:13" s="11" customFormat="1" x14ac:dyDescent="0.2">
      <c r="C17" s="106" t="s">
        <v>10</v>
      </c>
      <c r="D17" s="99">
        <v>52793</v>
      </c>
      <c r="E17" s="100">
        <v>1.8681214468254355E-3</v>
      </c>
      <c r="F17" s="99">
        <v>10044</v>
      </c>
      <c r="G17" s="42">
        <v>3.1824560614159519E-3</v>
      </c>
      <c r="I17" s="63"/>
      <c r="J17" s="63"/>
      <c r="K17" s="63"/>
      <c r="L17" s="63"/>
      <c r="M17" s="63"/>
    </row>
    <row r="18" spans="3:13" s="11" customFormat="1" x14ac:dyDescent="0.2">
      <c r="C18" s="106" t="s">
        <v>42</v>
      </c>
      <c r="D18" s="99">
        <v>300</v>
      </c>
      <c r="E18" s="100">
        <v>1.0615733791366861E-5</v>
      </c>
      <c r="F18" s="99">
        <v>200</v>
      </c>
      <c r="G18" s="42">
        <v>6.3370291943766469E-5</v>
      </c>
      <c r="I18" s="63"/>
      <c r="J18" s="63"/>
      <c r="K18" s="63"/>
      <c r="L18" s="63"/>
      <c r="M18" s="63"/>
    </row>
    <row r="19" spans="3:13" s="11" customFormat="1" x14ac:dyDescent="0.2">
      <c r="C19" s="106" t="s">
        <v>11</v>
      </c>
      <c r="D19" s="99">
        <v>477842</v>
      </c>
      <c r="E19" s="100">
        <v>1.6908811554447744E-2</v>
      </c>
      <c r="F19" s="99">
        <v>90216</v>
      </c>
      <c r="G19" s="42">
        <v>2.8585071289994178E-2</v>
      </c>
      <c r="I19" s="63"/>
      <c r="J19" s="63"/>
      <c r="K19" s="63"/>
      <c r="L19" s="63"/>
      <c r="M19" s="63"/>
    </row>
    <row r="20" spans="3:13" s="11" customFormat="1" x14ac:dyDescent="0.2">
      <c r="C20" s="106" t="s">
        <v>43</v>
      </c>
      <c r="D20" s="99">
        <v>1880</v>
      </c>
      <c r="E20" s="100">
        <v>6.652526509256566E-5</v>
      </c>
      <c r="F20" s="99">
        <v>780</v>
      </c>
      <c r="G20" s="42">
        <v>2.4714413858068922E-4</v>
      </c>
      <c r="I20" s="63"/>
      <c r="J20" s="63"/>
      <c r="K20" s="63"/>
      <c r="L20" s="63"/>
      <c r="M20" s="63"/>
    </row>
    <row r="21" spans="3:13" s="11" customFormat="1" x14ac:dyDescent="0.2">
      <c r="C21" s="106" t="s">
        <v>44</v>
      </c>
      <c r="D21" s="99">
        <v>67849</v>
      </c>
      <c r="E21" s="100">
        <v>2.4008897400348336E-3</v>
      </c>
      <c r="F21" s="99">
        <v>13764</v>
      </c>
      <c r="G21" s="42">
        <v>4.3611434915700083E-3</v>
      </c>
      <c r="I21" s="63"/>
      <c r="J21" s="63"/>
      <c r="K21" s="63"/>
      <c r="L21" s="63"/>
      <c r="M21" s="63"/>
    </row>
    <row r="22" spans="3:13" s="11" customFormat="1" x14ac:dyDescent="0.2">
      <c r="C22" s="106" t="s">
        <v>12</v>
      </c>
      <c r="D22" s="99">
        <v>241910</v>
      </c>
      <c r="E22" s="100">
        <v>8.5601738715651906E-3</v>
      </c>
      <c r="F22" s="99">
        <v>35648</v>
      </c>
      <c r="G22" s="42">
        <v>1.1295120836056936E-2</v>
      </c>
      <c r="I22" s="63"/>
      <c r="J22" s="63"/>
      <c r="K22" s="63"/>
      <c r="L22" s="63"/>
      <c r="M22" s="63"/>
    </row>
    <row r="23" spans="3:13" s="11" customFormat="1" x14ac:dyDescent="0.2">
      <c r="C23" s="106" t="s">
        <v>45</v>
      </c>
      <c r="D23" s="99">
        <v>416</v>
      </c>
      <c r="E23" s="100">
        <v>1.4720484190695381E-5</v>
      </c>
      <c r="F23" s="99">
        <v>292</v>
      </c>
      <c r="G23" s="42">
        <v>9.252062623789905E-5</v>
      </c>
      <c r="I23" s="63"/>
      <c r="J23" s="63"/>
      <c r="K23" s="63"/>
      <c r="L23" s="63"/>
      <c r="M23" s="63"/>
    </row>
    <row r="24" spans="3:13" s="11" customFormat="1" x14ac:dyDescent="0.2">
      <c r="C24" s="106" t="s">
        <v>13</v>
      </c>
      <c r="D24" s="99">
        <v>9054</v>
      </c>
      <c r="E24" s="100">
        <v>3.2038284582345183E-4</v>
      </c>
      <c r="F24" s="99">
        <v>2892</v>
      </c>
      <c r="G24" s="42">
        <v>9.1633442150686314E-4</v>
      </c>
      <c r="I24" s="63"/>
      <c r="J24" s="63"/>
      <c r="K24" s="63"/>
      <c r="L24" s="63"/>
      <c r="M24" s="63"/>
    </row>
    <row r="25" spans="3:13" s="11" customFormat="1" x14ac:dyDescent="0.2">
      <c r="C25" s="106" t="s">
        <v>14</v>
      </c>
      <c r="D25" s="99">
        <v>7414597</v>
      </c>
      <c r="E25" s="100">
        <v>0.26237129307422452</v>
      </c>
      <c r="F25" s="99">
        <v>692324</v>
      </c>
      <c r="G25" s="42">
        <v>0.21936386999838089</v>
      </c>
      <c r="I25" s="63"/>
      <c r="J25" s="63"/>
      <c r="K25" s="63"/>
      <c r="L25" s="63"/>
      <c r="M25" s="63"/>
    </row>
    <row r="26" spans="3:13" s="11" customFormat="1" x14ac:dyDescent="0.2">
      <c r="C26" s="106" t="s">
        <v>15</v>
      </c>
      <c r="D26" s="99">
        <v>1439949</v>
      </c>
      <c r="E26" s="100">
        <v>5.0953717523816396E-2</v>
      </c>
      <c r="F26" s="99">
        <v>306956</v>
      </c>
      <c r="G26" s="42">
        <v>9.7259456669453903E-2</v>
      </c>
      <c r="I26" s="63"/>
      <c r="J26" s="63"/>
      <c r="K26" s="63"/>
      <c r="L26" s="63"/>
      <c r="M26" s="63"/>
    </row>
    <row r="27" spans="3:13" s="11" customFormat="1" x14ac:dyDescent="0.2">
      <c r="C27" s="106" t="s">
        <v>46</v>
      </c>
      <c r="D27" s="99">
        <v>1108</v>
      </c>
      <c r="E27" s="100">
        <v>3.9207443469448269E-5</v>
      </c>
      <c r="F27" s="99">
        <v>88</v>
      </c>
      <c r="G27" s="42">
        <v>2.7882928455257248E-5</v>
      </c>
      <c r="I27" s="63"/>
      <c r="J27" s="63"/>
      <c r="K27" s="63"/>
      <c r="L27" s="63"/>
      <c r="M27" s="63"/>
    </row>
    <row r="28" spans="3:13" s="11" customFormat="1" x14ac:dyDescent="0.2">
      <c r="C28" s="106" t="s">
        <v>17</v>
      </c>
      <c r="D28" s="99">
        <v>138624</v>
      </c>
      <c r="E28" s="100">
        <v>4.9053182703147988E-3</v>
      </c>
      <c r="F28" s="99">
        <v>47544</v>
      </c>
      <c r="G28" s="42">
        <v>1.5064385800872165E-2</v>
      </c>
      <c r="I28" s="63"/>
      <c r="J28" s="63"/>
      <c r="K28" s="63"/>
      <c r="L28" s="63"/>
      <c r="M28" s="63"/>
    </row>
    <row r="29" spans="3:13" s="11" customFormat="1" x14ac:dyDescent="0.2">
      <c r="C29" s="106" t="s">
        <v>47</v>
      </c>
      <c r="D29" s="99">
        <v>57428</v>
      </c>
      <c r="E29" s="100">
        <v>2.0321345339020538E-3</v>
      </c>
      <c r="F29" s="99">
        <v>4952</v>
      </c>
      <c r="G29" s="42">
        <v>1.5690484285276578E-3</v>
      </c>
      <c r="I29" s="63"/>
      <c r="J29" s="63"/>
      <c r="K29" s="63"/>
      <c r="L29" s="63"/>
      <c r="M29" s="63"/>
    </row>
    <row r="30" spans="3:13" s="11" customFormat="1" x14ac:dyDescent="0.2">
      <c r="C30" s="106" t="s">
        <v>18</v>
      </c>
      <c r="D30" s="99">
        <v>74293</v>
      </c>
      <c r="E30" s="100">
        <v>2.6289157018733939E-3</v>
      </c>
      <c r="F30" s="99">
        <v>11492</v>
      </c>
      <c r="G30" s="42">
        <v>3.6412569750888216E-3</v>
      </c>
      <c r="I30" s="63"/>
      <c r="J30" s="63"/>
      <c r="K30" s="63"/>
      <c r="L30" s="63"/>
      <c r="M30" s="63"/>
    </row>
    <row r="31" spans="3:13" s="11" customFormat="1" x14ac:dyDescent="0.2">
      <c r="C31" s="106" t="s">
        <v>48</v>
      </c>
      <c r="D31" s="99">
        <v>922631</v>
      </c>
      <c r="E31" s="100">
        <v>3.2648016945541994E-2</v>
      </c>
      <c r="F31" s="99">
        <v>153772</v>
      </c>
      <c r="G31" s="42">
        <v>4.872288266388429E-2</v>
      </c>
      <c r="I31" s="63"/>
      <c r="J31" s="63"/>
      <c r="K31" s="63"/>
      <c r="L31" s="63"/>
      <c r="M31" s="63"/>
    </row>
    <row r="32" spans="3:13" s="11" customFormat="1" x14ac:dyDescent="0.2">
      <c r="C32" s="106" t="s">
        <v>19</v>
      </c>
      <c r="D32" s="99">
        <v>210621</v>
      </c>
      <c r="E32" s="100">
        <v>7.4529882229049322E-3</v>
      </c>
      <c r="F32" s="99">
        <v>59604</v>
      </c>
      <c r="G32" s="42">
        <v>1.8885614405081283E-2</v>
      </c>
      <c r="I32" s="63"/>
      <c r="J32" s="63"/>
      <c r="K32" s="63"/>
      <c r="L32" s="63"/>
      <c r="M32" s="63"/>
    </row>
    <row r="33" spans="3:13" s="11" customFormat="1" x14ac:dyDescent="0.2">
      <c r="C33" s="106" t="s">
        <v>49</v>
      </c>
      <c r="D33" s="99">
        <v>4444</v>
      </c>
      <c r="E33" s="100">
        <v>1.5725440322944775E-4</v>
      </c>
      <c r="F33" s="99">
        <v>2480</v>
      </c>
      <c r="G33" s="42">
        <v>7.857916201027042E-4</v>
      </c>
      <c r="I33" s="63"/>
      <c r="J33" s="63"/>
      <c r="K33" s="63"/>
      <c r="L33" s="63"/>
      <c r="M33" s="63"/>
    </row>
    <row r="34" spans="3:13" s="11" customFormat="1" x14ac:dyDescent="0.2">
      <c r="C34" s="106" t="s">
        <v>20</v>
      </c>
      <c r="D34" s="99">
        <v>313400</v>
      </c>
      <c r="E34" s="100">
        <v>1.1089903234047913E-2</v>
      </c>
      <c r="F34" s="99">
        <v>47892</v>
      </c>
      <c r="G34" s="42">
        <v>1.5174650108854319E-2</v>
      </c>
      <c r="J34" s="63"/>
      <c r="L34" s="63"/>
    </row>
    <row r="35" spans="3:13" s="11" customFormat="1" x14ac:dyDescent="0.2">
      <c r="C35" s="106" t="s">
        <v>21</v>
      </c>
      <c r="D35" s="99">
        <v>90483</v>
      </c>
      <c r="E35" s="100">
        <v>3.2018114688141587E-3</v>
      </c>
      <c r="F35" s="99">
        <v>13612</v>
      </c>
      <c r="G35" s="42">
        <v>4.3129820696927463E-3</v>
      </c>
      <c r="J35" s="63"/>
      <c r="L35" s="63"/>
    </row>
    <row r="36" spans="3:13" s="11" customFormat="1" x14ac:dyDescent="0.2">
      <c r="C36" s="106" t="s">
        <v>22</v>
      </c>
      <c r="D36" s="99">
        <v>91860</v>
      </c>
      <c r="E36" s="100">
        <v>3.2505376869165327E-3</v>
      </c>
      <c r="F36" s="99">
        <v>14668</v>
      </c>
      <c r="G36" s="42">
        <v>4.6475772111558332E-3</v>
      </c>
      <c r="J36" s="63"/>
      <c r="L36" s="63"/>
    </row>
    <row r="37" spans="3:13" s="11" customFormat="1" x14ac:dyDescent="0.2">
      <c r="C37" s="106" t="s">
        <v>23</v>
      </c>
      <c r="D37" s="99">
        <v>73452</v>
      </c>
      <c r="E37" s="100">
        <v>2.5991562614782623E-3</v>
      </c>
      <c r="F37" s="99">
        <v>12477</v>
      </c>
      <c r="G37" s="42">
        <v>3.9533556629118716E-3</v>
      </c>
      <c r="J37" s="63"/>
      <c r="L37" s="63"/>
    </row>
    <row r="38" spans="3:13" s="11" customFormat="1" x14ac:dyDescent="0.2">
      <c r="C38" s="106" t="s">
        <v>50</v>
      </c>
      <c r="D38" s="99">
        <v>8348</v>
      </c>
      <c r="E38" s="100">
        <v>2.954004856344352E-4</v>
      </c>
      <c r="F38" s="99">
        <v>3796</v>
      </c>
      <c r="G38" s="42">
        <v>1.2027681410926876E-3</v>
      </c>
      <c r="J38" s="63"/>
      <c r="L38" s="63"/>
    </row>
    <row r="39" spans="3:13" s="11" customFormat="1" x14ac:dyDescent="0.2">
      <c r="C39" s="106" t="s">
        <v>51</v>
      </c>
      <c r="D39" s="99">
        <v>29245</v>
      </c>
      <c r="E39" s="100">
        <v>1.034857115761746E-3</v>
      </c>
      <c r="F39" s="99">
        <v>9000</v>
      </c>
      <c r="G39" s="42">
        <v>2.851663137469491E-3</v>
      </c>
      <c r="J39" s="63"/>
      <c r="L39" s="63"/>
    </row>
    <row r="40" spans="3:13" s="11" customFormat="1" x14ac:dyDescent="0.2">
      <c r="C40" s="106" t="s">
        <v>52</v>
      </c>
      <c r="D40" s="99">
        <v>1468</v>
      </c>
      <c r="E40" s="100">
        <v>5.1946324019088504E-5</v>
      </c>
      <c r="F40" s="99">
        <v>768</v>
      </c>
      <c r="G40" s="42">
        <v>2.4334192106406324E-4</v>
      </c>
      <c r="J40" s="63"/>
      <c r="L40" s="63"/>
    </row>
    <row r="41" spans="3:13" s="11" customFormat="1" x14ac:dyDescent="0.2">
      <c r="C41" s="106" t="s">
        <v>24</v>
      </c>
      <c r="D41" s="99">
        <v>1239704</v>
      </c>
      <c r="E41" s="100">
        <v>4.3867892146975541E-2</v>
      </c>
      <c r="F41" s="99">
        <v>174852</v>
      </c>
      <c r="G41" s="42">
        <v>5.5402111434757276E-2</v>
      </c>
      <c r="J41" s="63"/>
      <c r="L41" s="63"/>
    </row>
    <row r="42" spans="3:13" s="11" customFormat="1" x14ac:dyDescent="0.2">
      <c r="C42" s="106" t="s">
        <v>25</v>
      </c>
      <c r="D42" s="99">
        <v>33817</v>
      </c>
      <c r="E42" s="100">
        <v>1.1966408987421772E-3</v>
      </c>
      <c r="F42" s="99">
        <v>15696</v>
      </c>
      <c r="G42" s="42">
        <v>4.9733005117467925E-3</v>
      </c>
      <c r="J42" s="63"/>
      <c r="L42" s="63"/>
    </row>
    <row r="43" spans="3:13" s="11" customFormat="1" x14ac:dyDescent="0.2">
      <c r="C43" s="106" t="s">
        <v>53</v>
      </c>
      <c r="D43" s="99">
        <v>846</v>
      </c>
      <c r="E43" s="100">
        <v>2.9936369291654547E-5</v>
      </c>
      <c r="F43" s="99">
        <v>54</v>
      </c>
      <c r="G43" s="42">
        <v>1.7109978824816947E-5</v>
      </c>
      <c r="J43" s="63"/>
      <c r="L43" s="63"/>
    </row>
    <row r="44" spans="3:13" s="11" customFormat="1" x14ac:dyDescent="0.2">
      <c r="C44" s="106" t="s">
        <v>26</v>
      </c>
      <c r="D44" s="99">
        <v>48483</v>
      </c>
      <c r="E44" s="100">
        <v>1.7156087380227985E-3</v>
      </c>
      <c r="F44" s="99">
        <v>4323</v>
      </c>
      <c r="G44" s="42">
        <v>1.3697488603645123E-3</v>
      </c>
      <c r="J44" s="63"/>
      <c r="L44" s="63"/>
    </row>
    <row r="45" spans="3:13" s="11" customFormat="1" x14ac:dyDescent="0.2">
      <c r="C45" s="106" t="s">
        <v>27</v>
      </c>
      <c r="D45" s="99">
        <v>77448</v>
      </c>
      <c r="E45" s="100">
        <v>2.7405578355792688E-3</v>
      </c>
      <c r="F45" s="99">
        <v>13956</v>
      </c>
      <c r="G45" s="42">
        <v>4.421978971836024E-3</v>
      </c>
      <c r="J45" s="63"/>
      <c r="L45" s="63"/>
    </row>
    <row r="46" spans="3:13" s="11" customFormat="1" x14ac:dyDescent="0.2">
      <c r="C46" s="106" t="s">
        <v>54</v>
      </c>
      <c r="D46" s="99">
        <v>1596</v>
      </c>
      <c r="E46" s="100">
        <v>5.6475703770071697E-5</v>
      </c>
      <c r="F46" s="99">
        <v>840</v>
      </c>
      <c r="G46" s="42">
        <v>2.6615522616381919E-4</v>
      </c>
      <c r="J46" s="63"/>
      <c r="L46" s="63"/>
    </row>
    <row r="47" spans="3:13" s="11" customFormat="1" x14ac:dyDescent="0.2">
      <c r="C47" s="106" t="s">
        <v>28</v>
      </c>
      <c r="D47" s="99">
        <v>17923</v>
      </c>
      <c r="E47" s="100">
        <v>6.3421932247556079E-4</v>
      </c>
      <c r="F47" s="99">
        <v>3726</v>
      </c>
      <c r="G47" s="42">
        <v>1.1805885389123694E-3</v>
      </c>
      <c r="J47" s="63"/>
      <c r="L47" s="63"/>
    </row>
    <row r="48" spans="3:13" s="11" customFormat="1" x14ac:dyDescent="0.2">
      <c r="C48" s="106" t="s">
        <v>29</v>
      </c>
      <c r="D48" s="99">
        <v>2147757</v>
      </c>
      <c r="E48" s="100">
        <v>7.6000055201815714E-2</v>
      </c>
      <c r="F48" s="99">
        <v>298782</v>
      </c>
      <c r="G48" s="42">
        <v>9.4669512837712161E-2</v>
      </c>
      <c r="J48" s="63"/>
      <c r="L48" s="63"/>
    </row>
    <row r="49" spans="3:12" s="11" customFormat="1" x14ac:dyDescent="0.2">
      <c r="C49" s="106" t="s">
        <v>30</v>
      </c>
      <c r="D49" s="99">
        <v>27398</v>
      </c>
      <c r="E49" s="100">
        <v>9.6949958138623079E-4</v>
      </c>
      <c r="F49" s="99">
        <v>3867</v>
      </c>
      <c r="G49" s="42">
        <v>1.2252645947327247E-3</v>
      </c>
      <c r="J49" s="63"/>
      <c r="L49" s="63"/>
    </row>
    <row r="50" spans="3:12" s="11" customFormat="1" x14ac:dyDescent="0.2">
      <c r="C50" s="106" t="s">
        <v>55</v>
      </c>
      <c r="D50" s="99">
        <v>99845</v>
      </c>
      <c r="E50" s="100">
        <v>3.5330931346634138E-3</v>
      </c>
      <c r="F50" s="99">
        <v>17097</v>
      </c>
      <c r="G50" s="42">
        <v>5.4172094068128769E-3</v>
      </c>
      <c r="J50" s="63"/>
      <c r="L50" s="63"/>
    </row>
    <row r="51" spans="3:12" s="11" customFormat="1" x14ac:dyDescent="0.2">
      <c r="C51" s="106" t="s">
        <v>75</v>
      </c>
      <c r="D51" s="99">
        <v>2950624</v>
      </c>
      <c r="E51" s="100">
        <v>0.10441012967472683</v>
      </c>
      <c r="F51" s="99">
        <v>25203</v>
      </c>
      <c r="G51" s="42">
        <v>7.9856073392937325E-3</v>
      </c>
      <c r="J51" s="63"/>
      <c r="L51" s="63"/>
    </row>
    <row r="52" spans="3:12" s="11" customFormat="1" x14ac:dyDescent="0.2">
      <c r="C52" s="106" t="s">
        <v>31</v>
      </c>
      <c r="D52" s="99">
        <v>128897</v>
      </c>
      <c r="E52" s="100">
        <v>4.5611207950193812E-3</v>
      </c>
      <c r="F52" s="99">
        <v>31953</v>
      </c>
      <c r="G52" s="42">
        <v>1.0124354692395849E-2</v>
      </c>
      <c r="J52" s="63"/>
      <c r="L52" s="63"/>
    </row>
    <row r="53" spans="3:12" s="11" customFormat="1" x14ac:dyDescent="0.2">
      <c r="C53" s="106" t="s">
        <v>32</v>
      </c>
      <c r="D53" s="99">
        <v>23133</v>
      </c>
      <c r="E53" s="100">
        <v>8.1857923265229863E-4</v>
      </c>
      <c r="F53" s="99">
        <v>33</v>
      </c>
      <c r="G53" s="42">
        <v>1.0456098170721468E-5</v>
      </c>
      <c r="J53" s="63"/>
      <c r="L53" s="63"/>
    </row>
    <row r="54" spans="3:12" s="11" customFormat="1" x14ac:dyDescent="0.2">
      <c r="C54" s="106" t="s">
        <v>33</v>
      </c>
      <c r="D54" s="99">
        <v>60622</v>
      </c>
      <c r="E54" s="100">
        <v>2.145156713000806E-3</v>
      </c>
      <c r="F54" s="99">
        <v>8510</v>
      </c>
      <c r="G54" s="42">
        <v>2.6964059222072635E-3</v>
      </c>
      <c r="J54" s="63"/>
      <c r="L54" s="63"/>
    </row>
    <row r="55" spans="3:12" s="11" customFormat="1" x14ac:dyDescent="0.2">
      <c r="C55" s="106" t="s">
        <v>34</v>
      </c>
      <c r="D55" s="99">
        <v>48997</v>
      </c>
      <c r="E55" s="100">
        <v>1.7337970285853403E-3</v>
      </c>
      <c r="F55" s="99">
        <v>8556</v>
      </c>
      <c r="G55" s="42">
        <v>2.7109810893543294E-3</v>
      </c>
      <c r="J55" s="63"/>
      <c r="L55" s="63"/>
    </row>
    <row r="56" spans="3:12" s="11" customFormat="1" x14ac:dyDescent="0.2">
      <c r="C56" s="106" t="s">
        <v>35</v>
      </c>
      <c r="D56" s="99">
        <v>7303634</v>
      </c>
      <c r="E56" s="100">
        <v>0.25844478084525302</v>
      </c>
      <c r="F56" s="99">
        <v>505010</v>
      </c>
      <c r="G56" s="42">
        <v>0.16001315567260752</v>
      </c>
      <c r="J56" s="63"/>
      <c r="L56" s="63"/>
    </row>
    <row r="57" spans="3:12" s="11" customFormat="1" x14ac:dyDescent="0.2">
      <c r="C57" s="106" t="s">
        <v>36</v>
      </c>
      <c r="D57" s="99">
        <v>475751</v>
      </c>
      <c r="E57" s="100">
        <v>1.6834819889921918E-2</v>
      </c>
      <c r="F57" s="99">
        <v>103840</v>
      </c>
      <c r="G57" s="42">
        <v>3.290185557720355E-2</v>
      </c>
      <c r="J57" s="63"/>
      <c r="L57" s="63"/>
    </row>
    <row r="58" spans="3:12" s="11" customFormat="1" x14ac:dyDescent="0.2">
      <c r="C58" s="106" t="s">
        <v>37</v>
      </c>
      <c r="D58" s="99">
        <v>15530</v>
      </c>
      <c r="E58" s="100">
        <v>5.4954115259975777E-4</v>
      </c>
      <c r="F58" s="99">
        <v>20</v>
      </c>
      <c r="G58" s="42">
        <v>6.337029194376647E-6</v>
      </c>
      <c r="J58" s="63"/>
      <c r="L58" s="63"/>
    </row>
    <row r="59" spans="3:12" s="11" customFormat="1" x14ac:dyDescent="0.2">
      <c r="C59" s="106" t="s">
        <v>57</v>
      </c>
      <c r="D59" s="99">
        <v>602396</v>
      </c>
      <c r="E59" s="100">
        <v>2.1316251909947438E-2</v>
      </c>
      <c r="F59" s="99">
        <v>129216</v>
      </c>
      <c r="G59" s="42">
        <v>4.0942278219028641E-2</v>
      </c>
      <c r="J59" s="63"/>
      <c r="L59" s="63"/>
    </row>
    <row r="60" spans="3:12" s="11" customFormat="1" x14ac:dyDescent="0.2">
      <c r="C60" s="106" t="s">
        <v>58</v>
      </c>
      <c r="D60" s="99">
        <v>177949</v>
      </c>
      <c r="E60" s="100">
        <v>6.2968640414664719E-3</v>
      </c>
      <c r="F60" s="99">
        <v>39318</v>
      </c>
      <c r="G60" s="42">
        <v>1.245796569322505E-2</v>
      </c>
      <c r="J60" s="63"/>
      <c r="L60" s="63"/>
    </row>
    <row r="61" spans="3:12" s="11" customFormat="1" x14ac:dyDescent="0.2">
      <c r="C61" s="106" t="s">
        <v>59</v>
      </c>
      <c r="D61" s="99">
        <v>493818</v>
      </c>
      <c r="E61" s="100">
        <v>1.7474134764617334E-2</v>
      </c>
      <c r="F61" s="99">
        <v>104812</v>
      </c>
      <c r="G61" s="42">
        <v>3.3209835196050259E-2</v>
      </c>
      <c r="J61" s="63"/>
      <c r="L61" s="63"/>
    </row>
    <row r="62" spans="3:12" s="11" customFormat="1" x14ac:dyDescent="0.2">
      <c r="C62" s="106" t="s">
        <v>61</v>
      </c>
      <c r="D62" s="99">
        <v>3942</v>
      </c>
      <c r="E62" s="100">
        <v>1.3949074201856054E-4</v>
      </c>
      <c r="F62" s="99">
        <v>1288</v>
      </c>
      <c r="G62" s="42">
        <v>4.0810468011785608E-4</v>
      </c>
      <c r="J62" s="63"/>
      <c r="L62" s="63"/>
    </row>
    <row r="63" spans="3:12" s="11" customFormat="1" x14ac:dyDescent="0.2">
      <c r="C63" s="106" t="s">
        <v>62</v>
      </c>
      <c r="D63" s="99">
        <v>12386</v>
      </c>
      <c r="E63" s="100">
        <v>4.382882624662331E-4</v>
      </c>
      <c r="F63" s="99">
        <v>6</v>
      </c>
      <c r="G63" s="42">
        <v>1.901108758312994E-6</v>
      </c>
      <c r="J63" s="63"/>
      <c r="L63" s="63"/>
    </row>
    <row r="64" spans="3:12" s="11" customFormat="1" x14ac:dyDescent="0.2">
      <c r="C64" s="106" t="s">
        <v>38</v>
      </c>
      <c r="D64" s="99">
        <v>232755</v>
      </c>
      <c r="E64" s="100">
        <v>8.236217062031979E-3</v>
      </c>
      <c r="F64" s="99">
        <v>64206</v>
      </c>
      <c r="G64" s="42">
        <v>2.034376482270735E-2</v>
      </c>
      <c r="J64" s="63"/>
      <c r="L64" s="63"/>
    </row>
    <row r="65" spans="3:12" s="11" customFormat="1" x14ac:dyDescent="0.2">
      <c r="C65" s="107" t="s">
        <v>39</v>
      </c>
      <c r="D65" s="101">
        <v>246689</v>
      </c>
      <c r="E65" s="102">
        <v>8.7292825108616651E-3</v>
      </c>
      <c r="F65" s="101">
        <v>31532</v>
      </c>
      <c r="G65" s="45">
        <v>9.9909602278542217E-3</v>
      </c>
      <c r="J65" s="63"/>
      <c r="L65" s="63"/>
    </row>
    <row r="66" spans="3:12" s="11" customFormat="1" ht="17.25" customHeight="1" x14ac:dyDescent="0.2">
      <c r="C66" s="124" t="s">
        <v>40</v>
      </c>
      <c r="D66" s="124"/>
      <c r="E66" s="124"/>
      <c r="F66" s="124"/>
      <c r="G66" s="124"/>
    </row>
    <row r="67" spans="3:12" s="11" customFormat="1" x14ac:dyDescent="0.2"/>
  </sheetData>
  <mergeCells count="8">
    <mergeCell ref="C66:G66"/>
    <mergeCell ref="C8:G8"/>
    <mergeCell ref="C9:G9"/>
    <mergeCell ref="C10:G10"/>
    <mergeCell ref="C11:G11"/>
    <mergeCell ref="C13:C14"/>
    <mergeCell ref="D13:E13"/>
    <mergeCell ref="F13:G13"/>
  </mergeCells>
  <printOptions horizontalCentered="1"/>
  <pageMargins left="0.15748031496062992" right="0.15748031496062992" top="0.74803149606299213" bottom="0.35433070866141736" header="0.31496062992125984" footer="0.31496062992125984"/>
  <pageSetup scale="73" orientation="portrait" r:id="rId1"/>
  <rowBreaks count="1" manualBreakCount="1">
    <brk id="67" min="1" max="8" man="1"/>
  </rowBreaks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9C60F-6316-48CF-9EAE-E54E637CB89C}">
  <dimension ref="C1:M67"/>
  <sheetViews>
    <sheetView showGridLines="0" view="pageBreakPreview" zoomScaleNormal="70" zoomScaleSheetLayoutView="100" workbookViewId="0">
      <pane xSplit="2" ySplit="15" topLeftCell="C37" activePane="bottomRight" state="frozen"/>
      <selection pane="topRight" activeCell="B1" sqref="B1"/>
      <selection pane="bottomLeft" activeCell="A16" sqref="A16"/>
      <selection pane="bottomRight" activeCell="K19" sqref="K19"/>
    </sheetView>
  </sheetViews>
  <sheetFormatPr baseColWidth="10" defaultRowHeight="15" x14ac:dyDescent="0.25"/>
  <cols>
    <col min="1" max="1" width="1" customWidth="1"/>
    <col min="2" max="2" width="0.5703125" customWidth="1"/>
    <col min="3" max="3" width="40.28515625" customWidth="1"/>
    <col min="4" max="4" width="12.28515625" customWidth="1"/>
    <col min="6" max="6" width="17.140625" customWidth="1"/>
  </cols>
  <sheetData>
    <row r="1" spans="3:13" ht="4.5" customHeight="1" thickBot="1" x14ac:dyDescent="0.3"/>
    <row r="2" spans="3:13" x14ac:dyDescent="0.25">
      <c r="C2" s="1"/>
      <c r="D2" s="2"/>
      <c r="E2" s="2"/>
      <c r="F2" s="2"/>
      <c r="G2" s="3"/>
      <c r="H2" s="64"/>
    </row>
    <row r="3" spans="3:13" x14ac:dyDescent="0.25">
      <c r="C3" s="5"/>
      <c r="G3" s="7"/>
    </row>
    <row r="4" spans="3:13" x14ac:dyDescent="0.25">
      <c r="C4" s="5"/>
      <c r="G4" s="7"/>
    </row>
    <row r="5" spans="3:13" x14ac:dyDescent="0.25">
      <c r="C5" s="5"/>
      <c r="G5" s="7"/>
    </row>
    <row r="6" spans="3:13" x14ac:dyDescent="0.25">
      <c r="C6" s="5"/>
      <c r="G6" s="7"/>
    </row>
    <row r="7" spans="3:13" ht="5.25" customHeight="1" x14ac:dyDescent="0.25">
      <c r="C7" s="8"/>
      <c r="D7" s="105"/>
      <c r="E7" s="105"/>
      <c r="F7" s="105"/>
      <c r="G7" s="10"/>
    </row>
    <row r="8" spans="3:13" ht="15.75" x14ac:dyDescent="0.25">
      <c r="C8" s="115" t="s">
        <v>0</v>
      </c>
      <c r="D8" s="125"/>
      <c r="E8" s="125"/>
      <c r="F8" s="125"/>
      <c r="G8" s="117"/>
    </row>
    <row r="9" spans="3:13" s="11" customFormat="1" ht="15.75" x14ac:dyDescent="0.25">
      <c r="C9" s="115" t="s">
        <v>1</v>
      </c>
      <c r="D9" s="125"/>
      <c r="E9" s="125"/>
      <c r="F9" s="125"/>
      <c r="G9" s="117"/>
    </row>
    <row r="10" spans="3:13" s="11" customFormat="1" ht="15.75" x14ac:dyDescent="0.25">
      <c r="C10" s="115" t="s">
        <v>2</v>
      </c>
      <c r="D10" s="125"/>
      <c r="E10" s="125"/>
      <c r="F10" s="125"/>
      <c r="G10" s="117"/>
    </row>
    <row r="11" spans="3:13" s="11" customFormat="1" ht="15.75" x14ac:dyDescent="0.25">
      <c r="C11" s="123" t="s">
        <v>128</v>
      </c>
      <c r="D11" s="125"/>
      <c r="E11" s="125"/>
      <c r="F11" s="125"/>
      <c r="G11" s="117"/>
    </row>
    <row r="12" spans="3:13" s="11" customFormat="1" ht="5.25" customHeight="1" x14ac:dyDescent="0.2">
      <c r="C12" s="8"/>
      <c r="D12" s="105"/>
      <c r="E12" s="105"/>
      <c r="F12" s="105"/>
      <c r="G12" s="10"/>
    </row>
    <row r="13" spans="3:13" s="11" customFormat="1" ht="31.5" customHeight="1" x14ac:dyDescent="0.2">
      <c r="C13" s="118" t="s">
        <v>3</v>
      </c>
      <c r="D13" s="120" t="s">
        <v>4</v>
      </c>
      <c r="E13" s="120"/>
      <c r="F13" s="120" t="s">
        <v>5</v>
      </c>
      <c r="G13" s="121"/>
      <c r="J13" s="12"/>
    </row>
    <row r="14" spans="3:13" s="11" customFormat="1" ht="15.75" x14ac:dyDescent="0.2">
      <c r="C14" s="119"/>
      <c r="D14" s="13" t="s">
        <v>6</v>
      </c>
      <c r="E14" s="13" t="s">
        <v>7</v>
      </c>
      <c r="F14" s="13" t="s">
        <v>6</v>
      </c>
      <c r="G14" s="14" t="s">
        <v>7</v>
      </c>
      <c r="J14" s="63"/>
      <c r="K14" s="63"/>
      <c r="L14" s="63"/>
      <c r="M14" s="63"/>
    </row>
    <row r="15" spans="3:13" s="11" customFormat="1" x14ac:dyDescent="0.2">
      <c r="C15" s="36" t="s">
        <v>8</v>
      </c>
      <c r="D15" s="37">
        <v>38269127</v>
      </c>
      <c r="E15" s="38">
        <v>0.99999999999999989</v>
      </c>
      <c r="F15" s="37">
        <v>4228504</v>
      </c>
      <c r="G15" s="62">
        <v>0.99999999999999989</v>
      </c>
      <c r="I15" s="63"/>
      <c r="J15" s="63"/>
      <c r="K15" s="63"/>
      <c r="L15" s="63"/>
      <c r="M15" s="63"/>
    </row>
    <row r="16" spans="3:13" s="11" customFormat="1" x14ac:dyDescent="0.2">
      <c r="C16" s="106" t="s">
        <v>9</v>
      </c>
      <c r="D16" s="99">
        <v>80048</v>
      </c>
      <c r="E16" s="100">
        <v>2.0917122044618367E-3</v>
      </c>
      <c r="F16" s="99">
        <v>42620</v>
      </c>
      <c r="G16" s="42">
        <v>1.0079214776668061E-2</v>
      </c>
      <c r="I16" s="63"/>
      <c r="J16" s="63"/>
      <c r="K16" s="63"/>
      <c r="L16" s="63"/>
      <c r="M16" s="63"/>
    </row>
    <row r="17" spans="3:13" s="11" customFormat="1" x14ac:dyDescent="0.2">
      <c r="C17" s="106" t="s">
        <v>10</v>
      </c>
      <c r="D17" s="99">
        <v>67098</v>
      </c>
      <c r="E17" s="100">
        <v>1.7533193270909994E-3</v>
      </c>
      <c r="F17" s="99">
        <v>12555</v>
      </c>
      <c r="G17" s="42">
        <v>2.9691351835069804E-3</v>
      </c>
      <c r="I17" s="63"/>
      <c r="J17" s="63"/>
      <c r="K17" s="63"/>
      <c r="L17" s="63"/>
      <c r="M17" s="63"/>
    </row>
    <row r="18" spans="3:13" s="11" customFormat="1" x14ac:dyDescent="0.2">
      <c r="C18" s="106" t="s">
        <v>42</v>
      </c>
      <c r="D18" s="99">
        <v>375</v>
      </c>
      <c r="E18" s="100">
        <v>9.7990215454875676E-6</v>
      </c>
      <c r="F18" s="99">
        <v>250</v>
      </c>
      <c r="G18" s="42">
        <v>5.9122564386837518E-5</v>
      </c>
      <c r="I18" s="63"/>
      <c r="J18" s="63"/>
      <c r="K18" s="63"/>
      <c r="L18" s="63"/>
      <c r="M18" s="63"/>
    </row>
    <row r="19" spans="3:13" s="11" customFormat="1" x14ac:dyDescent="0.2">
      <c r="C19" s="106" t="s">
        <v>11</v>
      </c>
      <c r="D19" s="99">
        <v>608646</v>
      </c>
      <c r="E19" s="100">
        <v>1.5904360713532871E-2</v>
      </c>
      <c r="F19" s="99">
        <v>112770</v>
      </c>
      <c r="G19" s="42">
        <v>2.666900634361467E-2</v>
      </c>
      <c r="I19" s="63"/>
      <c r="J19" s="63"/>
      <c r="K19" s="63"/>
      <c r="L19" s="63"/>
      <c r="M19" s="63"/>
    </row>
    <row r="20" spans="3:13" s="11" customFormat="1" x14ac:dyDescent="0.2">
      <c r="C20" s="106" t="s">
        <v>43</v>
      </c>
      <c r="D20" s="99">
        <v>2350</v>
      </c>
      <c r="E20" s="100">
        <v>6.1407201685055419E-5</v>
      </c>
      <c r="F20" s="99">
        <v>975</v>
      </c>
      <c r="G20" s="42">
        <v>2.3057800110866633E-4</v>
      </c>
      <c r="I20" s="63"/>
      <c r="J20" s="63"/>
      <c r="K20" s="63"/>
      <c r="L20" s="63"/>
      <c r="M20" s="63"/>
    </row>
    <row r="21" spans="3:13" s="11" customFormat="1" x14ac:dyDescent="0.2">
      <c r="C21" s="106" t="s">
        <v>44</v>
      </c>
      <c r="D21" s="99">
        <v>86077</v>
      </c>
      <c r="E21" s="100">
        <v>2.2492543401891555E-3</v>
      </c>
      <c r="F21" s="99">
        <v>17205</v>
      </c>
      <c r="G21" s="42">
        <v>4.0688148811021578E-3</v>
      </c>
      <c r="I21" s="63"/>
      <c r="J21" s="63"/>
      <c r="K21" s="63"/>
      <c r="L21" s="63"/>
      <c r="M21" s="63"/>
    </row>
    <row r="22" spans="3:13" s="11" customFormat="1" x14ac:dyDescent="0.2">
      <c r="C22" s="106" t="s">
        <v>12</v>
      </c>
      <c r="D22" s="99">
        <v>308467</v>
      </c>
      <c r="E22" s="100">
        <v>8.0604660775251032E-3</v>
      </c>
      <c r="F22" s="99">
        <v>44560</v>
      </c>
      <c r="G22" s="42">
        <v>1.053800587630992E-2</v>
      </c>
      <c r="I22" s="63"/>
      <c r="J22" s="63"/>
      <c r="K22" s="63"/>
      <c r="L22" s="63"/>
      <c r="M22" s="63"/>
    </row>
    <row r="23" spans="3:13" s="11" customFormat="1" x14ac:dyDescent="0.2">
      <c r="C23" s="106" t="s">
        <v>45</v>
      </c>
      <c r="D23" s="99">
        <v>520</v>
      </c>
      <c r="E23" s="100">
        <v>1.3587976543076094E-5</v>
      </c>
      <c r="F23" s="99">
        <v>365</v>
      </c>
      <c r="G23" s="42">
        <v>8.6318944004782773E-5</v>
      </c>
      <c r="I23" s="63"/>
      <c r="J23" s="63"/>
      <c r="K23" s="63"/>
      <c r="L23" s="63"/>
      <c r="M23" s="63"/>
    </row>
    <row r="24" spans="3:13" s="11" customFormat="1" x14ac:dyDescent="0.2">
      <c r="C24" s="106" t="s">
        <v>13</v>
      </c>
      <c r="D24" s="99">
        <v>11335</v>
      </c>
      <c r="E24" s="100">
        <v>2.9619175791493753E-4</v>
      </c>
      <c r="F24" s="99">
        <v>3615</v>
      </c>
      <c r="G24" s="42">
        <v>8.549122810336705E-4</v>
      </c>
      <c r="I24" s="63"/>
      <c r="J24" s="63"/>
      <c r="K24" s="63"/>
      <c r="L24" s="63"/>
      <c r="M24" s="63"/>
    </row>
    <row r="25" spans="3:13" s="11" customFormat="1" x14ac:dyDescent="0.2">
      <c r="C25" s="106" t="s">
        <v>14</v>
      </c>
      <c r="D25" s="99">
        <v>9436080</v>
      </c>
      <c r="E25" s="100">
        <v>0.2465716032665182</v>
      </c>
      <c r="F25" s="99">
        <v>865405</v>
      </c>
      <c r="G25" s="42">
        <v>0.20465985133276449</v>
      </c>
      <c r="I25" s="63"/>
      <c r="J25" s="63"/>
      <c r="K25" s="63"/>
      <c r="L25" s="63"/>
      <c r="M25" s="63"/>
    </row>
    <row r="26" spans="3:13" s="11" customFormat="1" x14ac:dyDescent="0.2">
      <c r="C26" s="106" t="s">
        <v>15</v>
      </c>
      <c r="D26" s="99">
        <v>1816184</v>
      </c>
      <c r="E26" s="100">
        <v>4.7458203057519445E-2</v>
      </c>
      <c r="F26" s="99">
        <v>383695</v>
      </c>
      <c r="G26" s="42">
        <v>9.0740129369630496E-2</v>
      </c>
      <c r="I26" s="63"/>
      <c r="J26" s="63"/>
      <c r="K26" s="63"/>
      <c r="L26" s="63"/>
      <c r="M26" s="63"/>
    </row>
    <row r="27" spans="3:13" s="11" customFormat="1" x14ac:dyDescent="0.2">
      <c r="C27" s="106" t="s">
        <v>46</v>
      </c>
      <c r="D27" s="99">
        <v>1385</v>
      </c>
      <c r="E27" s="100">
        <v>3.6191052908000748E-5</v>
      </c>
      <c r="F27" s="99">
        <v>110</v>
      </c>
      <c r="G27" s="42">
        <v>2.6013928330208508E-5</v>
      </c>
      <c r="I27" s="63"/>
      <c r="J27" s="63"/>
      <c r="K27" s="63"/>
      <c r="L27" s="63"/>
      <c r="M27" s="63"/>
    </row>
    <row r="28" spans="3:13" s="11" customFormat="1" x14ac:dyDescent="0.2">
      <c r="C28" s="106" t="s">
        <v>17</v>
      </c>
      <c r="D28" s="99">
        <v>173877</v>
      </c>
      <c r="E28" s="100">
        <v>4.5435319180393112E-3</v>
      </c>
      <c r="F28" s="99">
        <v>59430</v>
      </c>
      <c r="G28" s="42">
        <v>1.4054616006039015E-2</v>
      </c>
      <c r="I28" s="63"/>
      <c r="J28" s="63"/>
      <c r="K28" s="63"/>
      <c r="L28" s="63"/>
      <c r="M28" s="63"/>
    </row>
    <row r="29" spans="3:13" s="11" customFormat="1" x14ac:dyDescent="0.2">
      <c r="C29" s="106" t="s">
        <v>47</v>
      </c>
      <c r="D29" s="99">
        <v>72408</v>
      </c>
      <c r="E29" s="100">
        <v>1.8920734721751035E-3</v>
      </c>
      <c r="F29" s="99">
        <v>6190</v>
      </c>
      <c r="G29" s="42">
        <v>1.4638746942180971E-3</v>
      </c>
      <c r="I29" s="63"/>
      <c r="J29" s="63"/>
      <c r="K29" s="63"/>
      <c r="L29" s="63"/>
      <c r="M29" s="63"/>
    </row>
    <row r="30" spans="3:13" s="11" customFormat="1" x14ac:dyDescent="0.2">
      <c r="C30" s="106" t="s">
        <v>18</v>
      </c>
      <c r="D30" s="99">
        <v>93714</v>
      </c>
      <c r="E30" s="100">
        <v>2.448814680303525E-3</v>
      </c>
      <c r="F30" s="99">
        <v>14365</v>
      </c>
      <c r="G30" s="42">
        <v>3.3971825496676841E-3</v>
      </c>
      <c r="I30" s="63"/>
      <c r="J30" s="63"/>
      <c r="K30" s="63"/>
      <c r="L30" s="63"/>
      <c r="M30" s="63"/>
    </row>
    <row r="31" spans="3:13" s="11" customFormat="1" x14ac:dyDescent="0.2">
      <c r="C31" s="106" t="s">
        <v>48</v>
      </c>
      <c r="D31" s="99">
        <v>1173748</v>
      </c>
      <c r="E31" s="100">
        <v>3.0670885175927844E-2</v>
      </c>
      <c r="F31" s="99">
        <v>192215</v>
      </c>
      <c r="G31" s="42">
        <v>4.5456974854463893E-2</v>
      </c>
      <c r="I31" s="63"/>
      <c r="J31" s="63"/>
      <c r="K31" s="63"/>
      <c r="L31" s="63"/>
      <c r="M31" s="63"/>
    </row>
    <row r="32" spans="3:13" s="11" customFormat="1" x14ac:dyDescent="0.2">
      <c r="C32" s="106" t="s">
        <v>19</v>
      </c>
      <c r="D32" s="99">
        <v>265972</v>
      </c>
      <c r="E32" s="100">
        <v>6.9500409559904519E-3</v>
      </c>
      <c r="F32" s="99">
        <v>74505</v>
      </c>
      <c r="G32" s="42">
        <v>1.7619706638565318E-2</v>
      </c>
      <c r="I32" s="63"/>
      <c r="J32" s="63"/>
      <c r="K32" s="63"/>
      <c r="L32" s="63"/>
      <c r="M32" s="63"/>
    </row>
    <row r="33" spans="3:13" s="11" customFormat="1" x14ac:dyDescent="0.2">
      <c r="C33" s="106" t="s">
        <v>49</v>
      </c>
      <c r="D33" s="99">
        <v>5555</v>
      </c>
      <c r="E33" s="100">
        <v>1.4515617249382249E-4</v>
      </c>
      <c r="F33" s="99">
        <v>3100</v>
      </c>
      <c r="G33" s="42">
        <v>7.3311979839678527E-4</v>
      </c>
      <c r="I33" s="63"/>
      <c r="J33" s="63"/>
      <c r="K33" s="63"/>
      <c r="L33" s="63"/>
      <c r="M33" s="63"/>
    </row>
    <row r="34" spans="3:13" s="11" customFormat="1" x14ac:dyDescent="0.2">
      <c r="C34" s="106" t="s">
        <v>20</v>
      </c>
      <c r="D34" s="99">
        <v>397412</v>
      </c>
      <c r="E34" s="100">
        <v>1.0384663334494146E-2</v>
      </c>
      <c r="F34" s="99">
        <v>59865</v>
      </c>
      <c r="G34" s="42">
        <v>1.4157489268072112E-2</v>
      </c>
      <c r="J34" s="63"/>
      <c r="L34" s="63"/>
    </row>
    <row r="35" spans="3:13" s="11" customFormat="1" x14ac:dyDescent="0.2">
      <c r="C35" s="106" t="s">
        <v>21</v>
      </c>
      <c r="D35" s="99">
        <v>114646</v>
      </c>
      <c r="E35" s="100">
        <v>2.9957829976105803E-3</v>
      </c>
      <c r="F35" s="99">
        <v>17015</v>
      </c>
      <c r="G35" s="42">
        <v>4.023881732168162E-3</v>
      </c>
      <c r="J35" s="63"/>
      <c r="L35" s="63"/>
    </row>
    <row r="36" spans="3:13" s="11" customFormat="1" x14ac:dyDescent="0.2">
      <c r="C36" s="106" t="s">
        <v>22</v>
      </c>
      <c r="D36" s="99">
        <v>116125</v>
      </c>
      <c r="E36" s="100">
        <v>3.0344303385859833E-3</v>
      </c>
      <c r="F36" s="99">
        <v>18335</v>
      </c>
      <c r="G36" s="42">
        <v>4.336048872130664E-3</v>
      </c>
      <c r="J36" s="63"/>
      <c r="L36" s="63"/>
    </row>
    <row r="37" spans="3:13" s="11" customFormat="1" x14ac:dyDescent="0.2">
      <c r="C37" s="106" t="s">
        <v>23</v>
      </c>
      <c r="D37" s="99">
        <v>99807</v>
      </c>
      <c r="E37" s="100">
        <v>2.6080291823746072E-3</v>
      </c>
      <c r="F37" s="99">
        <v>16636</v>
      </c>
      <c r="G37" s="42">
        <v>3.9342519245577157E-3</v>
      </c>
      <c r="J37" s="63"/>
      <c r="L37" s="63"/>
    </row>
    <row r="38" spans="3:13" s="11" customFormat="1" x14ac:dyDescent="0.2">
      <c r="C38" s="106" t="s">
        <v>50</v>
      </c>
      <c r="D38" s="99">
        <v>10435</v>
      </c>
      <c r="E38" s="100">
        <v>2.7267410620576736E-4</v>
      </c>
      <c r="F38" s="99">
        <v>4745</v>
      </c>
      <c r="G38" s="42">
        <v>1.122146272062176E-3</v>
      </c>
      <c r="J38" s="63"/>
      <c r="L38" s="63"/>
    </row>
    <row r="39" spans="3:13" s="11" customFormat="1" x14ac:dyDescent="0.2">
      <c r="C39" s="106" t="s">
        <v>51</v>
      </c>
      <c r="D39" s="99">
        <v>36807</v>
      </c>
      <c r="E39" s="100">
        <v>9.6179356273269569E-4</v>
      </c>
      <c r="F39" s="99">
        <v>11250</v>
      </c>
      <c r="G39" s="42">
        <v>2.6605153974076884E-3</v>
      </c>
      <c r="J39" s="63"/>
      <c r="L39" s="63"/>
    </row>
    <row r="40" spans="3:13" s="11" customFormat="1" x14ac:dyDescent="0.2">
      <c r="C40" s="106" t="s">
        <v>52</v>
      </c>
      <c r="D40" s="99">
        <v>1835</v>
      </c>
      <c r="E40" s="100">
        <v>4.7949878762585829E-5</v>
      </c>
      <c r="F40" s="99">
        <v>960</v>
      </c>
      <c r="G40" s="42">
        <v>2.2703064724545607E-4</v>
      </c>
      <c r="J40" s="63"/>
      <c r="L40" s="63"/>
    </row>
    <row r="41" spans="3:13" s="11" customFormat="1" x14ac:dyDescent="0.2">
      <c r="C41" s="106" t="s">
        <v>24</v>
      </c>
      <c r="D41" s="99">
        <v>1583394</v>
      </c>
      <c r="E41" s="100">
        <v>4.1375231789321974E-2</v>
      </c>
      <c r="F41" s="99">
        <v>218565</v>
      </c>
      <c r="G41" s="42">
        <v>5.1688493140836567E-2</v>
      </c>
      <c r="J41" s="63"/>
      <c r="L41" s="63"/>
    </row>
    <row r="42" spans="3:13" s="11" customFormat="1" x14ac:dyDescent="0.2">
      <c r="C42" s="106" t="s">
        <v>25</v>
      </c>
      <c r="D42" s="99">
        <v>42298</v>
      </c>
      <c r="E42" s="100">
        <v>1.1052773688827551E-3</v>
      </c>
      <c r="F42" s="99">
        <v>19620</v>
      </c>
      <c r="G42" s="42">
        <v>4.6399388530790082E-3</v>
      </c>
      <c r="J42" s="63"/>
      <c r="L42" s="63"/>
    </row>
    <row r="43" spans="3:13" s="11" customFormat="1" x14ac:dyDescent="0.2">
      <c r="C43" s="106" t="s">
        <v>53</v>
      </c>
      <c r="D43" s="99">
        <v>1128</v>
      </c>
      <c r="E43" s="100">
        <v>2.9475456808826603E-5</v>
      </c>
      <c r="F43" s="99">
        <v>72</v>
      </c>
      <c r="G43" s="42">
        <v>1.7027298543409207E-5</v>
      </c>
      <c r="J43" s="63"/>
      <c r="L43" s="63"/>
    </row>
    <row r="44" spans="3:13" s="11" customFormat="1" x14ac:dyDescent="0.2">
      <c r="C44" s="106" t="s">
        <v>26</v>
      </c>
      <c r="D44" s="99">
        <v>66310</v>
      </c>
      <c r="E44" s="100">
        <v>1.732728316483415E-3</v>
      </c>
      <c r="F44" s="99">
        <v>5764</v>
      </c>
      <c r="G44" s="42">
        <v>1.363129844502926E-3</v>
      </c>
      <c r="J44" s="63"/>
      <c r="L44" s="63"/>
    </row>
    <row r="45" spans="3:13" s="11" customFormat="1" x14ac:dyDescent="0.2">
      <c r="C45" s="106" t="s">
        <v>27</v>
      </c>
      <c r="D45" s="99">
        <v>105426</v>
      </c>
      <c r="E45" s="100">
        <v>2.7548577212121927E-3</v>
      </c>
      <c r="F45" s="99">
        <v>18608</v>
      </c>
      <c r="G45" s="42">
        <v>4.4006107124410906E-3</v>
      </c>
      <c r="J45" s="63"/>
      <c r="L45" s="63"/>
    </row>
    <row r="46" spans="3:13" s="11" customFormat="1" x14ac:dyDescent="0.2">
      <c r="C46" s="106" t="s">
        <v>54</v>
      </c>
      <c r="D46" s="99">
        <v>2128</v>
      </c>
      <c r="E46" s="100">
        <v>5.5606180930126786E-5</v>
      </c>
      <c r="F46" s="99">
        <v>1120</v>
      </c>
      <c r="G46" s="42">
        <v>2.648690884530321E-4</v>
      </c>
      <c r="J46" s="63"/>
      <c r="L46" s="63"/>
    </row>
    <row r="47" spans="3:13" s="11" customFormat="1" x14ac:dyDescent="0.2">
      <c r="C47" s="106" t="s">
        <v>28</v>
      </c>
      <c r="D47" s="99">
        <v>24288</v>
      </c>
      <c r="E47" s="100">
        <v>6.3466302745813878E-4</v>
      </c>
      <c r="F47" s="99">
        <v>4968</v>
      </c>
      <c r="G47" s="42">
        <v>1.1748835994952352E-3</v>
      </c>
      <c r="J47" s="63"/>
      <c r="L47" s="63"/>
    </row>
    <row r="48" spans="3:13" s="11" customFormat="1" x14ac:dyDescent="0.2">
      <c r="C48" s="106" t="s">
        <v>29</v>
      </c>
      <c r="D48" s="99">
        <v>2960872</v>
      </c>
      <c r="E48" s="100">
        <v>7.7369729390482311E-2</v>
      </c>
      <c r="F48" s="99">
        <v>398376</v>
      </c>
      <c r="G48" s="42">
        <v>9.421204284068313E-2</v>
      </c>
      <c r="J48" s="63"/>
      <c r="L48" s="63"/>
    </row>
    <row r="49" spans="3:12" s="11" customFormat="1" x14ac:dyDescent="0.2">
      <c r="C49" s="106" t="s">
        <v>30</v>
      </c>
      <c r="D49" s="99">
        <v>37246</v>
      </c>
      <c r="E49" s="100">
        <v>9.7326495062194656E-4</v>
      </c>
      <c r="F49" s="99">
        <v>5156</v>
      </c>
      <c r="G49" s="42">
        <v>1.2193437679141369E-3</v>
      </c>
      <c r="J49" s="63"/>
      <c r="L49" s="63"/>
    </row>
    <row r="50" spans="3:12" s="11" customFormat="1" x14ac:dyDescent="0.2">
      <c r="C50" s="106" t="s">
        <v>55</v>
      </c>
      <c r="D50" s="99">
        <v>136003</v>
      </c>
      <c r="E50" s="100">
        <v>3.5538568726691884E-3</v>
      </c>
      <c r="F50" s="99">
        <v>22796</v>
      </c>
      <c r="G50" s="42">
        <v>5.3910319110493923E-3</v>
      </c>
      <c r="J50" s="63"/>
      <c r="L50" s="63"/>
    </row>
    <row r="51" spans="3:12" s="11" customFormat="1" x14ac:dyDescent="0.2">
      <c r="C51" s="106" t="s">
        <v>75</v>
      </c>
      <c r="D51" s="99">
        <v>3114907</v>
      </c>
      <c r="E51" s="100">
        <v>8.1394775480506776E-2</v>
      </c>
      <c r="F51" s="99">
        <v>33604</v>
      </c>
      <c r="G51" s="42">
        <v>7.9470186146211527E-3</v>
      </c>
      <c r="J51" s="63"/>
      <c r="L51" s="63"/>
    </row>
    <row r="52" spans="3:12" s="11" customFormat="1" x14ac:dyDescent="0.2">
      <c r="C52" s="106" t="s">
        <v>31</v>
      </c>
      <c r="D52" s="99">
        <v>174357</v>
      </c>
      <c r="E52" s="100">
        <v>4.5560746656175353E-3</v>
      </c>
      <c r="F52" s="99">
        <v>42604</v>
      </c>
      <c r="G52" s="42">
        <v>1.0075430932547303E-2</v>
      </c>
      <c r="J52" s="63"/>
      <c r="L52" s="63"/>
    </row>
    <row r="53" spans="3:12" s="11" customFormat="1" x14ac:dyDescent="0.2">
      <c r="C53" s="106" t="s">
        <v>32</v>
      </c>
      <c r="D53" s="99">
        <v>31475</v>
      </c>
      <c r="E53" s="100">
        <v>8.224645417179232E-4</v>
      </c>
      <c r="F53" s="99">
        <v>44</v>
      </c>
      <c r="G53" s="42">
        <v>1.0405571332083404E-5</v>
      </c>
      <c r="J53" s="63"/>
      <c r="L53" s="63"/>
    </row>
    <row r="54" spans="3:12" s="11" customFormat="1" x14ac:dyDescent="0.2">
      <c r="C54" s="106" t="s">
        <v>33</v>
      </c>
      <c r="D54" s="99">
        <v>93255</v>
      </c>
      <c r="E54" s="100">
        <v>2.4368206779318484E-3</v>
      </c>
      <c r="F54" s="99">
        <v>12765</v>
      </c>
      <c r="G54" s="42">
        <v>3.0187981375919236E-3</v>
      </c>
      <c r="J54" s="63"/>
      <c r="L54" s="63"/>
    </row>
    <row r="55" spans="3:12" s="11" customFormat="1" x14ac:dyDescent="0.2">
      <c r="C55" s="106" t="s">
        <v>34</v>
      </c>
      <c r="D55" s="99">
        <v>75717</v>
      </c>
      <c r="E55" s="100">
        <v>1.9785400382924859E-3</v>
      </c>
      <c r="F55" s="99">
        <v>12834</v>
      </c>
      <c r="G55" s="42">
        <v>3.0351159653626909E-3</v>
      </c>
      <c r="J55" s="63"/>
      <c r="L55" s="63"/>
    </row>
    <row r="56" spans="3:12" s="11" customFormat="1" x14ac:dyDescent="0.2">
      <c r="C56" s="106" t="s">
        <v>35</v>
      </c>
      <c r="D56" s="99">
        <v>11354319</v>
      </c>
      <c r="E56" s="100">
        <v>0.29669657737423694</v>
      </c>
      <c r="F56" s="99">
        <v>757515</v>
      </c>
      <c r="G56" s="42">
        <v>0.17914491744598091</v>
      </c>
      <c r="J56" s="63"/>
      <c r="L56" s="63"/>
    </row>
    <row r="57" spans="3:12" s="11" customFormat="1" x14ac:dyDescent="0.2">
      <c r="C57" s="106" t="s">
        <v>36</v>
      </c>
      <c r="D57" s="99">
        <v>731910</v>
      </c>
      <c r="E57" s="100">
        <v>1.9125338291620816E-2</v>
      </c>
      <c r="F57" s="99">
        <v>155760</v>
      </c>
      <c r="G57" s="42">
        <v>3.683572251557525E-2</v>
      </c>
      <c r="J57" s="63"/>
      <c r="L57" s="63"/>
    </row>
    <row r="58" spans="3:12" s="11" customFormat="1" x14ac:dyDescent="0.2">
      <c r="C58" s="106" t="s">
        <v>37</v>
      </c>
      <c r="D58" s="99">
        <v>24123</v>
      </c>
      <c r="E58" s="100">
        <v>6.303514579781242E-4</v>
      </c>
      <c r="F58" s="99">
        <v>30</v>
      </c>
      <c r="G58" s="42">
        <v>7.0947077264205022E-6</v>
      </c>
      <c r="J58" s="63"/>
      <c r="L58" s="63"/>
    </row>
    <row r="59" spans="3:12" s="11" customFormat="1" x14ac:dyDescent="0.2">
      <c r="C59" s="106" t="s">
        <v>57</v>
      </c>
      <c r="D59" s="99">
        <v>916342</v>
      </c>
      <c r="E59" s="100">
        <v>2.3944680002760451E-2</v>
      </c>
      <c r="F59" s="99">
        <v>193824</v>
      </c>
      <c r="G59" s="42">
        <v>4.5837487678857584E-2</v>
      </c>
      <c r="J59" s="63"/>
      <c r="L59" s="63"/>
    </row>
    <row r="60" spans="3:12" s="11" customFormat="1" x14ac:dyDescent="0.2">
      <c r="C60" s="106" t="s">
        <v>58</v>
      </c>
      <c r="D60" s="99">
        <v>273177</v>
      </c>
      <c r="E60" s="100">
        <v>7.1383128232844189E-3</v>
      </c>
      <c r="F60" s="99">
        <v>58977</v>
      </c>
      <c r="G60" s="42">
        <v>1.3947485919370065E-2</v>
      </c>
      <c r="J60" s="63"/>
      <c r="L60" s="63"/>
    </row>
    <row r="61" spans="3:12" s="11" customFormat="1" x14ac:dyDescent="0.2">
      <c r="C61" s="106" t="s">
        <v>59</v>
      </c>
      <c r="D61" s="99">
        <v>752920</v>
      </c>
      <c r="E61" s="100">
        <v>1.9674344805409333E-2</v>
      </c>
      <c r="F61" s="99">
        <v>157218</v>
      </c>
      <c r="G61" s="42">
        <v>3.7180525311079286E-2</v>
      </c>
      <c r="J61" s="63"/>
      <c r="L61" s="63"/>
    </row>
    <row r="62" spans="3:12" s="11" customFormat="1" x14ac:dyDescent="0.2">
      <c r="C62" s="106" t="s">
        <v>61</v>
      </c>
      <c r="D62" s="99">
        <v>5913</v>
      </c>
      <c r="E62" s="100">
        <v>1.5451097172924797E-4</v>
      </c>
      <c r="F62" s="99">
        <v>1932</v>
      </c>
      <c r="G62" s="42">
        <v>4.5689917758148037E-4</v>
      </c>
      <c r="J62" s="63"/>
      <c r="L62" s="63"/>
    </row>
    <row r="63" spans="3:12" s="11" customFormat="1" x14ac:dyDescent="0.2">
      <c r="C63" s="106" t="s">
        <v>62</v>
      </c>
      <c r="D63" s="99">
        <v>18579</v>
      </c>
      <c r="E63" s="100">
        <v>4.8548272344963605E-4</v>
      </c>
      <c r="F63" s="99">
        <v>9</v>
      </c>
      <c r="G63" s="42">
        <v>2.1284123179261508E-6</v>
      </c>
      <c r="J63" s="63"/>
      <c r="L63" s="63"/>
    </row>
    <row r="64" spans="3:12" s="11" customFormat="1" x14ac:dyDescent="0.2">
      <c r="C64" s="106" t="s">
        <v>38</v>
      </c>
      <c r="D64" s="99">
        <v>355060</v>
      </c>
      <c r="E64" s="100">
        <v>9.2779749065088415E-3</v>
      </c>
      <c r="F64" s="99">
        <v>96309</v>
      </c>
      <c r="G64" s="42">
        <v>2.277614021412774E-2</v>
      </c>
      <c r="J64" s="63"/>
      <c r="L64" s="63"/>
    </row>
    <row r="65" spans="3:12" s="11" customFormat="1" x14ac:dyDescent="0.2">
      <c r="C65" s="107" t="s">
        <v>39</v>
      </c>
      <c r="D65" s="101">
        <v>407074</v>
      </c>
      <c r="E65" s="102">
        <v>1.063713839095415E-2</v>
      </c>
      <c r="F65" s="101">
        <v>47298</v>
      </c>
      <c r="G65" s="45">
        <v>1.1185516201474564E-2</v>
      </c>
      <c r="J65" s="63"/>
      <c r="L65" s="63"/>
    </row>
    <row r="66" spans="3:12" s="11" customFormat="1" ht="17.25" customHeight="1" x14ac:dyDescent="0.2">
      <c r="C66" s="124" t="s">
        <v>40</v>
      </c>
      <c r="D66" s="124"/>
      <c r="E66" s="124"/>
      <c r="F66" s="124"/>
      <c r="G66" s="124"/>
    </row>
    <row r="67" spans="3:12" s="11" customFormat="1" x14ac:dyDescent="0.2"/>
  </sheetData>
  <mergeCells count="8">
    <mergeCell ref="C66:G66"/>
    <mergeCell ref="C8:G8"/>
    <mergeCell ref="C9:G9"/>
    <mergeCell ref="C10:G10"/>
    <mergeCell ref="C11:G11"/>
    <mergeCell ref="C13:C14"/>
    <mergeCell ref="D13:E13"/>
    <mergeCell ref="F13:G13"/>
  </mergeCells>
  <printOptions horizontalCentered="1"/>
  <pageMargins left="0.15748031496062992" right="0.15748031496062992" top="0.74803149606299213" bottom="0.35433070866141736" header="0.31496062992125984" footer="0.31496062992125984"/>
  <pageSetup scale="73" orientation="portrait" r:id="rId1"/>
  <rowBreaks count="1" manualBreakCount="1">
    <brk id="67" min="1" max="8" man="1"/>
  </rowBreaks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1A707-5940-434E-994D-7F1E6564DB27}">
  <dimension ref="C1:M67"/>
  <sheetViews>
    <sheetView showGridLines="0" view="pageBreakPreview" zoomScaleNormal="70" zoomScaleSheetLayoutView="100" workbookViewId="0">
      <pane xSplit="2" ySplit="15" topLeftCell="C16" activePane="bottomRight" state="frozen"/>
      <selection pane="topRight" activeCell="B1" sqref="B1"/>
      <selection pane="bottomLeft" activeCell="A16" sqref="A16"/>
      <selection pane="bottomRight" activeCell="D15" sqref="D15:G65"/>
    </sheetView>
  </sheetViews>
  <sheetFormatPr baseColWidth="10" defaultRowHeight="15" x14ac:dyDescent="0.25"/>
  <cols>
    <col min="1" max="1" width="1" customWidth="1"/>
    <col min="2" max="2" width="0.5703125" customWidth="1"/>
    <col min="3" max="3" width="40.28515625" customWidth="1"/>
    <col min="4" max="4" width="12.28515625" customWidth="1"/>
    <col min="6" max="6" width="17.140625" customWidth="1"/>
  </cols>
  <sheetData>
    <row r="1" spans="3:13" ht="4.5" customHeight="1" thickBot="1" x14ac:dyDescent="0.3"/>
    <row r="2" spans="3:13" x14ac:dyDescent="0.25">
      <c r="C2" s="1"/>
      <c r="D2" s="2"/>
      <c r="E2" s="2"/>
      <c r="F2" s="2"/>
      <c r="G2" s="3"/>
      <c r="H2" s="64"/>
    </row>
    <row r="3" spans="3:13" x14ac:dyDescent="0.25">
      <c r="C3" s="5"/>
      <c r="G3" s="7"/>
    </row>
    <row r="4" spans="3:13" x14ac:dyDescent="0.25">
      <c r="C4" s="5"/>
      <c r="G4" s="7"/>
    </row>
    <row r="5" spans="3:13" x14ac:dyDescent="0.25">
      <c r="C5" s="5"/>
      <c r="G5" s="7"/>
    </row>
    <row r="6" spans="3:13" x14ac:dyDescent="0.25">
      <c r="C6" s="5"/>
      <c r="G6" s="7"/>
    </row>
    <row r="7" spans="3:13" ht="5.25" customHeight="1" x14ac:dyDescent="0.25">
      <c r="C7" s="8"/>
      <c r="D7" s="105"/>
      <c r="E7" s="105"/>
      <c r="F7" s="105"/>
      <c r="G7" s="10"/>
    </row>
    <row r="8" spans="3:13" ht="15.75" x14ac:dyDescent="0.25">
      <c r="C8" s="115" t="s">
        <v>0</v>
      </c>
      <c r="D8" s="125"/>
      <c r="E8" s="125"/>
      <c r="F8" s="125"/>
      <c r="G8" s="117"/>
    </row>
    <row r="9" spans="3:13" s="11" customFormat="1" ht="15.75" x14ac:dyDescent="0.25">
      <c r="C9" s="115" t="s">
        <v>1</v>
      </c>
      <c r="D9" s="125"/>
      <c r="E9" s="125"/>
      <c r="F9" s="125"/>
      <c r="G9" s="117"/>
    </row>
    <row r="10" spans="3:13" s="11" customFormat="1" ht="15.75" x14ac:dyDescent="0.25">
      <c r="C10" s="115" t="s">
        <v>2</v>
      </c>
      <c r="D10" s="125"/>
      <c r="E10" s="125"/>
      <c r="F10" s="125"/>
      <c r="G10" s="117"/>
    </row>
    <row r="11" spans="3:13" s="11" customFormat="1" ht="15.75" x14ac:dyDescent="0.25">
      <c r="C11" s="123" t="s">
        <v>129</v>
      </c>
      <c r="D11" s="125"/>
      <c r="E11" s="125"/>
      <c r="F11" s="125"/>
      <c r="G11" s="117"/>
    </row>
    <row r="12" spans="3:13" s="11" customFormat="1" ht="5.25" customHeight="1" x14ac:dyDescent="0.2">
      <c r="C12" s="8"/>
      <c r="D12" s="105"/>
      <c r="E12" s="105"/>
      <c r="F12" s="105"/>
      <c r="G12" s="10"/>
    </row>
    <row r="13" spans="3:13" s="11" customFormat="1" ht="31.5" customHeight="1" x14ac:dyDescent="0.2">
      <c r="C13" s="118" t="s">
        <v>3</v>
      </c>
      <c r="D13" s="120" t="s">
        <v>4</v>
      </c>
      <c r="E13" s="120"/>
      <c r="F13" s="120" t="s">
        <v>5</v>
      </c>
      <c r="G13" s="121"/>
      <c r="J13" s="12"/>
    </row>
    <row r="14" spans="3:13" s="11" customFormat="1" ht="15.75" x14ac:dyDescent="0.2">
      <c r="C14" s="119"/>
      <c r="D14" s="13" t="s">
        <v>6</v>
      </c>
      <c r="E14" s="13" t="s">
        <v>7</v>
      </c>
      <c r="F14" s="13" t="s">
        <v>6</v>
      </c>
      <c r="G14" s="14" t="s">
        <v>7</v>
      </c>
      <c r="J14" s="63"/>
      <c r="K14" s="63"/>
      <c r="L14" s="63"/>
      <c r="M14" s="63"/>
    </row>
    <row r="15" spans="3:13" s="11" customFormat="1" x14ac:dyDescent="0.2">
      <c r="C15" s="36" t="s">
        <v>8</v>
      </c>
      <c r="D15" s="37">
        <v>10010615</v>
      </c>
      <c r="E15" s="38">
        <v>1</v>
      </c>
      <c r="F15" s="37">
        <v>1072451</v>
      </c>
      <c r="G15" s="62">
        <v>0.99999999999999978</v>
      </c>
      <c r="I15" s="63"/>
      <c r="J15" s="63"/>
      <c r="K15" s="63"/>
      <c r="L15" s="63"/>
      <c r="M15" s="63"/>
    </row>
    <row r="16" spans="3:13" s="11" customFormat="1" x14ac:dyDescent="0.2">
      <c r="C16" s="106" t="s">
        <v>9</v>
      </c>
      <c r="D16" s="99">
        <v>16043</v>
      </c>
      <c r="E16" s="100">
        <v>1.6025988413299283E-3</v>
      </c>
      <c r="F16" s="99">
        <v>8524</v>
      </c>
      <c r="G16" s="42">
        <v>7.9481486799863124E-3</v>
      </c>
      <c r="I16" s="63"/>
      <c r="J16" s="63"/>
      <c r="K16" s="63"/>
      <c r="L16" s="63"/>
      <c r="M16" s="63"/>
    </row>
    <row r="17" spans="3:13" s="11" customFormat="1" x14ac:dyDescent="0.2">
      <c r="C17" s="106" t="s">
        <v>10</v>
      </c>
      <c r="D17" s="99">
        <v>14306</v>
      </c>
      <c r="E17" s="100">
        <v>1.4290830283653902E-3</v>
      </c>
      <c r="F17" s="99">
        <v>2511</v>
      </c>
      <c r="G17" s="42">
        <v>2.3413657127458504E-3</v>
      </c>
      <c r="I17" s="63"/>
      <c r="J17" s="63"/>
      <c r="K17" s="63"/>
      <c r="L17" s="63"/>
      <c r="M17" s="63"/>
    </row>
    <row r="18" spans="3:13" s="11" customFormat="1" x14ac:dyDescent="0.2">
      <c r="C18" s="106" t="s">
        <v>42</v>
      </c>
      <c r="D18" s="99">
        <v>75</v>
      </c>
      <c r="E18" s="100">
        <v>7.4920471919057918E-6</v>
      </c>
      <c r="F18" s="99">
        <v>50</v>
      </c>
      <c r="G18" s="42">
        <v>4.6622176677535851E-5</v>
      </c>
      <c r="I18" s="63"/>
      <c r="J18" s="63"/>
      <c r="K18" s="63"/>
      <c r="L18" s="63"/>
      <c r="M18" s="63"/>
    </row>
    <row r="19" spans="3:13" s="11" customFormat="1" x14ac:dyDescent="0.2">
      <c r="C19" s="106" t="s">
        <v>11</v>
      </c>
      <c r="D19" s="99">
        <v>130811</v>
      </c>
      <c r="E19" s="100">
        <v>1.3067229136271848E-2</v>
      </c>
      <c r="F19" s="99">
        <v>22554</v>
      </c>
      <c r="G19" s="42">
        <v>2.1030331455702871E-2</v>
      </c>
      <c r="I19" s="63"/>
      <c r="J19" s="63"/>
      <c r="K19" s="63"/>
      <c r="L19" s="63"/>
      <c r="M19" s="63"/>
    </row>
    <row r="20" spans="3:13" s="11" customFormat="1" x14ac:dyDescent="0.2">
      <c r="C20" s="106" t="s">
        <v>43</v>
      </c>
      <c r="D20" s="99">
        <v>470</v>
      </c>
      <c r="E20" s="100">
        <v>4.6950162402609633E-5</v>
      </c>
      <c r="F20" s="99">
        <v>195</v>
      </c>
      <c r="G20" s="42">
        <v>1.8182648904238981E-4</v>
      </c>
      <c r="I20" s="63"/>
      <c r="J20" s="63"/>
      <c r="K20" s="63"/>
      <c r="L20" s="63"/>
      <c r="M20" s="63"/>
    </row>
    <row r="21" spans="3:13" s="11" customFormat="1" x14ac:dyDescent="0.2">
      <c r="C21" s="106" t="s">
        <v>44</v>
      </c>
      <c r="D21" s="99">
        <v>18228</v>
      </c>
      <c r="E21" s="100">
        <v>1.8208671495207837E-3</v>
      </c>
      <c r="F21" s="99">
        <v>3441</v>
      </c>
      <c r="G21" s="42">
        <v>3.2085381989480173E-3</v>
      </c>
      <c r="I21" s="63"/>
      <c r="J21" s="63"/>
      <c r="K21" s="63"/>
      <c r="L21" s="63"/>
      <c r="M21" s="63"/>
    </row>
    <row r="22" spans="3:13" s="11" customFormat="1" x14ac:dyDescent="0.2">
      <c r="C22" s="106" t="s">
        <v>12</v>
      </c>
      <c r="D22" s="99">
        <v>66564</v>
      </c>
      <c r="E22" s="100">
        <v>6.6493417237602284E-3</v>
      </c>
      <c r="F22" s="99">
        <v>8912</v>
      </c>
      <c r="G22" s="42">
        <v>8.3099367710039902E-3</v>
      </c>
      <c r="I22" s="63"/>
      <c r="J22" s="63"/>
      <c r="K22" s="63"/>
      <c r="L22" s="63"/>
      <c r="M22" s="63"/>
    </row>
    <row r="23" spans="3:13" s="11" customFormat="1" x14ac:dyDescent="0.2">
      <c r="C23" s="106" t="s">
        <v>45</v>
      </c>
      <c r="D23" s="99">
        <v>104</v>
      </c>
      <c r="E23" s="100">
        <v>1.0388972106109366E-5</v>
      </c>
      <c r="F23" s="99">
        <v>73</v>
      </c>
      <c r="G23" s="42">
        <v>6.8068377949202343E-5</v>
      </c>
      <c r="I23" s="63"/>
      <c r="J23" s="63"/>
      <c r="K23" s="63"/>
      <c r="L23" s="63"/>
      <c r="M23" s="63"/>
    </row>
    <row r="24" spans="3:13" s="11" customFormat="1" x14ac:dyDescent="0.2">
      <c r="C24" s="106" t="s">
        <v>13</v>
      </c>
      <c r="D24" s="99">
        <v>2281</v>
      </c>
      <c r="E24" s="100">
        <v>2.2785812859649481E-4</v>
      </c>
      <c r="F24" s="99">
        <v>723</v>
      </c>
      <c r="G24" s="42">
        <v>6.7415667475716841E-4</v>
      </c>
      <c r="I24" s="63"/>
      <c r="J24" s="63"/>
      <c r="K24" s="63"/>
      <c r="L24" s="63"/>
      <c r="M24" s="63"/>
    </row>
    <row r="25" spans="3:13" s="11" customFormat="1" x14ac:dyDescent="0.2">
      <c r="C25" s="106" t="s">
        <v>14</v>
      </c>
      <c r="D25" s="99">
        <v>2021549</v>
      </c>
      <c r="E25" s="100">
        <v>0.20194054011666615</v>
      </c>
      <c r="F25" s="99">
        <v>173081</v>
      </c>
      <c r="G25" s="42">
        <v>0.16138825923049166</v>
      </c>
      <c r="I25" s="63"/>
      <c r="J25" s="63"/>
      <c r="K25" s="63"/>
      <c r="L25" s="63"/>
      <c r="M25" s="63"/>
    </row>
    <row r="26" spans="3:13" s="11" customFormat="1" x14ac:dyDescent="0.2">
      <c r="C26" s="106" t="s">
        <v>15</v>
      </c>
      <c r="D26" s="99">
        <v>376242</v>
      </c>
      <c r="E26" s="100">
        <v>3.7584304261026921E-2</v>
      </c>
      <c r="F26" s="99">
        <v>76739</v>
      </c>
      <c r="G26" s="42">
        <v>7.1554784321148465E-2</v>
      </c>
      <c r="I26" s="63"/>
      <c r="J26" s="63"/>
      <c r="K26" s="63"/>
      <c r="L26" s="63"/>
      <c r="M26" s="63"/>
    </row>
    <row r="27" spans="3:13" s="11" customFormat="1" x14ac:dyDescent="0.2">
      <c r="C27" s="106" t="s">
        <v>46</v>
      </c>
      <c r="D27" s="99">
        <v>277</v>
      </c>
      <c r="E27" s="100">
        <v>2.7670627628772058E-5</v>
      </c>
      <c r="F27" s="99">
        <v>22</v>
      </c>
      <c r="G27" s="42">
        <v>2.0513757738115775E-5</v>
      </c>
      <c r="I27" s="63"/>
      <c r="J27" s="63"/>
      <c r="K27" s="63"/>
      <c r="L27" s="63"/>
      <c r="M27" s="63"/>
    </row>
    <row r="28" spans="3:13" s="11" customFormat="1" x14ac:dyDescent="0.2">
      <c r="C28" s="106" t="s">
        <v>17</v>
      </c>
      <c r="D28" s="99">
        <v>35254</v>
      </c>
      <c r="E28" s="100">
        <v>3.5216617560459573E-3</v>
      </c>
      <c r="F28" s="99">
        <v>11886</v>
      </c>
      <c r="G28" s="42">
        <v>1.1083023839783821E-2</v>
      </c>
      <c r="I28" s="63"/>
      <c r="J28" s="63"/>
      <c r="K28" s="63"/>
      <c r="L28" s="63"/>
      <c r="M28" s="63"/>
    </row>
    <row r="29" spans="3:13" s="11" customFormat="1" x14ac:dyDescent="0.2">
      <c r="C29" s="106" t="s">
        <v>47</v>
      </c>
      <c r="D29" s="99">
        <v>14980</v>
      </c>
      <c r="E29" s="100">
        <v>1.4964115591299834E-3</v>
      </c>
      <c r="F29" s="99">
        <v>1238</v>
      </c>
      <c r="G29" s="42">
        <v>1.1543650945357877E-3</v>
      </c>
      <c r="I29" s="63"/>
      <c r="J29" s="63"/>
      <c r="K29" s="63"/>
      <c r="L29" s="63"/>
      <c r="M29" s="63"/>
    </row>
    <row r="30" spans="3:13" s="11" customFormat="1" x14ac:dyDescent="0.2">
      <c r="C30" s="106" t="s">
        <v>18</v>
      </c>
      <c r="D30" s="99">
        <v>19423</v>
      </c>
      <c r="E30" s="100">
        <v>1.9402404347784827E-3</v>
      </c>
      <c r="F30" s="99">
        <v>2873</v>
      </c>
      <c r="G30" s="42">
        <v>2.6789102718912101E-3</v>
      </c>
      <c r="I30" s="63"/>
      <c r="J30" s="63"/>
      <c r="K30" s="63"/>
      <c r="L30" s="63"/>
      <c r="M30" s="63"/>
    </row>
    <row r="31" spans="3:13" s="11" customFormat="1" x14ac:dyDescent="0.2">
      <c r="C31" s="106" t="s">
        <v>48</v>
      </c>
      <c r="D31" s="99">
        <v>251124</v>
      </c>
      <c r="E31" s="100">
        <v>2.5085771453602003E-2</v>
      </c>
      <c r="F31" s="99">
        <v>38443</v>
      </c>
      <c r="G31" s="42">
        <v>3.5845926760290213E-2</v>
      </c>
      <c r="I31" s="63"/>
      <c r="J31" s="63"/>
      <c r="K31" s="63"/>
      <c r="L31" s="63"/>
      <c r="M31" s="63"/>
    </row>
    <row r="32" spans="3:13" s="11" customFormat="1" x14ac:dyDescent="0.2">
      <c r="C32" s="106" t="s">
        <v>19</v>
      </c>
      <c r="D32" s="99">
        <v>55353</v>
      </c>
      <c r="E32" s="100">
        <v>5.5294305095141506E-3</v>
      </c>
      <c r="F32" s="99">
        <v>14901</v>
      </c>
      <c r="G32" s="42">
        <v>1.3894341093439235E-2</v>
      </c>
      <c r="I32" s="63"/>
      <c r="J32" s="63"/>
      <c r="K32" s="63"/>
      <c r="L32" s="63"/>
      <c r="M32" s="63"/>
    </row>
    <row r="33" spans="3:13" s="11" customFormat="1" x14ac:dyDescent="0.2">
      <c r="C33" s="106" t="s">
        <v>49</v>
      </c>
      <c r="D33" s="99">
        <v>1111</v>
      </c>
      <c r="E33" s="100">
        <v>1.1098219240276447E-4</v>
      </c>
      <c r="F33" s="99">
        <v>620</v>
      </c>
      <c r="G33" s="42">
        <v>5.7811499080144459E-4</v>
      </c>
      <c r="I33" s="63"/>
      <c r="J33" s="63"/>
      <c r="K33" s="63"/>
      <c r="L33" s="63"/>
      <c r="M33" s="63"/>
    </row>
    <row r="34" spans="3:13" s="11" customFormat="1" x14ac:dyDescent="0.2">
      <c r="C34" s="106" t="s">
        <v>20</v>
      </c>
      <c r="D34" s="99">
        <v>84021</v>
      </c>
      <c r="E34" s="100">
        <v>8.393190628148221E-3</v>
      </c>
      <c r="F34" s="99">
        <v>11973</v>
      </c>
      <c r="G34" s="42">
        <v>1.1164146427202735E-2</v>
      </c>
      <c r="J34" s="63"/>
      <c r="L34" s="63"/>
    </row>
    <row r="35" spans="3:13" s="11" customFormat="1" x14ac:dyDescent="0.2">
      <c r="C35" s="106" t="s">
        <v>21</v>
      </c>
      <c r="D35" s="99">
        <v>24165</v>
      </c>
      <c r="E35" s="100">
        <v>2.413937605232046E-3</v>
      </c>
      <c r="F35" s="99">
        <v>3403</v>
      </c>
      <c r="G35" s="42">
        <v>3.1731053446730898E-3</v>
      </c>
      <c r="J35" s="63"/>
      <c r="L35" s="63"/>
    </row>
    <row r="36" spans="3:13" s="11" customFormat="1" x14ac:dyDescent="0.2">
      <c r="C36" s="106" t="s">
        <v>22</v>
      </c>
      <c r="D36" s="99">
        <v>24267</v>
      </c>
      <c r="E36" s="100">
        <v>2.4241267894130379E-3</v>
      </c>
      <c r="F36" s="99">
        <v>3667</v>
      </c>
      <c r="G36" s="42">
        <v>3.4192704375304792E-3</v>
      </c>
      <c r="J36" s="63"/>
      <c r="L36" s="63"/>
    </row>
    <row r="37" spans="3:13" s="11" customFormat="1" x14ac:dyDescent="0.2">
      <c r="C37" s="106" t="s">
        <v>23</v>
      </c>
      <c r="D37" s="99">
        <v>26356</v>
      </c>
      <c r="E37" s="100">
        <v>2.6328052771982541E-3</v>
      </c>
      <c r="F37" s="99">
        <v>4159</v>
      </c>
      <c r="G37" s="42">
        <v>3.8780326560374319E-3</v>
      </c>
      <c r="J37" s="63"/>
      <c r="L37" s="63"/>
    </row>
    <row r="38" spans="3:13" s="11" customFormat="1" x14ac:dyDescent="0.2">
      <c r="C38" s="106" t="s">
        <v>50</v>
      </c>
      <c r="D38" s="99">
        <v>2087</v>
      </c>
      <c r="E38" s="100">
        <v>2.0847869986009851E-4</v>
      </c>
      <c r="F38" s="99">
        <v>949</v>
      </c>
      <c r="G38" s="42">
        <v>8.848889133396304E-4</v>
      </c>
      <c r="J38" s="63"/>
      <c r="L38" s="63"/>
    </row>
    <row r="39" spans="3:13" s="11" customFormat="1" x14ac:dyDescent="0.2">
      <c r="C39" s="106" t="s">
        <v>51</v>
      </c>
      <c r="D39" s="99">
        <v>7563</v>
      </c>
      <c r="E39" s="100">
        <v>7.5549803883178009E-4</v>
      </c>
      <c r="F39" s="99">
        <v>2250</v>
      </c>
      <c r="G39" s="42">
        <v>2.0979979504891131E-3</v>
      </c>
      <c r="J39" s="63"/>
      <c r="L39" s="63"/>
    </row>
    <row r="40" spans="3:13" s="11" customFormat="1" x14ac:dyDescent="0.2">
      <c r="C40" s="106" t="s">
        <v>52</v>
      </c>
      <c r="D40" s="99">
        <v>367</v>
      </c>
      <c r="E40" s="100">
        <v>3.6661084259059006E-5</v>
      </c>
      <c r="F40" s="99">
        <v>192</v>
      </c>
      <c r="G40" s="42">
        <v>1.7902915844173766E-4</v>
      </c>
      <c r="J40" s="63"/>
      <c r="L40" s="63"/>
    </row>
    <row r="41" spans="3:13" s="11" customFormat="1" x14ac:dyDescent="0.2">
      <c r="C41" s="106" t="s">
        <v>24</v>
      </c>
      <c r="D41" s="99">
        <v>343700</v>
      </c>
      <c r="E41" s="100">
        <v>3.4333554931440274E-2</v>
      </c>
      <c r="F41" s="99">
        <v>43713</v>
      </c>
      <c r="G41" s="42">
        <v>4.0759904182102492E-2</v>
      </c>
      <c r="J41" s="63"/>
      <c r="L41" s="63"/>
    </row>
    <row r="42" spans="3:13" s="11" customFormat="1" x14ac:dyDescent="0.2">
      <c r="C42" s="106" t="s">
        <v>25</v>
      </c>
      <c r="D42" s="99">
        <v>8481</v>
      </c>
      <c r="E42" s="100">
        <v>8.4720069646070692E-4</v>
      </c>
      <c r="F42" s="99">
        <v>3924</v>
      </c>
      <c r="G42" s="42">
        <v>3.6589084256530135E-3</v>
      </c>
      <c r="J42" s="63"/>
      <c r="L42" s="63"/>
    </row>
    <row r="43" spans="3:13" s="11" customFormat="1" x14ac:dyDescent="0.2">
      <c r="C43" s="106" t="s">
        <v>53</v>
      </c>
      <c r="D43" s="99">
        <v>282</v>
      </c>
      <c r="E43" s="100">
        <v>2.8170097441565778E-5</v>
      </c>
      <c r="F43" s="99">
        <v>18</v>
      </c>
      <c r="G43" s="42">
        <v>1.6783983603912906E-5</v>
      </c>
      <c r="J43" s="63"/>
      <c r="L43" s="63"/>
    </row>
    <row r="44" spans="3:13" s="11" customFormat="1" x14ac:dyDescent="0.2">
      <c r="C44" s="106" t="s">
        <v>26</v>
      </c>
      <c r="D44" s="99">
        <v>17830</v>
      </c>
      <c r="E44" s="100">
        <v>1.7811093524224037E-3</v>
      </c>
      <c r="F44" s="99">
        <v>1441</v>
      </c>
      <c r="G44" s="42">
        <v>1.3436511318465833E-3</v>
      </c>
      <c r="J44" s="63"/>
      <c r="L44" s="63"/>
    </row>
    <row r="45" spans="3:13" s="11" customFormat="1" x14ac:dyDescent="0.2">
      <c r="C45" s="106" t="s">
        <v>27</v>
      </c>
      <c r="D45" s="99">
        <v>27981</v>
      </c>
      <c r="E45" s="100">
        <v>2.795132966356213E-3</v>
      </c>
      <c r="F45" s="99">
        <v>4652</v>
      </c>
      <c r="G45" s="42">
        <v>4.3377273180779351E-3</v>
      </c>
      <c r="J45" s="63"/>
      <c r="L45" s="63"/>
    </row>
    <row r="46" spans="3:13" s="11" customFormat="1" x14ac:dyDescent="0.2">
      <c r="C46" s="106" t="s">
        <v>54</v>
      </c>
      <c r="D46" s="99">
        <v>532</v>
      </c>
      <c r="E46" s="100">
        <v>5.3143588081251748E-5</v>
      </c>
      <c r="F46" s="99">
        <v>280</v>
      </c>
      <c r="G46" s="42">
        <v>2.6108418939420076E-4</v>
      </c>
      <c r="J46" s="63"/>
      <c r="L46" s="63"/>
    </row>
    <row r="47" spans="3:13" s="11" customFormat="1" x14ac:dyDescent="0.2">
      <c r="C47" s="106" t="s">
        <v>28</v>
      </c>
      <c r="D47" s="99">
        <v>6367</v>
      </c>
      <c r="E47" s="100">
        <v>6.3602485961152238E-4</v>
      </c>
      <c r="F47" s="99">
        <v>1242</v>
      </c>
      <c r="G47" s="42">
        <v>1.1580948686699905E-3</v>
      </c>
      <c r="J47" s="63"/>
      <c r="L47" s="63"/>
    </row>
    <row r="48" spans="3:13" s="11" customFormat="1" x14ac:dyDescent="0.2">
      <c r="C48" s="106" t="s">
        <v>29</v>
      </c>
      <c r="D48" s="99">
        <v>813133</v>
      </c>
      <c r="E48" s="100">
        <v>8.1227077457279098E-2</v>
      </c>
      <c r="F48" s="99">
        <v>99594</v>
      </c>
      <c r="G48" s="42">
        <v>9.2865781280450116E-2</v>
      </c>
      <c r="J48" s="63"/>
      <c r="L48" s="63"/>
    </row>
    <row r="49" spans="3:12" s="11" customFormat="1" x14ac:dyDescent="0.2">
      <c r="C49" s="106" t="s">
        <v>30</v>
      </c>
      <c r="D49" s="99">
        <v>9848</v>
      </c>
      <c r="E49" s="100">
        <v>9.8375574327850992E-4</v>
      </c>
      <c r="F49" s="99">
        <v>1289</v>
      </c>
      <c r="G49" s="42">
        <v>1.2019197147468742E-3</v>
      </c>
      <c r="J49" s="63"/>
      <c r="L49" s="63"/>
    </row>
    <row r="50" spans="3:12" s="11" customFormat="1" x14ac:dyDescent="0.2">
      <c r="C50" s="106" t="s">
        <v>55</v>
      </c>
      <c r="D50" s="99">
        <v>36161</v>
      </c>
      <c r="E50" s="100">
        <v>3.6122655800867381E-3</v>
      </c>
      <c r="F50" s="99">
        <v>5699</v>
      </c>
      <c r="G50" s="42">
        <v>5.3139956977055359E-3</v>
      </c>
      <c r="J50" s="63"/>
      <c r="L50" s="63"/>
    </row>
    <row r="51" spans="3:12" s="11" customFormat="1" x14ac:dyDescent="0.2">
      <c r="C51" s="106" t="s">
        <v>75</v>
      </c>
      <c r="D51" s="99">
        <v>164291</v>
      </c>
      <c r="E51" s="100">
        <v>1.6411679002738593E-2</v>
      </c>
      <c r="F51" s="99">
        <v>8401</v>
      </c>
      <c r="G51" s="42">
        <v>7.8334581253595732E-3</v>
      </c>
      <c r="J51" s="63"/>
      <c r="L51" s="63"/>
    </row>
    <row r="52" spans="3:12" s="11" customFormat="1" x14ac:dyDescent="0.2">
      <c r="C52" s="106" t="s">
        <v>31</v>
      </c>
      <c r="D52" s="99">
        <v>45463</v>
      </c>
      <c r="E52" s="100">
        <v>4.5414792198081736E-3</v>
      </c>
      <c r="F52" s="99">
        <v>10651</v>
      </c>
      <c r="G52" s="42">
        <v>9.9314560758486867E-3</v>
      </c>
      <c r="J52" s="63"/>
      <c r="L52" s="63"/>
    </row>
    <row r="53" spans="3:12" s="11" customFormat="1" x14ac:dyDescent="0.2">
      <c r="C53" s="106" t="s">
        <v>32</v>
      </c>
      <c r="D53" s="99">
        <v>8342</v>
      </c>
      <c r="E53" s="100">
        <v>8.3331543566504153E-4</v>
      </c>
      <c r="F53" s="99">
        <v>11</v>
      </c>
      <c r="G53" s="42">
        <v>1.0256878869057887E-5</v>
      </c>
      <c r="J53" s="63"/>
      <c r="L53" s="63"/>
    </row>
    <row r="54" spans="3:12" s="11" customFormat="1" x14ac:dyDescent="0.2">
      <c r="C54" s="106" t="s">
        <v>33</v>
      </c>
      <c r="D54" s="99">
        <v>32635</v>
      </c>
      <c r="E54" s="100">
        <v>3.2600394681046069E-3</v>
      </c>
      <c r="F54" s="99">
        <v>4255</v>
      </c>
      <c r="G54" s="42">
        <v>3.9675472352583008E-3</v>
      </c>
      <c r="J54" s="63"/>
      <c r="L54" s="63"/>
    </row>
    <row r="55" spans="3:12" s="11" customFormat="1" x14ac:dyDescent="0.2">
      <c r="C55" s="106" t="s">
        <v>34</v>
      </c>
      <c r="D55" s="99">
        <v>26722</v>
      </c>
      <c r="E55" s="100">
        <v>2.6693664674947541E-3</v>
      </c>
      <c r="F55" s="99">
        <v>4278</v>
      </c>
      <c r="G55" s="42">
        <v>3.9889934365299673E-3</v>
      </c>
      <c r="J55" s="63"/>
      <c r="L55" s="63"/>
    </row>
    <row r="56" spans="3:12" s="11" customFormat="1" x14ac:dyDescent="0.2">
      <c r="C56" s="106" t="s">
        <v>35</v>
      </c>
      <c r="D56" s="99">
        <v>4051846</v>
      </c>
      <c r="E56" s="100">
        <v>0.4047549526177962</v>
      </c>
      <c r="F56" s="99">
        <v>252505</v>
      </c>
      <c r="G56" s="42">
        <v>0.2354466544392238</v>
      </c>
      <c r="J56" s="63"/>
      <c r="L56" s="63"/>
    </row>
    <row r="57" spans="3:12" s="11" customFormat="1" x14ac:dyDescent="0.2">
      <c r="C57" s="106" t="s">
        <v>36</v>
      </c>
      <c r="D57" s="99">
        <v>256230</v>
      </c>
      <c r="E57" s="100">
        <v>2.5595830026426947E-2</v>
      </c>
      <c r="F57" s="99">
        <v>51920</v>
      </c>
      <c r="G57" s="42">
        <v>4.841246826195323E-2</v>
      </c>
      <c r="J57" s="63"/>
      <c r="L57" s="63"/>
    </row>
    <row r="58" spans="3:12" s="11" customFormat="1" x14ac:dyDescent="0.2">
      <c r="C58" s="106" t="s">
        <v>37</v>
      </c>
      <c r="D58" s="99">
        <v>8594</v>
      </c>
      <c r="E58" s="100">
        <v>8.58488714229845E-4</v>
      </c>
      <c r="F58" s="99">
        <v>10</v>
      </c>
      <c r="G58" s="42">
        <v>9.3244353355071694E-6</v>
      </c>
      <c r="J58" s="63"/>
      <c r="L58" s="63"/>
    </row>
    <row r="59" spans="3:12" s="11" customFormat="1" x14ac:dyDescent="0.2">
      <c r="C59" s="106" t="s">
        <v>57</v>
      </c>
      <c r="D59" s="99">
        <v>313948</v>
      </c>
      <c r="E59" s="100">
        <v>3.1361509757392526E-2</v>
      </c>
      <c r="F59" s="99">
        <v>64608</v>
      </c>
      <c r="G59" s="42">
        <v>6.0243311815644726E-2</v>
      </c>
      <c r="J59" s="63"/>
      <c r="L59" s="63"/>
    </row>
    <row r="60" spans="3:12" s="11" customFormat="1" x14ac:dyDescent="0.2">
      <c r="C60" s="106" t="s">
        <v>58</v>
      </c>
      <c r="D60" s="99">
        <v>95230</v>
      </c>
      <c r="E60" s="100">
        <v>9.5129020544691811E-3</v>
      </c>
      <c r="F60" s="99">
        <v>19659</v>
      </c>
      <c r="G60" s="42">
        <v>1.8330907426073545E-2</v>
      </c>
      <c r="J60" s="63"/>
      <c r="L60" s="63"/>
    </row>
    <row r="61" spans="3:12" s="11" customFormat="1" x14ac:dyDescent="0.2">
      <c r="C61" s="106" t="s">
        <v>59</v>
      </c>
      <c r="D61" s="99">
        <v>259104</v>
      </c>
      <c r="E61" s="100">
        <v>2.5882925274820778E-2</v>
      </c>
      <c r="F61" s="99">
        <v>52406</v>
      </c>
      <c r="G61" s="42">
        <v>4.8865635819258874E-2</v>
      </c>
      <c r="J61" s="63"/>
      <c r="L61" s="63"/>
    </row>
    <row r="62" spans="3:12" s="11" customFormat="1" x14ac:dyDescent="0.2">
      <c r="C62" s="106" t="s">
        <v>61</v>
      </c>
      <c r="D62" s="99">
        <v>1971</v>
      </c>
      <c r="E62" s="100">
        <v>1.968910002032842E-4</v>
      </c>
      <c r="F62" s="99">
        <v>644</v>
      </c>
      <c r="G62" s="42">
        <v>6.0049363560666172E-4</v>
      </c>
      <c r="J62" s="63"/>
      <c r="L62" s="63"/>
    </row>
    <row r="63" spans="3:12" s="11" customFormat="1" x14ac:dyDescent="0.2">
      <c r="C63" s="106" t="s">
        <v>62</v>
      </c>
      <c r="D63" s="99">
        <v>6193</v>
      </c>
      <c r="E63" s="100">
        <v>6.1864331012630093E-4</v>
      </c>
      <c r="F63" s="99">
        <v>3</v>
      </c>
      <c r="G63" s="42">
        <v>2.7973306006521509E-6</v>
      </c>
      <c r="J63" s="63"/>
      <c r="L63" s="63"/>
    </row>
    <row r="64" spans="3:12" s="11" customFormat="1" x14ac:dyDescent="0.2">
      <c r="C64" s="106" t="s">
        <v>38</v>
      </c>
      <c r="D64" s="99">
        <v>122310</v>
      </c>
      <c r="E64" s="100">
        <v>1.2218030560559966E-2</v>
      </c>
      <c r="F64" s="99">
        <v>32103</v>
      </c>
      <c r="G64" s="42">
        <v>2.9934234757578667E-2</v>
      </c>
      <c r="J64" s="63"/>
      <c r="L64" s="63"/>
    </row>
    <row r="65" spans="3:12" s="11" customFormat="1" x14ac:dyDescent="0.2">
      <c r="C65" s="107" t="s">
        <v>39</v>
      </c>
      <c r="D65" s="101">
        <v>160400</v>
      </c>
      <c r="E65" s="102">
        <v>1.6022991594422522E-2</v>
      </c>
      <c r="F65" s="101">
        <v>15766</v>
      </c>
      <c r="G65" s="45">
        <v>1.4700904749960605E-2</v>
      </c>
      <c r="J65" s="63"/>
      <c r="L65" s="63"/>
    </row>
    <row r="66" spans="3:12" s="11" customFormat="1" ht="17.25" customHeight="1" x14ac:dyDescent="0.2">
      <c r="C66" s="124" t="s">
        <v>40</v>
      </c>
      <c r="D66" s="124"/>
      <c r="E66" s="124"/>
      <c r="F66" s="124"/>
      <c r="G66" s="124"/>
    </row>
    <row r="67" spans="3:12" s="11" customFormat="1" x14ac:dyDescent="0.2"/>
  </sheetData>
  <mergeCells count="8">
    <mergeCell ref="C66:G66"/>
    <mergeCell ref="C8:G8"/>
    <mergeCell ref="C9:G9"/>
    <mergeCell ref="C10:G10"/>
    <mergeCell ref="C11:G11"/>
    <mergeCell ref="C13:C14"/>
    <mergeCell ref="D13:E13"/>
    <mergeCell ref="F13:G13"/>
  </mergeCells>
  <printOptions horizontalCentered="1"/>
  <pageMargins left="0.15748031496062992" right="0.15748031496062992" top="0.74803149606299213" bottom="0.35433070866141736" header="0.31496062992125984" footer="0.31496062992125984"/>
  <pageSetup scale="73" orientation="portrait" r:id="rId1"/>
  <rowBreaks count="1" manualBreakCount="1">
    <brk id="67" min="1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C1:J70"/>
  <sheetViews>
    <sheetView showGridLines="0" view="pageBreakPreview" zoomScaleNormal="70" zoomScaleSheetLayoutView="100" workbookViewId="0">
      <pane xSplit="2" ySplit="15" topLeftCell="C64" activePane="bottomRight" state="frozen"/>
      <selection pane="topRight" activeCell="B1" sqref="B1"/>
      <selection pane="bottomLeft" activeCell="A16" sqref="A16"/>
      <selection pane="bottomRight" activeCell="C15" sqref="C15"/>
    </sheetView>
  </sheetViews>
  <sheetFormatPr baseColWidth="10" defaultRowHeight="15" x14ac:dyDescent="0.25"/>
  <cols>
    <col min="1" max="1" width="2.42578125" customWidth="1"/>
    <col min="2" max="2" width="0.5703125" customWidth="1"/>
    <col min="3" max="3" width="40.28515625" customWidth="1"/>
    <col min="6" max="6" width="17.140625" customWidth="1"/>
  </cols>
  <sheetData>
    <row r="1" spans="3:10" ht="4.5" customHeight="1" thickBot="1" x14ac:dyDescent="0.3"/>
    <row r="2" spans="3:10" x14ac:dyDescent="0.25">
      <c r="C2" s="1"/>
      <c r="D2" s="2"/>
      <c r="E2" s="2"/>
      <c r="F2" s="2"/>
      <c r="G2" s="3"/>
      <c r="H2" s="4"/>
    </row>
    <row r="3" spans="3:10" x14ac:dyDescent="0.25">
      <c r="C3" s="5"/>
      <c r="D3" s="6"/>
      <c r="E3" s="6"/>
      <c r="F3" s="6"/>
      <c r="G3" s="7"/>
    </row>
    <row r="4" spans="3:10" x14ac:dyDescent="0.25">
      <c r="C4" s="5"/>
      <c r="D4" s="6"/>
      <c r="E4" s="6"/>
      <c r="F4" s="6"/>
      <c r="G4" s="7"/>
    </row>
    <row r="5" spans="3:10" x14ac:dyDescent="0.25">
      <c r="C5" s="5"/>
      <c r="D5" s="6"/>
      <c r="E5" s="6"/>
      <c r="F5" s="6"/>
      <c r="G5" s="7"/>
    </row>
    <row r="6" spans="3:10" x14ac:dyDescent="0.25">
      <c r="C6" s="5"/>
      <c r="D6" s="6"/>
      <c r="E6" s="6"/>
      <c r="F6" s="6"/>
      <c r="G6" s="7"/>
    </row>
    <row r="7" spans="3:10" ht="5.25" customHeight="1" x14ac:dyDescent="0.25">
      <c r="C7" s="8"/>
      <c r="D7" s="9"/>
      <c r="E7" s="9"/>
      <c r="F7" s="9"/>
      <c r="G7" s="10"/>
    </row>
    <row r="8" spans="3:10" ht="15.75" x14ac:dyDescent="0.25">
      <c r="C8" s="115" t="s">
        <v>0</v>
      </c>
      <c r="D8" s="116"/>
      <c r="E8" s="116"/>
      <c r="F8" s="116"/>
      <c r="G8" s="117"/>
    </row>
    <row r="9" spans="3:10" s="11" customFormat="1" ht="15.75" x14ac:dyDescent="0.25">
      <c r="C9" s="115" t="s">
        <v>1</v>
      </c>
      <c r="D9" s="116"/>
      <c r="E9" s="116"/>
      <c r="F9" s="116"/>
      <c r="G9" s="117"/>
    </row>
    <row r="10" spans="3:10" s="11" customFormat="1" ht="15.75" x14ac:dyDescent="0.25">
      <c r="C10" s="115" t="s">
        <v>2</v>
      </c>
      <c r="D10" s="116"/>
      <c r="E10" s="116"/>
      <c r="F10" s="116"/>
      <c r="G10" s="117"/>
    </row>
    <row r="11" spans="3:10" s="11" customFormat="1" ht="15.75" x14ac:dyDescent="0.25">
      <c r="C11" s="115" t="s">
        <v>76</v>
      </c>
      <c r="D11" s="116"/>
      <c r="E11" s="116"/>
      <c r="F11" s="116"/>
      <c r="G11" s="117"/>
    </row>
    <row r="12" spans="3:10" s="11" customFormat="1" ht="5.25" customHeight="1" x14ac:dyDescent="0.2">
      <c r="C12" s="8"/>
      <c r="D12" s="9"/>
      <c r="E12" s="9"/>
      <c r="F12" s="9"/>
      <c r="G12" s="10"/>
    </row>
    <row r="13" spans="3:10" s="11" customFormat="1" ht="31.5" customHeight="1" x14ac:dyDescent="0.2">
      <c r="C13" s="118" t="s">
        <v>3</v>
      </c>
      <c r="D13" s="120" t="s">
        <v>4</v>
      </c>
      <c r="E13" s="120"/>
      <c r="F13" s="120" t="s">
        <v>5</v>
      </c>
      <c r="G13" s="121"/>
      <c r="J13" s="12"/>
    </row>
    <row r="14" spans="3:10" s="11" customFormat="1" ht="15.75" x14ac:dyDescent="0.2">
      <c r="C14" s="119"/>
      <c r="D14" s="13" t="s">
        <v>6</v>
      </c>
      <c r="E14" s="13" t="s">
        <v>7</v>
      </c>
      <c r="F14" s="13" t="s">
        <v>6</v>
      </c>
      <c r="G14" s="14" t="s">
        <v>7</v>
      </c>
    </row>
    <row r="15" spans="3:10" s="11" customFormat="1" x14ac:dyDescent="0.2">
      <c r="C15" s="36" t="s">
        <v>8</v>
      </c>
      <c r="D15" s="37">
        <f>SUM(D16:D68)</f>
        <v>4476848</v>
      </c>
      <c r="E15" s="38">
        <f>SUM(E16:E68)</f>
        <v>1</v>
      </c>
      <c r="F15" s="37">
        <f>SUM(F16:F68)</f>
        <v>1088810</v>
      </c>
      <c r="G15" s="39">
        <f>SUM(G16:G68)</f>
        <v>0.99999999999999989</v>
      </c>
    </row>
    <row r="16" spans="3:10" s="11" customFormat="1" x14ac:dyDescent="0.2">
      <c r="C16" s="19" t="s">
        <v>9</v>
      </c>
      <c r="D16" s="46">
        <v>14972</v>
      </c>
      <c r="E16" s="47">
        <f>D16/$D$15</f>
        <v>3.3443172517807172E-3</v>
      </c>
      <c r="F16" s="46">
        <v>8524</v>
      </c>
      <c r="G16" s="42">
        <f t="shared" ref="G16:G68" si="0">F16/$F$15</f>
        <v>7.8287304488386406E-3</v>
      </c>
    </row>
    <row r="17" spans="3:7" s="11" customFormat="1" x14ac:dyDescent="0.2">
      <c r="C17" s="19" t="s">
        <v>10</v>
      </c>
      <c r="D17" s="46">
        <v>5793</v>
      </c>
      <c r="E17" s="47">
        <f>D17/$D$15</f>
        <v>1.2939907720789269E-3</v>
      </c>
      <c r="F17" s="46">
        <v>2511</v>
      </c>
      <c r="G17" s="42">
        <f t="shared" si="0"/>
        <v>2.3061874890935976E-3</v>
      </c>
    </row>
    <row r="18" spans="3:7" s="11" customFormat="1" x14ac:dyDescent="0.2">
      <c r="C18" s="19" t="s">
        <v>42</v>
      </c>
      <c r="D18" s="46">
        <v>75</v>
      </c>
      <c r="E18" s="47">
        <f>D18/$D$15</f>
        <v>1.6752858260990768E-5</v>
      </c>
      <c r="F18" s="46">
        <v>50</v>
      </c>
      <c r="G18" s="42">
        <f t="shared" si="0"/>
        <v>4.5921694326833885E-5</v>
      </c>
    </row>
    <row r="19" spans="3:7" s="11" customFormat="1" x14ac:dyDescent="0.2">
      <c r="C19" s="19" t="s">
        <v>11</v>
      </c>
      <c r="D19" s="46">
        <v>55659</v>
      </c>
      <c r="E19" s="47">
        <f t="shared" ref="E19:E68" si="1">D19/$D$15</f>
        <v>1.243263117264647E-2</v>
      </c>
      <c r="F19" s="46">
        <v>22553</v>
      </c>
      <c r="G19" s="42">
        <f t="shared" si="0"/>
        <v>2.0713439443061692E-2</v>
      </c>
    </row>
    <row r="20" spans="3:7" s="11" customFormat="1" x14ac:dyDescent="0.2">
      <c r="C20" s="19" t="s">
        <v>43</v>
      </c>
      <c r="D20" s="46">
        <v>470</v>
      </c>
      <c r="E20" s="47">
        <f t="shared" si="1"/>
        <v>1.0498457843554215E-4</v>
      </c>
      <c r="F20" s="46">
        <v>195</v>
      </c>
      <c r="G20" s="42">
        <f t="shared" si="0"/>
        <v>1.7909460787465215E-4</v>
      </c>
    </row>
    <row r="21" spans="3:7" s="11" customFormat="1" x14ac:dyDescent="0.2">
      <c r="C21" s="19" t="s">
        <v>44</v>
      </c>
      <c r="D21" s="46">
        <v>7375</v>
      </c>
      <c r="E21" s="47">
        <f t="shared" si="1"/>
        <v>1.6473643956640923E-3</v>
      </c>
      <c r="F21" s="46">
        <v>3441</v>
      </c>
      <c r="G21" s="42">
        <f t="shared" si="0"/>
        <v>3.1603310035727078E-3</v>
      </c>
    </row>
    <row r="22" spans="3:7" s="11" customFormat="1" x14ac:dyDescent="0.2">
      <c r="C22" s="19" t="s">
        <v>12</v>
      </c>
      <c r="D22" s="46">
        <v>21217</v>
      </c>
      <c r="E22" s="47">
        <f t="shared" si="1"/>
        <v>4.7392719163125482E-3</v>
      </c>
      <c r="F22" s="46">
        <v>8912</v>
      </c>
      <c r="G22" s="42">
        <f t="shared" si="0"/>
        <v>8.1850827968148708E-3</v>
      </c>
    </row>
    <row r="23" spans="3:7" s="11" customFormat="1" x14ac:dyDescent="0.2">
      <c r="C23" s="19" t="s">
        <v>45</v>
      </c>
      <c r="D23" s="46">
        <v>104</v>
      </c>
      <c r="E23" s="47">
        <f t="shared" si="1"/>
        <v>2.3230630121907201E-5</v>
      </c>
      <c r="F23" s="46">
        <v>73</v>
      </c>
      <c r="G23" s="42">
        <f t="shared" si="0"/>
        <v>6.7045673717177471E-5</v>
      </c>
    </row>
    <row r="24" spans="3:7" s="11" customFormat="1" x14ac:dyDescent="0.2">
      <c r="C24" s="19" t="s">
        <v>13</v>
      </c>
      <c r="D24" s="46">
        <v>1908</v>
      </c>
      <c r="E24" s="47">
        <f t="shared" si="1"/>
        <v>4.2619271415960514E-4</v>
      </c>
      <c r="F24" s="46">
        <v>723</v>
      </c>
      <c r="G24" s="42">
        <f t="shared" si="0"/>
        <v>6.6402769996601796E-4</v>
      </c>
    </row>
    <row r="25" spans="3:7" s="11" customFormat="1" x14ac:dyDescent="0.2">
      <c r="C25" s="19" t="s">
        <v>14</v>
      </c>
      <c r="D25" s="46">
        <v>910361</v>
      </c>
      <c r="E25" s="47">
        <f t="shared" si="1"/>
        <v>0.20334865065778424</v>
      </c>
      <c r="F25" s="46">
        <v>173074</v>
      </c>
      <c r="G25" s="42">
        <f t="shared" si="0"/>
        <v>0.15895702647844895</v>
      </c>
    </row>
    <row r="26" spans="3:7" s="11" customFormat="1" x14ac:dyDescent="0.2">
      <c r="C26" s="19" t="s">
        <v>15</v>
      </c>
      <c r="D26" s="46">
        <v>207529</v>
      </c>
      <c r="E26" s="47">
        <f t="shared" si="1"/>
        <v>4.6356052293935378E-2</v>
      </c>
      <c r="F26" s="46">
        <v>76738</v>
      </c>
      <c r="G26" s="42">
        <f t="shared" si="0"/>
        <v>7.0478779585051568E-2</v>
      </c>
    </row>
    <row r="27" spans="3:7" s="11" customFormat="1" x14ac:dyDescent="0.2">
      <c r="C27" s="19" t="s">
        <v>16</v>
      </c>
      <c r="D27" s="46">
        <v>3574</v>
      </c>
      <c r="E27" s="47">
        <f t="shared" si="1"/>
        <v>7.9832953899708012E-4</v>
      </c>
      <c r="F27" s="46">
        <v>1448</v>
      </c>
      <c r="G27" s="42">
        <f t="shared" si="0"/>
        <v>1.3298922677051092E-3</v>
      </c>
    </row>
    <row r="28" spans="3:7" s="11" customFormat="1" x14ac:dyDescent="0.2">
      <c r="C28" s="19" t="s">
        <v>46</v>
      </c>
      <c r="D28" s="46">
        <v>277</v>
      </c>
      <c r="E28" s="47">
        <f t="shared" si="1"/>
        <v>6.1873889843925902E-5</v>
      </c>
      <c r="F28" s="46">
        <v>22</v>
      </c>
      <c r="G28" s="42">
        <f t="shared" si="0"/>
        <v>2.0205545503806908E-5</v>
      </c>
    </row>
    <row r="29" spans="3:7" s="11" customFormat="1" x14ac:dyDescent="0.2">
      <c r="C29" s="19" t="s">
        <v>17</v>
      </c>
      <c r="D29" s="46">
        <v>26934</v>
      </c>
      <c r="E29" s="47">
        <f t="shared" si="1"/>
        <v>6.0162864586870051E-3</v>
      </c>
      <c r="F29" s="46">
        <v>11885</v>
      </c>
      <c r="G29" s="42">
        <f t="shared" si="0"/>
        <v>1.0915586741488414E-2</v>
      </c>
    </row>
    <row r="30" spans="3:7" s="11" customFormat="1" x14ac:dyDescent="0.2">
      <c r="C30" s="19" t="s">
        <v>47</v>
      </c>
      <c r="D30" s="46">
        <v>24433</v>
      </c>
      <c r="E30" s="47">
        <f t="shared" si="1"/>
        <v>5.4576344785438324E-3</v>
      </c>
      <c r="F30" s="46">
        <v>2419</v>
      </c>
      <c r="G30" s="42">
        <f t="shared" si="0"/>
        <v>2.2216915715322231E-3</v>
      </c>
    </row>
    <row r="31" spans="3:7" s="11" customFormat="1" x14ac:dyDescent="0.2">
      <c r="C31" s="19" t="s">
        <v>18</v>
      </c>
      <c r="D31" s="46">
        <v>7602</v>
      </c>
      <c r="E31" s="47">
        <f t="shared" si="1"/>
        <v>1.6980697133340242E-3</v>
      </c>
      <c r="F31" s="46">
        <v>2872</v>
      </c>
      <c r="G31" s="42">
        <f t="shared" si="0"/>
        <v>2.6377421221333384E-3</v>
      </c>
    </row>
    <row r="32" spans="3:7" s="11" customFormat="1" x14ac:dyDescent="0.2">
      <c r="C32" s="19" t="s">
        <v>48</v>
      </c>
      <c r="D32" s="46">
        <v>98868</v>
      </c>
      <c r="E32" s="47">
        <f t="shared" si="1"/>
        <v>2.2084287873968472E-2</v>
      </c>
      <c r="F32" s="46">
        <v>38442</v>
      </c>
      <c r="G32" s="42">
        <f t="shared" si="0"/>
        <v>3.5306435466242965E-2</v>
      </c>
    </row>
    <row r="33" spans="3:7" s="11" customFormat="1" x14ac:dyDescent="0.2">
      <c r="C33" s="19" t="s">
        <v>19</v>
      </c>
      <c r="D33" s="46">
        <v>33320</v>
      </c>
      <c r="E33" s="47">
        <f t="shared" si="1"/>
        <v>7.4427364967494984E-3</v>
      </c>
      <c r="F33" s="46">
        <v>14900</v>
      </c>
      <c r="G33" s="42">
        <f t="shared" si="0"/>
        <v>1.3684664909396497E-2</v>
      </c>
    </row>
    <row r="34" spans="3:7" s="11" customFormat="1" x14ac:dyDescent="0.2">
      <c r="C34" s="19" t="s">
        <v>49</v>
      </c>
      <c r="D34" s="46">
        <v>1111</v>
      </c>
      <c r="E34" s="47">
        <f t="shared" si="1"/>
        <v>2.4816567370614323E-4</v>
      </c>
      <c r="F34" s="46">
        <v>620</v>
      </c>
      <c r="G34" s="42">
        <f t="shared" si="0"/>
        <v>5.6942900965274018E-4</v>
      </c>
    </row>
    <row r="35" spans="3:7" s="11" customFormat="1" x14ac:dyDescent="0.2">
      <c r="C35" s="19" t="s">
        <v>20</v>
      </c>
      <c r="D35" s="46">
        <v>36920</v>
      </c>
      <c r="E35" s="47">
        <f t="shared" si="1"/>
        <v>8.2468736932770556E-3</v>
      </c>
      <c r="F35" s="46">
        <v>11970</v>
      </c>
      <c r="G35" s="42">
        <f t="shared" si="0"/>
        <v>1.0993653621844032E-2</v>
      </c>
    </row>
    <row r="36" spans="3:7" s="11" customFormat="1" x14ac:dyDescent="0.2">
      <c r="C36" s="19" t="s">
        <v>21</v>
      </c>
      <c r="D36" s="46">
        <v>10140</v>
      </c>
      <c r="E36" s="47">
        <f t="shared" si="1"/>
        <v>2.264986436885952E-3</v>
      </c>
      <c r="F36" s="46">
        <v>3401</v>
      </c>
      <c r="G36" s="42">
        <f t="shared" si="0"/>
        <v>3.1235936481112409E-3</v>
      </c>
    </row>
    <row r="37" spans="3:7" s="11" customFormat="1" x14ac:dyDescent="0.2">
      <c r="C37" s="19" t="s">
        <v>22</v>
      </c>
      <c r="D37" s="46">
        <v>10328</v>
      </c>
      <c r="E37" s="47">
        <f t="shared" si="1"/>
        <v>2.3069802682601686E-3</v>
      </c>
      <c r="F37" s="46">
        <v>3666</v>
      </c>
      <c r="G37" s="42">
        <f t="shared" si="0"/>
        <v>3.3669786280434602E-3</v>
      </c>
    </row>
    <row r="38" spans="3:7" s="11" customFormat="1" x14ac:dyDescent="0.2">
      <c r="C38" s="19" t="s">
        <v>23</v>
      </c>
      <c r="D38" s="46">
        <v>10614</v>
      </c>
      <c r="E38" s="47">
        <f t="shared" si="1"/>
        <v>2.3708645010954137E-3</v>
      </c>
      <c r="F38" s="46">
        <v>4158</v>
      </c>
      <c r="G38" s="42">
        <f t="shared" si="0"/>
        <v>3.8188481002195056E-3</v>
      </c>
    </row>
    <row r="39" spans="3:7" s="11" customFormat="1" x14ac:dyDescent="0.2">
      <c r="C39" s="19" t="s">
        <v>50</v>
      </c>
      <c r="D39" s="46">
        <v>12310</v>
      </c>
      <c r="E39" s="47">
        <f t="shared" si="1"/>
        <v>2.749702469237285E-3</v>
      </c>
      <c r="F39" s="46">
        <v>1879</v>
      </c>
      <c r="G39" s="42">
        <f t="shared" si="0"/>
        <v>1.7257372728024173E-3</v>
      </c>
    </row>
    <row r="40" spans="3:7" s="11" customFormat="1" x14ac:dyDescent="0.2">
      <c r="C40" s="19" t="s">
        <v>51</v>
      </c>
      <c r="D40" s="46">
        <v>19578</v>
      </c>
      <c r="E40" s="47">
        <f t="shared" si="1"/>
        <v>4.3731661204490305E-3</v>
      </c>
      <c r="F40" s="46">
        <v>6316</v>
      </c>
      <c r="G40" s="42">
        <f t="shared" si="0"/>
        <v>5.8008284273656559E-3</v>
      </c>
    </row>
    <row r="41" spans="3:7" s="11" customFormat="1" x14ac:dyDescent="0.2">
      <c r="C41" s="19" t="s">
        <v>52</v>
      </c>
      <c r="D41" s="46">
        <v>367</v>
      </c>
      <c r="E41" s="47">
        <f t="shared" si="1"/>
        <v>8.1977319757114834E-5</v>
      </c>
      <c r="F41" s="46">
        <v>192</v>
      </c>
      <c r="G41" s="42">
        <f t="shared" si="0"/>
        <v>1.7633930621504211E-4</v>
      </c>
    </row>
    <row r="42" spans="3:7" s="11" customFormat="1" x14ac:dyDescent="0.2">
      <c r="C42" s="19" t="s">
        <v>24</v>
      </c>
      <c r="D42" s="46">
        <v>132336</v>
      </c>
      <c r="E42" s="47">
        <f t="shared" si="1"/>
        <v>2.9560083344352991E-2</v>
      </c>
      <c r="F42" s="46">
        <v>43714</v>
      </c>
      <c r="G42" s="42">
        <f t="shared" si="0"/>
        <v>4.0148418916064327E-2</v>
      </c>
    </row>
    <row r="43" spans="3:7" s="11" customFormat="1" x14ac:dyDescent="0.2">
      <c r="C43" s="19" t="s">
        <v>25</v>
      </c>
      <c r="D43" s="46">
        <v>6367</v>
      </c>
      <c r="E43" s="47">
        <f t="shared" si="1"/>
        <v>1.4222059806363763E-3</v>
      </c>
      <c r="F43" s="46">
        <v>3924</v>
      </c>
      <c r="G43" s="42">
        <f t="shared" si="0"/>
        <v>3.6039345707699231E-3</v>
      </c>
    </row>
    <row r="44" spans="3:7" s="11" customFormat="1" x14ac:dyDescent="0.2">
      <c r="C44" s="19" t="s">
        <v>53</v>
      </c>
      <c r="D44" s="46">
        <v>282</v>
      </c>
      <c r="E44" s="47">
        <f t="shared" si="1"/>
        <v>6.2990747061325296E-5</v>
      </c>
      <c r="F44" s="46">
        <v>18</v>
      </c>
      <c r="G44" s="42">
        <f t="shared" si="0"/>
        <v>1.6531809957660198E-5</v>
      </c>
    </row>
    <row r="45" spans="3:7" s="11" customFormat="1" x14ac:dyDescent="0.2">
      <c r="C45" s="19" t="s">
        <v>26</v>
      </c>
      <c r="D45" s="46">
        <v>14463</v>
      </c>
      <c r="E45" s="47">
        <f t="shared" si="1"/>
        <v>3.2306211870494596E-3</v>
      </c>
      <c r="F45" s="46">
        <v>2194</v>
      </c>
      <c r="G45" s="42">
        <f t="shared" si="0"/>
        <v>2.0150439470614707E-3</v>
      </c>
    </row>
    <row r="46" spans="3:7" s="11" customFormat="1" x14ac:dyDescent="0.2">
      <c r="C46" s="19" t="s">
        <v>27</v>
      </c>
      <c r="D46" s="46">
        <v>12774</v>
      </c>
      <c r="E46" s="47">
        <f t="shared" si="1"/>
        <v>2.8533468190119478E-3</v>
      </c>
      <c r="F46" s="46">
        <v>4652</v>
      </c>
      <c r="G46" s="42">
        <f t="shared" si="0"/>
        <v>4.2725544401686242E-3</v>
      </c>
    </row>
    <row r="47" spans="3:7" s="11" customFormat="1" x14ac:dyDescent="0.2">
      <c r="C47" s="19" t="s">
        <v>54</v>
      </c>
      <c r="D47" s="46">
        <v>532</v>
      </c>
      <c r="E47" s="47">
        <f t="shared" si="1"/>
        <v>1.1883360793129452E-4</v>
      </c>
      <c r="F47" s="46">
        <v>280</v>
      </c>
      <c r="G47" s="42">
        <f t="shared" si="0"/>
        <v>2.5716148823026974E-4</v>
      </c>
    </row>
    <row r="48" spans="3:7" s="11" customFormat="1" x14ac:dyDescent="0.2">
      <c r="C48" s="19" t="s">
        <v>28</v>
      </c>
      <c r="D48" s="46">
        <v>4144</v>
      </c>
      <c r="E48" s="47">
        <f t="shared" si="1"/>
        <v>9.2565126178060988E-4</v>
      </c>
      <c r="F48" s="46">
        <v>1242</v>
      </c>
      <c r="G48" s="42">
        <f t="shared" si="0"/>
        <v>1.1406948870785537E-3</v>
      </c>
    </row>
    <row r="49" spans="3:7" s="11" customFormat="1" x14ac:dyDescent="0.2">
      <c r="C49" s="19" t="s">
        <v>29</v>
      </c>
      <c r="D49" s="46">
        <v>296203</v>
      </c>
      <c r="E49" s="47">
        <f t="shared" si="1"/>
        <v>6.6163291673069988E-2</v>
      </c>
      <c r="F49" s="46">
        <v>99593</v>
      </c>
      <c r="G49" s="42">
        <f t="shared" si="0"/>
        <v>9.1469586061847338E-2</v>
      </c>
    </row>
    <row r="50" spans="3:7" s="11" customFormat="1" x14ac:dyDescent="0.2">
      <c r="C50" s="19" t="s">
        <v>30</v>
      </c>
      <c r="D50" s="46">
        <v>3301</v>
      </c>
      <c r="E50" s="47">
        <f t="shared" si="1"/>
        <v>7.3734913492707374E-4</v>
      </c>
      <c r="F50" s="46">
        <v>1289</v>
      </c>
      <c r="G50" s="42">
        <f t="shared" si="0"/>
        <v>1.1838612797457776E-3</v>
      </c>
    </row>
    <row r="51" spans="3:7" s="11" customFormat="1" x14ac:dyDescent="0.2">
      <c r="C51" s="19" t="s">
        <v>55</v>
      </c>
      <c r="D51" s="46">
        <v>13875</v>
      </c>
      <c r="E51" s="47">
        <f t="shared" si="1"/>
        <v>3.099278778283292E-3</v>
      </c>
      <c r="F51" s="46">
        <v>5700</v>
      </c>
      <c r="G51" s="42">
        <f t="shared" si="0"/>
        <v>5.2350731532590624E-3</v>
      </c>
    </row>
    <row r="52" spans="3:7" s="11" customFormat="1" x14ac:dyDescent="0.2">
      <c r="C52" s="19" t="s">
        <v>75</v>
      </c>
      <c r="D52" s="46">
        <v>2424</v>
      </c>
      <c r="E52" s="47">
        <f t="shared" si="1"/>
        <v>5.4145237899522159E-4</v>
      </c>
      <c r="F52" s="46">
        <v>4</v>
      </c>
      <c r="G52" s="42">
        <f t="shared" si="0"/>
        <v>3.6737355461467108E-6</v>
      </c>
    </row>
    <row r="53" spans="3:7" s="11" customFormat="1" x14ac:dyDescent="0.2">
      <c r="C53" s="19" t="s">
        <v>56</v>
      </c>
      <c r="D53" s="46">
        <v>24878</v>
      </c>
      <c r="E53" s="47">
        <f t="shared" si="1"/>
        <v>5.5570347708923775E-3</v>
      </c>
      <c r="F53" s="46">
        <v>10651</v>
      </c>
      <c r="G53" s="42">
        <f t="shared" si="0"/>
        <v>9.7822393255021529E-3</v>
      </c>
    </row>
    <row r="54" spans="3:7" s="11" customFormat="1" x14ac:dyDescent="0.2">
      <c r="C54" s="19" t="s">
        <v>31</v>
      </c>
      <c r="D54" s="46">
        <v>4667</v>
      </c>
      <c r="E54" s="47">
        <f t="shared" si="1"/>
        <v>1.0424745267205856E-3</v>
      </c>
      <c r="F54" s="46">
        <v>605</v>
      </c>
      <c r="G54" s="42">
        <f t="shared" si="0"/>
        <v>5.5565250135468998E-4</v>
      </c>
    </row>
    <row r="55" spans="3:7" s="11" customFormat="1" x14ac:dyDescent="0.2">
      <c r="C55" s="19" t="s">
        <v>32</v>
      </c>
      <c r="D55" s="46">
        <v>12268</v>
      </c>
      <c r="E55" s="47">
        <f t="shared" si="1"/>
        <v>2.7403208686111302E-3</v>
      </c>
      <c r="F55" s="46">
        <v>4255</v>
      </c>
      <c r="G55" s="42">
        <f t="shared" si="0"/>
        <v>3.9079361872135631E-3</v>
      </c>
    </row>
    <row r="56" spans="3:7" s="11" customFormat="1" x14ac:dyDescent="0.2">
      <c r="C56" s="19" t="s">
        <v>33</v>
      </c>
      <c r="D56" s="46">
        <v>11704</v>
      </c>
      <c r="E56" s="47">
        <f t="shared" si="1"/>
        <v>2.6143393744884795E-3</v>
      </c>
      <c r="F56" s="46">
        <v>4278</v>
      </c>
      <c r="G56" s="42">
        <f t="shared" si="0"/>
        <v>3.9290601666039067E-3</v>
      </c>
    </row>
    <row r="57" spans="3:7" s="11" customFormat="1" x14ac:dyDescent="0.2">
      <c r="C57" s="19" t="s">
        <v>34</v>
      </c>
      <c r="D57" s="46">
        <v>1803627</v>
      </c>
      <c r="E57" s="47">
        <f t="shared" si="1"/>
        <v>0.40287876648927995</v>
      </c>
      <c r="F57" s="46">
        <v>252484</v>
      </c>
      <c r="G57" s="42">
        <f t="shared" si="0"/>
        <v>0.23188986140832651</v>
      </c>
    </row>
    <row r="58" spans="3:7" s="11" customFormat="1" x14ac:dyDescent="0.2">
      <c r="C58" s="19" t="s">
        <v>35</v>
      </c>
      <c r="D58" s="46">
        <v>110951</v>
      </c>
      <c r="E58" s="47">
        <f t="shared" si="1"/>
        <v>2.4783285025535822E-2</v>
      </c>
      <c r="F58" s="46">
        <v>51919</v>
      </c>
      <c r="G58" s="42">
        <f t="shared" si="0"/>
        <v>4.7684168955097771E-2</v>
      </c>
    </row>
    <row r="59" spans="3:7" s="11" customFormat="1" x14ac:dyDescent="0.2">
      <c r="C59" s="19" t="s">
        <v>36</v>
      </c>
      <c r="D59" s="46">
        <v>4866</v>
      </c>
      <c r="E59" s="47">
        <f t="shared" si="1"/>
        <v>1.086925443973081E-3</v>
      </c>
      <c r="F59" s="46">
        <v>10</v>
      </c>
      <c r="G59" s="42">
        <f t="shared" si="0"/>
        <v>9.1843388653667773E-6</v>
      </c>
    </row>
    <row r="60" spans="3:7" s="11" customFormat="1" x14ac:dyDescent="0.2">
      <c r="C60" s="19" t="s">
        <v>37</v>
      </c>
      <c r="D60" s="46">
        <v>155885</v>
      </c>
      <c r="E60" s="47">
        <f t="shared" si="1"/>
        <v>3.4820257466860613E-2</v>
      </c>
      <c r="F60" s="46">
        <v>64605</v>
      </c>
      <c r="G60" s="42">
        <f t="shared" si="0"/>
        <v>5.9335421239702063E-2</v>
      </c>
    </row>
    <row r="61" spans="3:7" s="11" customFormat="1" x14ac:dyDescent="0.2">
      <c r="C61" s="19" t="s">
        <v>57</v>
      </c>
      <c r="D61" s="46">
        <v>40662</v>
      </c>
      <c r="E61" s="47">
        <f t="shared" si="1"/>
        <v>9.0827296347787551E-3</v>
      </c>
      <c r="F61" s="46">
        <v>19659</v>
      </c>
      <c r="G61" s="42">
        <f t="shared" si="0"/>
        <v>1.8055491775424547E-2</v>
      </c>
    </row>
    <row r="62" spans="3:7" s="11" customFormat="1" x14ac:dyDescent="0.2">
      <c r="C62" s="19" t="s">
        <v>58</v>
      </c>
      <c r="D62" s="46">
        <v>134988</v>
      </c>
      <c r="E62" s="47">
        <f t="shared" si="1"/>
        <v>3.0152464412461624E-2</v>
      </c>
      <c r="F62" s="46">
        <v>52406</v>
      </c>
      <c r="G62" s="42">
        <f t="shared" si="0"/>
        <v>4.8131446257841132E-2</v>
      </c>
    </row>
    <row r="63" spans="3:7" s="11" customFormat="1" x14ac:dyDescent="0.2">
      <c r="C63" s="19" t="s">
        <v>59</v>
      </c>
      <c r="D63" s="46">
        <v>143</v>
      </c>
      <c r="E63" s="47">
        <f t="shared" si="1"/>
        <v>3.1942116417622396E-5</v>
      </c>
      <c r="F63" s="46">
        <v>84</v>
      </c>
      <c r="G63" s="42">
        <f t="shared" si="0"/>
        <v>7.7148446469080918E-5</v>
      </c>
    </row>
    <row r="64" spans="3:7" s="11" customFormat="1" x14ac:dyDescent="0.2">
      <c r="C64" s="19" t="s">
        <v>60</v>
      </c>
      <c r="D64" s="46">
        <v>1971</v>
      </c>
      <c r="E64" s="47">
        <f t="shared" si="1"/>
        <v>4.4026511509883738E-4</v>
      </c>
      <c r="F64" s="46">
        <v>644</v>
      </c>
      <c r="G64" s="42">
        <f t="shared" si="0"/>
        <v>5.9147142292962046E-4</v>
      </c>
    </row>
    <row r="65" spans="3:7" s="11" customFormat="1" x14ac:dyDescent="0.2">
      <c r="C65" s="19" t="s">
        <v>61</v>
      </c>
      <c r="D65" s="46">
        <v>6193</v>
      </c>
      <c r="E65" s="47">
        <f t="shared" si="1"/>
        <v>1.3833393494708777E-3</v>
      </c>
      <c r="F65" s="46">
        <v>3</v>
      </c>
      <c r="G65" s="42">
        <f t="shared" si="0"/>
        <v>2.755301659610033E-6</v>
      </c>
    </row>
    <row r="66" spans="3:7" s="11" customFormat="1" x14ac:dyDescent="0.2">
      <c r="C66" s="19" t="s">
        <v>62</v>
      </c>
      <c r="D66" s="46">
        <v>76190</v>
      </c>
      <c r="E66" s="47">
        <f t="shared" si="1"/>
        <v>1.7018670278731822E-2</v>
      </c>
      <c r="F66" s="46">
        <v>32103</v>
      </c>
      <c r="G66" s="42">
        <f t="shared" si="0"/>
        <v>2.9484483059486963E-2</v>
      </c>
    </row>
    <row r="67" spans="3:7" s="11" customFormat="1" x14ac:dyDescent="0.2">
      <c r="C67" s="19" t="s">
        <v>38</v>
      </c>
      <c r="D67" s="46">
        <v>41995</v>
      </c>
      <c r="E67" s="47">
        <f t="shared" si="1"/>
        <v>9.3804837689374313E-3</v>
      </c>
      <c r="F67" s="46">
        <v>15763</v>
      </c>
      <c r="G67" s="42">
        <f t="shared" si="0"/>
        <v>1.447727335347765E-2</v>
      </c>
    </row>
    <row r="68" spans="3:7" s="11" customFormat="1" x14ac:dyDescent="0.2">
      <c r="C68" s="22" t="s">
        <v>39</v>
      </c>
      <c r="D68" s="48">
        <v>37320</v>
      </c>
      <c r="E68" s="49">
        <f t="shared" si="1"/>
        <v>8.3362222706690071E-3</v>
      </c>
      <c r="F68" s="48">
        <v>15747</v>
      </c>
      <c r="G68" s="45">
        <f t="shared" si="0"/>
        <v>1.4462578411293062E-2</v>
      </c>
    </row>
    <row r="69" spans="3:7" s="11" customFormat="1" ht="17.25" customHeight="1" x14ac:dyDescent="0.2">
      <c r="C69" s="114" t="s">
        <v>40</v>
      </c>
      <c r="D69" s="114"/>
      <c r="E69" s="114"/>
      <c r="F69" s="114"/>
      <c r="G69" s="114"/>
    </row>
    <row r="70" spans="3:7" s="11" customFormat="1" x14ac:dyDescent="0.2"/>
  </sheetData>
  <mergeCells count="8">
    <mergeCell ref="C69:G69"/>
    <mergeCell ref="C8:G8"/>
    <mergeCell ref="C9:G9"/>
    <mergeCell ref="C10:G10"/>
    <mergeCell ref="C11:G11"/>
    <mergeCell ref="C13:C14"/>
    <mergeCell ref="D13:E13"/>
    <mergeCell ref="F13:G13"/>
  </mergeCells>
  <printOptions horizontalCentered="1"/>
  <pageMargins left="0" right="0" top="0.19685039370078741" bottom="0" header="0" footer="0"/>
  <pageSetup scale="75" orientation="portrait" r:id="rId1"/>
  <rowBreaks count="1" manualBreakCount="1">
    <brk id="70" min="1" max="8" man="1"/>
  </rowBreaks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E8D06-9851-48D2-A5DC-B596A6583145}">
  <dimension ref="C1:M67"/>
  <sheetViews>
    <sheetView showGridLines="0" view="pageBreakPreview" zoomScaleNormal="70" zoomScaleSheetLayoutView="100" workbookViewId="0">
      <pane xSplit="2" ySplit="15" topLeftCell="C16" activePane="bottomRight" state="frozen"/>
      <selection pane="topRight" activeCell="B1" sqref="B1"/>
      <selection pane="bottomLeft" activeCell="A16" sqref="A16"/>
      <selection pane="bottomRight" activeCell="C13" sqref="C13:C14"/>
    </sheetView>
  </sheetViews>
  <sheetFormatPr baseColWidth="10" defaultRowHeight="15" x14ac:dyDescent="0.25"/>
  <cols>
    <col min="1" max="1" width="1" customWidth="1"/>
    <col min="2" max="2" width="0.5703125" customWidth="1"/>
    <col min="3" max="3" width="40.28515625" customWidth="1"/>
    <col min="4" max="4" width="12.28515625" customWidth="1"/>
    <col min="6" max="6" width="17.140625" customWidth="1"/>
  </cols>
  <sheetData>
    <row r="1" spans="3:13" ht="4.5" customHeight="1" thickBot="1" x14ac:dyDescent="0.3"/>
    <row r="2" spans="3:13" x14ac:dyDescent="0.25">
      <c r="C2" s="1"/>
      <c r="D2" s="2"/>
      <c r="E2" s="2"/>
      <c r="F2" s="2"/>
      <c r="G2" s="3"/>
      <c r="H2" s="64"/>
    </row>
    <row r="3" spans="3:13" x14ac:dyDescent="0.25">
      <c r="C3" s="5"/>
      <c r="G3" s="7"/>
    </row>
    <row r="4" spans="3:13" x14ac:dyDescent="0.25">
      <c r="C4" s="5"/>
      <c r="G4" s="7"/>
    </row>
    <row r="5" spans="3:13" x14ac:dyDescent="0.25">
      <c r="C5" s="5"/>
      <c r="G5" s="7"/>
    </row>
    <row r="6" spans="3:13" x14ac:dyDescent="0.25">
      <c r="C6" s="5"/>
      <c r="G6" s="7"/>
    </row>
    <row r="7" spans="3:13" ht="5.25" customHeight="1" x14ac:dyDescent="0.25">
      <c r="C7" s="8"/>
      <c r="D7" s="105"/>
      <c r="E7" s="105"/>
      <c r="F7" s="105"/>
      <c r="G7" s="10"/>
    </row>
    <row r="8" spans="3:13" ht="15.75" x14ac:dyDescent="0.25">
      <c r="C8" s="115" t="s">
        <v>0</v>
      </c>
      <c r="D8" s="125"/>
      <c r="E8" s="125"/>
      <c r="F8" s="125"/>
      <c r="G8" s="117"/>
    </row>
    <row r="9" spans="3:13" s="11" customFormat="1" ht="15.75" x14ac:dyDescent="0.25">
      <c r="C9" s="115" t="s">
        <v>1</v>
      </c>
      <c r="D9" s="125"/>
      <c r="E9" s="125"/>
      <c r="F9" s="125"/>
      <c r="G9" s="117"/>
    </row>
    <row r="10" spans="3:13" s="11" customFormat="1" ht="15.75" x14ac:dyDescent="0.25">
      <c r="C10" s="115" t="s">
        <v>2</v>
      </c>
      <c r="D10" s="125"/>
      <c r="E10" s="125"/>
      <c r="F10" s="125"/>
      <c r="G10" s="117"/>
    </row>
    <row r="11" spans="3:13" s="11" customFormat="1" ht="15.75" x14ac:dyDescent="0.25">
      <c r="C11" s="123" t="s">
        <v>130</v>
      </c>
      <c r="D11" s="125"/>
      <c r="E11" s="125"/>
      <c r="F11" s="125"/>
      <c r="G11" s="117"/>
    </row>
    <row r="12" spans="3:13" s="11" customFormat="1" ht="5.25" customHeight="1" x14ac:dyDescent="0.2">
      <c r="C12" s="8"/>
      <c r="D12" s="105"/>
      <c r="E12" s="105"/>
      <c r="F12" s="105"/>
      <c r="G12" s="10"/>
    </row>
    <row r="13" spans="3:13" s="11" customFormat="1" ht="31.5" customHeight="1" x14ac:dyDescent="0.2">
      <c r="C13" s="118" t="s">
        <v>3</v>
      </c>
      <c r="D13" s="120" t="s">
        <v>4</v>
      </c>
      <c r="E13" s="120"/>
      <c r="F13" s="120" t="s">
        <v>5</v>
      </c>
      <c r="G13" s="121"/>
      <c r="J13" s="12"/>
    </row>
    <row r="14" spans="3:13" s="11" customFormat="1" ht="15.75" x14ac:dyDescent="0.2">
      <c r="C14" s="119"/>
      <c r="D14" s="13" t="s">
        <v>6</v>
      </c>
      <c r="E14" s="13" t="s">
        <v>7</v>
      </c>
      <c r="F14" s="13" t="s">
        <v>6</v>
      </c>
      <c r="G14" s="14" t="s">
        <v>7</v>
      </c>
      <c r="J14" s="63"/>
      <c r="K14" s="63"/>
      <c r="L14" s="63"/>
      <c r="M14" s="63"/>
    </row>
    <row r="15" spans="3:13" s="11" customFormat="1" x14ac:dyDescent="0.2">
      <c r="C15" s="36" t="s">
        <v>8</v>
      </c>
      <c r="D15" s="37">
        <v>10010622</v>
      </c>
      <c r="E15" s="38">
        <v>1</v>
      </c>
      <c r="F15" s="37">
        <v>1072451</v>
      </c>
      <c r="G15" s="62">
        <v>0.99999999999999978</v>
      </c>
      <c r="I15" s="63"/>
      <c r="J15" s="63"/>
      <c r="K15" s="63"/>
      <c r="L15" s="63"/>
      <c r="M15" s="63"/>
    </row>
    <row r="16" spans="3:13" s="11" customFormat="1" x14ac:dyDescent="0.2">
      <c r="C16" s="106" t="s">
        <v>9</v>
      </c>
      <c r="D16" s="99">
        <v>16043</v>
      </c>
      <c r="E16" s="100">
        <v>1.6025977207010714E-3</v>
      </c>
      <c r="F16" s="99">
        <v>8524</v>
      </c>
      <c r="G16" s="42">
        <v>7.9481486799863124E-3</v>
      </c>
      <c r="I16" s="63"/>
      <c r="J16" s="63"/>
      <c r="K16" s="63"/>
      <c r="L16" s="63"/>
      <c r="M16" s="63"/>
    </row>
    <row r="17" spans="3:13" s="11" customFormat="1" x14ac:dyDescent="0.2">
      <c r="C17" s="106" t="s">
        <v>10</v>
      </c>
      <c r="D17" s="99">
        <v>14306</v>
      </c>
      <c r="E17" s="100">
        <v>1.4290820290687233E-3</v>
      </c>
      <c r="F17" s="99">
        <v>2511</v>
      </c>
      <c r="G17" s="42">
        <v>2.3413657127458504E-3</v>
      </c>
      <c r="I17" s="63"/>
      <c r="J17" s="63"/>
      <c r="K17" s="63"/>
      <c r="L17" s="63"/>
      <c r="M17" s="63"/>
    </row>
    <row r="18" spans="3:13" s="11" customFormat="1" x14ac:dyDescent="0.2">
      <c r="C18" s="106" t="s">
        <v>42</v>
      </c>
      <c r="D18" s="99">
        <v>75</v>
      </c>
      <c r="E18" s="100">
        <v>7.4920419530374834E-6</v>
      </c>
      <c r="F18" s="99">
        <v>50</v>
      </c>
      <c r="G18" s="42">
        <v>4.6622176677535851E-5</v>
      </c>
      <c r="I18" s="63"/>
      <c r="J18" s="63"/>
      <c r="K18" s="63"/>
      <c r="L18" s="63"/>
      <c r="M18" s="63"/>
    </row>
    <row r="19" spans="3:13" s="11" customFormat="1" x14ac:dyDescent="0.2">
      <c r="C19" s="106" t="s">
        <v>11</v>
      </c>
      <c r="D19" s="99">
        <v>130811</v>
      </c>
      <c r="E19" s="100">
        <v>1.306721999891715E-2</v>
      </c>
      <c r="F19" s="99">
        <v>22554</v>
      </c>
      <c r="G19" s="42">
        <v>2.1030331455702871E-2</v>
      </c>
      <c r="I19" s="63"/>
      <c r="J19" s="63"/>
      <c r="K19" s="63"/>
      <c r="L19" s="63"/>
      <c r="M19" s="63"/>
    </row>
    <row r="20" spans="3:13" s="11" customFormat="1" x14ac:dyDescent="0.2">
      <c r="C20" s="106" t="s">
        <v>43</v>
      </c>
      <c r="D20" s="99">
        <v>470</v>
      </c>
      <c r="E20" s="100">
        <v>4.6950129572368232E-5</v>
      </c>
      <c r="F20" s="99">
        <v>195</v>
      </c>
      <c r="G20" s="42">
        <v>1.8182648904238981E-4</v>
      </c>
      <c r="I20" s="63"/>
      <c r="J20" s="63"/>
      <c r="K20" s="63"/>
      <c r="L20" s="63"/>
      <c r="M20" s="63"/>
    </row>
    <row r="21" spans="3:13" s="11" customFormat="1" x14ac:dyDescent="0.2">
      <c r="C21" s="106" t="s">
        <v>44</v>
      </c>
      <c r="D21" s="99">
        <v>18228</v>
      </c>
      <c r="E21" s="100">
        <v>1.82086587626623E-3</v>
      </c>
      <c r="F21" s="99">
        <v>3441</v>
      </c>
      <c r="G21" s="42">
        <v>3.2085381989480173E-3</v>
      </c>
      <c r="I21" s="63"/>
      <c r="J21" s="63"/>
      <c r="K21" s="63"/>
      <c r="L21" s="63"/>
      <c r="M21" s="63"/>
    </row>
    <row r="22" spans="3:13" s="11" customFormat="1" x14ac:dyDescent="0.2">
      <c r="C22" s="106" t="s">
        <v>12</v>
      </c>
      <c r="D22" s="99">
        <v>66564</v>
      </c>
      <c r="E22" s="100">
        <v>6.6493370741598275E-3</v>
      </c>
      <c r="F22" s="99">
        <v>8912</v>
      </c>
      <c r="G22" s="42">
        <v>8.3099367710039902E-3</v>
      </c>
      <c r="I22" s="63"/>
      <c r="J22" s="63"/>
      <c r="K22" s="63"/>
      <c r="L22" s="63"/>
      <c r="M22" s="63"/>
    </row>
    <row r="23" spans="3:13" s="11" customFormat="1" x14ac:dyDescent="0.2">
      <c r="C23" s="106" t="s">
        <v>45</v>
      </c>
      <c r="D23" s="99">
        <v>104</v>
      </c>
      <c r="E23" s="100">
        <v>1.038896484154531E-5</v>
      </c>
      <c r="F23" s="99">
        <v>73</v>
      </c>
      <c r="G23" s="42">
        <v>6.8068377949202343E-5</v>
      </c>
      <c r="I23" s="63"/>
      <c r="J23" s="63"/>
      <c r="K23" s="63"/>
      <c r="L23" s="63"/>
      <c r="M23" s="63"/>
    </row>
    <row r="24" spans="3:13" s="11" customFormat="1" x14ac:dyDescent="0.2">
      <c r="C24" s="106" t="s">
        <v>13</v>
      </c>
      <c r="D24" s="99">
        <v>2281</v>
      </c>
      <c r="E24" s="100">
        <v>2.2785796926504668E-4</v>
      </c>
      <c r="F24" s="99">
        <v>723</v>
      </c>
      <c r="G24" s="42">
        <v>6.7415667475716841E-4</v>
      </c>
      <c r="I24" s="63"/>
      <c r="J24" s="63"/>
      <c r="K24" s="63"/>
      <c r="L24" s="63"/>
      <c r="M24" s="63"/>
    </row>
    <row r="25" spans="3:13" s="11" customFormat="1" x14ac:dyDescent="0.2">
      <c r="C25" s="106" t="s">
        <v>14</v>
      </c>
      <c r="D25" s="99">
        <v>2021549</v>
      </c>
      <c r="E25" s="100">
        <v>0.20194039890827964</v>
      </c>
      <c r="F25" s="99">
        <v>173081</v>
      </c>
      <c r="G25" s="42">
        <v>0.16138825923049166</v>
      </c>
      <c r="I25" s="63"/>
      <c r="J25" s="63"/>
      <c r="K25" s="63"/>
      <c r="L25" s="63"/>
      <c r="M25" s="63"/>
    </row>
    <row r="26" spans="3:13" s="11" customFormat="1" x14ac:dyDescent="0.2">
      <c r="C26" s="106" t="s">
        <v>15</v>
      </c>
      <c r="D26" s="99">
        <v>376242</v>
      </c>
      <c r="E26" s="100">
        <v>3.758427797992972E-2</v>
      </c>
      <c r="F26" s="99">
        <v>76739</v>
      </c>
      <c r="G26" s="42">
        <v>7.1554784321148465E-2</v>
      </c>
      <c r="I26" s="63"/>
      <c r="J26" s="63"/>
      <c r="K26" s="63"/>
      <c r="L26" s="63"/>
      <c r="M26" s="63"/>
    </row>
    <row r="27" spans="3:13" s="11" customFormat="1" x14ac:dyDescent="0.2">
      <c r="C27" s="106" t="s">
        <v>46</v>
      </c>
      <c r="D27" s="99">
        <v>277</v>
      </c>
      <c r="E27" s="100">
        <v>2.7670608279885104E-5</v>
      </c>
      <c r="F27" s="99">
        <v>22</v>
      </c>
      <c r="G27" s="42">
        <v>2.0513757738115775E-5</v>
      </c>
      <c r="I27" s="63"/>
      <c r="J27" s="63"/>
      <c r="K27" s="63"/>
      <c r="L27" s="63"/>
      <c r="M27" s="63"/>
    </row>
    <row r="28" spans="3:13" s="11" customFormat="1" x14ac:dyDescent="0.2">
      <c r="C28" s="106" t="s">
        <v>17</v>
      </c>
      <c r="D28" s="99">
        <v>35254</v>
      </c>
      <c r="E28" s="100">
        <v>3.5216592934984459E-3</v>
      </c>
      <c r="F28" s="99">
        <v>11886</v>
      </c>
      <c r="G28" s="42">
        <v>1.1083023839783821E-2</v>
      </c>
      <c r="I28" s="63"/>
      <c r="J28" s="63"/>
      <c r="K28" s="63"/>
      <c r="L28" s="63"/>
      <c r="M28" s="63"/>
    </row>
    <row r="29" spans="3:13" s="11" customFormat="1" x14ac:dyDescent="0.2">
      <c r="C29" s="106" t="s">
        <v>47</v>
      </c>
      <c r="D29" s="99">
        <v>14980</v>
      </c>
      <c r="E29" s="100">
        <v>1.4964105127533533E-3</v>
      </c>
      <c r="F29" s="99">
        <v>1238</v>
      </c>
      <c r="G29" s="42">
        <v>1.1543650945357877E-3</v>
      </c>
      <c r="I29" s="63"/>
      <c r="J29" s="63"/>
      <c r="K29" s="63"/>
      <c r="L29" s="63"/>
      <c r="M29" s="63"/>
    </row>
    <row r="30" spans="3:13" s="11" customFormat="1" x14ac:dyDescent="0.2">
      <c r="C30" s="106" t="s">
        <v>18</v>
      </c>
      <c r="D30" s="99">
        <v>19423</v>
      </c>
      <c r="E30" s="100">
        <v>1.940239078051294E-3</v>
      </c>
      <c r="F30" s="99">
        <v>2873</v>
      </c>
      <c r="G30" s="42">
        <v>2.6789102718912101E-3</v>
      </c>
      <c r="I30" s="63"/>
      <c r="J30" s="63"/>
      <c r="K30" s="63"/>
      <c r="L30" s="63"/>
      <c r="M30" s="63"/>
    </row>
    <row r="31" spans="3:13" s="11" customFormat="1" x14ac:dyDescent="0.2">
      <c r="C31" s="106" t="s">
        <v>48</v>
      </c>
      <c r="D31" s="99">
        <v>251124</v>
      </c>
      <c r="E31" s="100">
        <v>2.5085753912194468E-2</v>
      </c>
      <c r="F31" s="99">
        <v>38443</v>
      </c>
      <c r="G31" s="42">
        <v>3.5845926760290213E-2</v>
      </c>
      <c r="I31" s="63"/>
      <c r="J31" s="63"/>
      <c r="K31" s="63"/>
      <c r="L31" s="63"/>
      <c r="M31" s="63"/>
    </row>
    <row r="32" spans="3:13" s="11" customFormat="1" x14ac:dyDescent="0.2">
      <c r="C32" s="106" t="s">
        <v>19</v>
      </c>
      <c r="D32" s="99">
        <v>55353</v>
      </c>
      <c r="E32" s="100">
        <v>5.5294266430197846E-3</v>
      </c>
      <c r="F32" s="99">
        <v>14901</v>
      </c>
      <c r="G32" s="42">
        <v>1.3894341093439235E-2</v>
      </c>
      <c r="I32" s="63"/>
      <c r="J32" s="63"/>
      <c r="K32" s="63"/>
      <c r="L32" s="63"/>
      <c r="M32" s="63"/>
    </row>
    <row r="33" spans="3:13" s="11" customFormat="1" x14ac:dyDescent="0.2">
      <c r="C33" s="106" t="s">
        <v>49</v>
      </c>
      <c r="D33" s="99">
        <v>1111</v>
      </c>
      <c r="E33" s="100">
        <v>1.1098211479766193E-4</v>
      </c>
      <c r="F33" s="99">
        <v>620</v>
      </c>
      <c r="G33" s="42">
        <v>5.7811499080144459E-4</v>
      </c>
      <c r="I33" s="63"/>
      <c r="J33" s="63"/>
      <c r="K33" s="63"/>
      <c r="L33" s="63"/>
      <c r="M33" s="63"/>
    </row>
    <row r="34" spans="3:13" s="11" customFormat="1" x14ac:dyDescent="0.2">
      <c r="C34" s="106" t="s">
        <v>20</v>
      </c>
      <c r="D34" s="99">
        <v>84021</v>
      </c>
      <c r="E34" s="100">
        <v>8.3931847591488321E-3</v>
      </c>
      <c r="F34" s="99">
        <v>11973</v>
      </c>
      <c r="G34" s="42">
        <v>1.1164146427202735E-2</v>
      </c>
      <c r="J34" s="63"/>
      <c r="L34" s="63"/>
    </row>
    <row r="35" spans="3:13" s="11" customFormat="1" x14ac:dyDescent="0.2">
      <c r="C35" s="106" t="s">
        <v>21</v>
      </c>
      <c r="D35" s="99">
        <v>24165</v>
      </c>
      <c r="E35" s="100">
        <v>2.4139359172686771E-3</v>
      </c>
      <c r="F35" s="99">
        <v>3403</v>
      </c>
      <c r="G35" s="42">
        <v>3.1731053446730898E-3</v>
      </c>
      <c r="J35" s="63"/>
      <c r="L35" s="63"/>
    </row>
    <row r="36" spans="3:13" s="11" customFormat="1" x14ac:dyDescent="0.2">
      <c r="C36" s="106" t="s">
        <v>22</v>
      </c>
      <c r="D36" s="99">
        <v>24267</v>
      </c>
      <c r="E36" s="100">
        <v>2.424125094324808E-3</v>
      </c>
      <c r="F36" s="99">
        <v>3667</v>
      </c>
      <c r="G36" s="42">
        <v>3.4192704375304792E-3</v>
      </c>
      <c r="J36" s="63"/>
      <c r="L36" s="63"/>
    </row>
    <row r="37" spans="3:13" s="11" customFormat="1" x14ac:dyDescent="0.2">
      <c r="C37" s="106" t="s">
        <v>23</v>
      </c>
      <c r="D37" s="99">
        <v>26356</v>
      </c>
      <c r="E37" s="100">
        <v>2.6328034361900788E-3</v>
      </c>
      <c r="F37" s="99">
        <v>4159</v>
      </c>
      <c r="G37" s="42">
        <v>3.8780326560374319E-3</v>
      </c>
      <c r="J37" s="63"/>
      <c r="L37" s="63"/>
    </row>
    <row r="38" spans="3:13" s="11" customFormat="1" x14ac:dyDescent="0.2">
      <c r="C38" s="106" t="s">
        <v>50</v>
      </c>
      <c r="D38" s="99">
        <v>2087</v>
      </c>
      <c r="E38" s="100">
        <v>2.0847855407985638E-4</v>
      </c>
      <c r="F38" s="99">
        <v>949</v>
      </c>
      <c r="G38" s="42">
        <v>8.848889133396304E-4</v>
      </c>
      <c r="J38" s="63"/>
      <c r="L38" s="63"/>
    </row>
    <row r="39" spans="3:13" s="11" customFormat="1" x14ac:dyDescent="0.2">
      <c r="C39" s="106" t="s">
        <v>51</v>
      </c>
      <c r="D39" s="99">
        <v>7563</v>
      </c>
      <c r="E39" s="100">
        <v>7.5549751054429981E-4</v>
      </c>
      <c r="F39" s="99">
        <v>2250</v>
      </c>
      <c r="G39" s="42">
        <v>2.0979979504891131E-3</v>
      </c>
      <c r="J39" s="63"/>
      <c r="L39" s="63"/>
    </row>
    <row r="40" spans="3:13" s="11" customFormat="1" x14ac:dyDescent="0.2">
      <c r="C40" s="106" t="s">
        <v>52</v>
      </c>
      <c r="D40" s="99">
        <v>367</v>
      </c>
      <c r="E40" s="100">
        <v>3.6661058623530089E-5</v>
      </c>
      <c r="F40" s="99">
        <v>192</v>
      </c>
      <c r="G40" s="42">
        <v>1.7902915844173766E-4</v>
      </c>
      <c r="J40" s="63"/>
      <c r="L40" s="63"/>
    </row>
    <row r="41" spans="3:13" s="11" customFormat="1" x14ac:dyDescent="0.2">
      <c r="C41" s="106" t="s">
        <v>24</v>
      </c>
      <c r="D41" s="99">
        <v>343700</v>
      </c>
      <c r="E41" s="100">
        <v>3.4333530923453107E-2</v>
      </c>
      <c r="F41" s="99">
        <v>43713</v>
      </c>
      <c r="G41" s="42">
        <v>4.0759904182102492E-2</v>
      </c>
      <c r="J41" s="63"/>
      <c r="L41" s="63"/>
    </row>
    <row r="42" spans="3:13" s="11" customFormat="1" x14ac:dyDescent="0.2">
      <c r="C42" s="106" t="s">
        <v>25</v>
      </c>
      <c r="D42" s="99">
        <v>8481</v>
      </c>
      <c r="E42" s="100">
        <v>8.4720010404947866E-4</v>
      </c>
      <c r="F42" s="99">
        <v>3924</v>
      </c>
      <c r="G42" s="42">
        <v>3.6589084256530135E-3</v>
      </c>
      <c r="J42" s="63"/>
      <c r="L42" s="63"/>
    </row>
    <row r="43" spans="3:13" s="11" customFormat="1" x14ac:dyDescent="0.2">
      <c r="C43" s="106" t="s">
        <v>53</v>
      </c>
      <c r="D43" s="99">
        <v>282</v>
      </c>
      <c r="E43" s="100">
        <v>2.817007774342094E-5</v>
      </c>
      <c r="F43" s="99">
        <v>18</v>
      </c>
      <c r="G43" s="42">
        <v>1.6783983603912906E-5</v>
      </c>
      <c r="J43" s="63"/>
      <c r="L43" s="63"/>
    </row>
    <row r="44" spans="3:13" s="11" customFormat="1" x14ac:dyDescent="0.2">
      <c r="C44" s="106" t="s">
        <v>26</v>
      </c>
      <c r="D44" s="99">
        <v>17830</v>
      </c>
      <c r="E44" s="100">
        <v>1.7811081069687778E-3</v>
      </c>
      <c r="F44" s="99">
        <v>1441</v>
      </c>
      <c r="G44" s="42">
        <v>1.3436511318465833E-3</v>
      </c>
      <c r="J44" s="63"/>
      <c r="L44" s="63"/>
    </row>
    <row r="45" spans="3:13" s="11" customFormat="1" x14ac:dyDescent="0.2">
      <c r="C45" s="106" t="s">
        <v>27</v>
      </c>
      <c r="D45" s="99">
        <v>27981</v>
      </c>
      <c r="E45" s="100">
        <v>2.7951310118392242E-3</v>
      </c>
      <c r="F45" s="99">
        <v>4652</v>
      </c>
      <c r="G45" s="42">
        <v>4.3377273180779351E-3</v>
      </c>
      <c r="J45" s="63"/>
      <c r="L45" s="63"/>
    </row>
    <row r="46" spans="3:13" s="11" customFormat="1" x14ac:dyDescent="0.2">
      <c r="C46" s="106" t="s">
        <v>54</v>
      </c>
      <c r="D46" s="99">
        <v>532</v>
      </c>
      <c r="E46" s="100">
        <v>5.3143550920212549E-5</v>
      </c>
      <c r="F46" s="99">
        <v>280</v>
      </c>
      <c r="G46" s="42">
        <v>2.6108418939420076E-4</v>
      </c>
      <c r="J46" s="63"/>
      <c r="L46" s="63"/>
    </row>
    <row r="47" spans="3:13" s="11" customFormat="1" x14ac:dyDescent="0.2">
      <c r="C47" s="106" t="s">
        <v>28</v>
      </c>
      <c r="D47" s="99">
        <v>6367</v>
      </c>
      <c r="E47" s="100">
        <v>6.3602441486652873E-4</v>
      </c>
      <c r="F47" s="99">
        <v>1242</v>
      </c>
      <c r="G47" s="42">
        <v>1.1580948686699905E-3</v>
      </c>
      <c r="J47" s="63"/>
      <c r="L47" s="63"/>
    </row>
    <row r="48" spans="3:13" s="11" customFormat="1" x14ac:dyDescent="0.2">
      <c r="C48" s="106" t="s">
        <v>29</v>
      </c>
      <c r="D48" s="99">
        <v>813133</v>
      </c>
      <c r="E48" s="100">
        <v>8.1227020658656376E-2</v>
      </c>
      <c r="F48" s="99">
        <v>99594</v>
      </c>
      <c r="G48" s="42">
        <v>9.2865781280450116E-2</v>
      </c>
      <c r="J48" s="63"/>
      <c r="L48" s="63"/>
    </row>
    <row r="49" spans="3:12" s="11" customFormat="1" x14ac:dyDescent="0.2">
      <c r="C49" s="106" t="s">
        <v>30</v>
      </c>
      <c r="D49" s="99">
        <v>9848</v>
      </c>
      <c r="E49" s="100">
        <v>9.8375505538017527E-4</v>
      </c>
      <c r="F49" s="99">
        <v>1289</v>
      </c>
      <c r="G49" s="42">
        <v>1.2019197147468742E-3</v>
      </c>
      <c r="J49" s="63"/>
      <c r="L49" s="63"/>
    </row>
    <row r="50" spans="3:12" s="11" customFormat="1" x14ac:dyDescent="0.2">
      <c r="C50" s="106" t="s">
        <v>55</v>
      </c>
      <c r="D50" s="99">
        <v>36161</v>
      </c>
      <c r="E50" s="100">
        <v>3.6122630541838459E-3</v>
      </c>
      <c r="F50" s="99">
        <v>5699</v>
      </c>
      <c r="G50" s="42">
        <v>5.3139956977055359E-3</v>
      </c>
      <c r="J50" s="63"/>
      <c r="L50" s="63"/>
    </row>
    <row r="51" spans="3:12" s="11" customFormat="1" x14ac:dyDescent="0.2">
      <c r="C51" s="106" t="s">
        <v>75</v>
      </c>
      <c r="D51" s="99">
        <v>164298</v>
      </c>
      <c r="E51" s="100">
        <v>1.6412366784002035E-2</v>
      </c>
      <c r="F51" s="99">
        <v>8401</v>
      </c>
      <c r="G51" s="42">
        <v>7.8334581253595732E-3</v>
      </c>
      <c r="J51" s="63"/>
      <c r="L51" s="63"/>
    </row>
    <row r="52" spans="3:12" s="11" customFormat="1" x14ac:dyDescent="0.2">
      <c r="C52" s="106" t="s">
        <v>31</v>
      </c>
      <c r="D52" s="99">
        <v>45463</v>
      </c>
      <c r="E52" s="100">
        <v>4.5414760441459083E-3</v>
      </c>
      <c r="F52" s="99">
        <v>10651</v>
      </c>
      <c r="G52" s="42">
        <v>9.9314560758486867E-3</v>
      </c>
      <c r="J52" s="63"/>
      <c r="L52" s="63"/>
    </row>
    <row r="53" spans="3:12" s="11" customFormat="1" x14ac:dyDescent="0.2">
      <c r="C53" s="106" t="s">
        <v>32</v>
      </c>
      <c r="D53" s="99">
        <v>8342</v>
      </c>
      <c r="E53" s="100">
        <v>8.3331485296318255E-4</v>
      </c>
      <c r="F53" s="99">
        <v>11</v>
      </c>
      <c r="G53" s="42">
        <v>1.0256878869057887E-5</v>
      </c>
      <c r="J53" s="63"/>
      <c r="L53" s="63"/>
    </row>
    <row r="54" spans="3:12" s="11" customFormat="1" x14ac:dyDescent="0.2">
      <c r="C54" s="106" t="s">
        <v>33</v>
      </c>
      <c r="D54" s="99">
        <v>32635</v>
      </c>
      <c r="E54" s="100">
        <v>3.260037188498377E-3</v>
      </c>
      <c r="F54" s="99">
        <v>4255</v>
      </c>
      <c r="G54" s="42">
        <v>3.9675472352583008E-3</v>
      </c>
      <c r="J54" s="63"/>
      <c r="L54" s="63"/>
    </row>
    <row r="55" spans="3:12" s="11" customFormat="1" x14ac:dyDescent="0.2">
      <c r="C55" s="106" t="s">
        <v>34</v>
      </c>
      <c r="D55" s="99">
        <v>26722</v>
      </c>
      <c r="E55" s="100">
        <v>2.6693646009209016E-3</v>
      </c>
      <c r="F55" s="99">
        <v>4278</v>
      </c>
      <c r="G55" s="42">
        <v>3.9889934365299673E-3</v>
      </c>
      <c r="J55" s="63"/>
      <c r="L55" s="63"/>
    </row>
    <row r="56" spans="3:12" s="11" customFormat="1" x14ac:dyDescent="0.2">
      <c r="C56" s="106" t="s">
        <v>35</v>
      </c>
      <c r="D56" s="99">
        <v>4051846</v>
      </c>
      <c r="E56" s="100">
        <v>0.40475466958996154</v>
      </c>
      <c r="F56" s="99">
        <v>252505</v>
      </c>
      <c r="G56" s="42">
        <v>0.2354466544392238</v>
      </c>
      <c r="J56" s="63"/>
      <c r="L56" s="63"/>
    </row>
    <row r="57" spans="3:12" s="11" customFormat="1" x14ac:dyDescent="0.2">
      <c r="C57" s="106" t="s">
        <v>36</v>
      </c>
      <c r="D57" s="99">
        <v>256230</v>
      </c>
      <c r="E57" s="100">
        <v>2.5595812128357258E-2</v>
      </c>
      <c r="F57" s="99">
        <v>51920</v>
      </c>
      <c r="G57" s="42">
        <v>4.841246826195323E-2</v>
      </c>
      <c r="J57" s="63"/>
      <c r="L57" s="63"/>
    </row>
    <row r="58" spans="3:12" s="11" customFormat="1" x14ac:dyDescent="0.2">
      <c r="C58" s="106" t="s">
        <v>37</v>
      </c>
      <c r="D58" s="99">
        <v>8594</v>
      </c>
      <c r="E58" s="100">
        <v>8.5848811392538846E-4</v>
      </c>
      <c r="F58" s="99">
        <v>10</v>
      </c>
      <c r="G58" s="42">
        <v>9.3244353355071694E-6</v>
      </c>
      <c r="J58" s="63"/>
      <c r="L58" s="63"/>
    </row>
    <row r="59" spans="3:12" s="11" customFormat="1" x14ac:dyDescent="0.2">
      <c r="C59" s="106" t="s">
        <v>57</v>
      </c>
      <c r="D59" s="99">
        <v>313948</v>
      </c>
      <c r="E59" s="100">
        <v>3.1361487827629493E-2</v>
      </c>
      <c r="F59" s="99">
        <v>64608</v>
      </c>
      <c r="G59" s="42">
        <v>6.0243311815644726E-2</v>
      </c>
      <c r="J59" s="63"/>
      <c r="L59" s="63"/>
    </row>
    <row r="60" spans="3:12" s="11" customFormat="1" x14ac:dyDescent="0.2">
      <c r="C60" s="106" t="s">
        <v>58</v>
      </c>
      <c r="D60" s="99">
        <v>95230</v>
      </c>
      <c r="E60" s="100">
        <v>9.5128954025034615E-3</v>
      </c>
      <c r="F60" s="99">
        <v>19659</v>
      </c>
      <c r="G60" s="42">
        <v>1.8330907426073545E-2</v>
      </c>
      <c r="J60" s="63"/>
      <c r="L60" s="63"/>
    </row>
    <row r="61" spans="3:12" s="11" customFormat="1" x14ac:dyDescent="0.2">
      <c r="C61" s="106" t="s">
        <v>59</v>
      </c>
      <c r="D61" s="99">
        <v>259104</v>
      </c>
      <c r="E61" s="100">
        <v>2.5882907175997654E-2</v>
      </c>
      <c r="F61" s="99">
        <v>52406</v>
      </c>
      <c r="G61" s="42">
        <v>4.8865635819258874E-2</v>
      </c>
      <c r="J61" s="63"/>
      <c r="L61" s="63"/>
    </row>
    <row r="62" spans="3:12" s="11" customFormat="1" x14ac:dyDescent="0.2">
      <c r="C62" s="106" t="s">
        <v>61</v>
      </c>
      <c r="D62" s="99">
        <v>1971</v>
      </c>
      <c r="E62" s="100">
        <v>1.9689086252582506E-4</v>
      </c>
      <c r="F62" s="99">
        <v>644</v>
      </c>
      <c r="G62" s="42">
        <v>6.0049363560666172E-4</v>
      </c>
      <c r="J62" s="63"/>
      <c r="L62" s="63"/>
    </row>
    <row r="63" spans="3:12" s="11" customFormat="1" x14ac:dyDescent="0.2">
      <c r="C63" s="106" t="s">
        <v>62</v>
      </c>
      <c r="D63" s="99">
        <v>6193</v>
      </c>
      <c r="E63" s="100">
        <v>6.1864287753548187E-4</v>
      </c>
      <c r="F63" s="99">
        <v>3</v>
      </c>
      <c r="G63" s="42">
        <v>2.7973306006521509E-6</v>
      </c>
      <c r="J63" s="63"/>
      <c r="L63" s="63"/>
    </row>
    <row r="64" spans="3:12" s="11" customFormat="1" x14ac:dyDescent="0.2">
      <c r="C64" s="106" t="s">
        <v>38</v>
      </c>
      <c r="D64" s="99">
        <v>122310</v>
      </c>
      <c r="E64" s="100">
        <v>1.2218022017013528E-2</v>
      </c>
      <c r="F64" s="99">
        <v>32103</v>
      </c>
      <c r="G64" s="42">
        <v>2.9934234757578667E-2</v>
      </c>
      <c r="J64" s="63"/>
      <c r="L64" s="63"/>
    </row>
    <row r="65" spans="3:12" s="11" customFormat="1" x14ac:dyDescent="0.2">
      <c r="C65" s="107" t="s">
        <v>39</v>
      </c>
      <c r="D65" s="101">
        <v>160400</v>
      </c>
      <c r="E65" s="102">
        <v>1.6022980390229497E-2</v>
      </c>
      <c r="F65" s="101">
        <v>15766</v>
      </c>
      <c r="G65" s="45">
        <v>1.4700904749960605E-2</v>
      </c>
      <c r="J65" s="63"/>
      <c r="L65" s="63"/>
    </row>
    <row r="66" spans="3:12" s="11" customFormat="1" ht="17.25" customHeight="1" x14ac:dyDescent="0.2">
      <c r="C66" s="124" t="s">
        <v>40</v>
      </c>
      <c r="D66" s="124"/>
      <c r="E66" s="124"/>
      <c r="F66" s="124"/>
      <c r="G66" s="124"/>
    </row>
    <row r="67" spans="3:12" s="11" customFormat="1" x14ac:dyDescent="0.2"/>
  </sheetData>
  <mergeCells count="8">
    <mergeCell ref="C66:G66"/>
    <mergeCell ref="C8:G8"/>
    <mergeCell ref="C9:G9"/>
    <mergeCell ref="C10:G10"/>
    <mergeCell ref="C11:G11"/>
    <mergeCell ref="C13:C14"/>
    <mergeCell ref="D13:E13"/>
    <mergeCell ref="F13:G13"/>
  </mergeCells>
  <printOptions horizontalCentered="1"/>
  <pageMargins left="0.15748031496062992" right="0.15748031496062992" top="0.74803149606299213" bottom="0.35433070866141736" header="0.31496062992125984" footer="0.31496062992125984"/>
  <pageSetup scale="73" orientation="portrait" r:id="rId1"/>
  <rowBreaks count="1" manualBreakCount="1">
    <brk id="67" min="1" max="8" man="1"/>
  </rowBreaks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B50DC-72F8-4F10-9568-19EBC5992331}">
  <dimension ref="C1:M67"/>
  <sheetViews>
    <sheetView showGridLines="0" view="pageBreakPreview" zoomScaleNormal="70" zoomScaleSheetLayoutView="100" workbookViewId="0">
      <pane xSplit="2" ySplit="15" topLeftCell="C45" activePane="bottomRight" state="frozen"/>
      <selection pane="topRight" activeCell="B1" sqref="B1"/>
      <selection pane="bottomLeft" activeCell="A16" sqref="A16"/>
      <selection pane="bottomRight" activeCell="C13" sqref="C13:C14"/>
    </sheetView>
  </sheetViews>
  <sheetFormatPr baseColWidth="10" defaultRowHeight="15" x14ac:dyDescent="0.25"/>
  <cols>
    <col min="1" max="1" width="1" customWidth="1"/>
    <col min="2" max="2" width="0.5703125" customWidth="1"/>
    <col min="3" max="3" width="40.28515625" customWidth="1"/>
    <col min="4" max="4" width="12.28515625" customWidth="1"/>
    <col min="6" max="6" width="17.140625" customWidth="1"/>
  </cols>
  <sheetData>
    <row r="1" spans="3:13" ht="4.5" customHeight="1" thickBot="1" x14ac:dyDescent="0.3"/>
    <row r="2" spans="3:13" x14ac:dyDescent="0.25">
      <c r="C2" s="1"/>
      <c r="D2" s="2"/>
      <c r="E2" s="2"/>
      <c r="F2" s="2"/>
      <c r="G2" s="3"/>
      <c r="H2" s="64"/>
    </row>
    <row r="3" spans="3:13" x14ac:dyDescent="0.25">
      <c r="C3" s="5"/>
      <c r="G3" s="7"/>
    </row>
    <row r="4" spans="3:13" x14ac:dyDescent="0.25">
      <c r="C4" s="5"/>
      <c r="G4" s="7"/>
    </row>
    <row r="5" spans="3:13" x14ac:dyDescent="0.25">
      <c r="C5" s="5"/>
      <c r="G5" s="7"/>
    </row>
    <row r="6" spans="3:13" x14ac:dyDescent="0.25">
      <c r="C6" s="5"/>
      <c r="G6" s="7"/>
    </row>
    <row r="7" spans="3:13" ht="5.25" customHeight="1" x14ac:dyDescent="0.25">
      <c r="C7" s="8"/>
      <c r="D7" s="105"/>
      <c r="E7" s="105"/>
      <c r="F7" s="105"/>
      <c r="G7" s="10"/>
    </row>
    <row r="8" spans="3:13" ht="15.75" x14ac:dyDescent="0.25">
      <c r="C8" s="115" t="s">
        <v>0</v>
      </c>
      <c r="D8" s="125"/>
      <c r="E8" s="125"/>
      <c r="F8" s="125"/>
      <c r="G8" s="117"/>
    </row>
    <row r="9" spans="3:13" s="11" customFormat="1" ht="15.75" x14ac:dyDescent="0.25">
      <c r="C9" s="115" t="s">
        <v>1</v>
      </c>
      <c r="D9" s="125"/>
      <c r="E9" s="125"/>
      <c r="F9" s="125"/>
      <c r="G9" s="117"/>
    </row>
    <row r="10" spans="3:13" s="11" customFormat="1" ht="15.75" x14ac:dyDescent="0.25">
      <c r="C10" s="115" t="s">
        <v>2</v>
      </c>
      <c r="D10" s="125"/>
      <c r="E10" s="125"/>
      <c r="F10" s="125"/>
      <c r="G10" s="117"/>
    </row>
    <row r="11" spans="3:13" s="11" customFormat="1" ht="15.75" x14ac:dyDescent="0.25">
      <c r="C11" s="123" t="s">
        <v>131</v>
      </c>
      <c r="D11" s="125"/>
      <c r="E11" s="125"/>
      <c r="F11" s="125"/>
      <c r="G11" s="117"/>
    </row>
    <row r="12" spans="3:13" s="11" customFormat="1" ht="5.25" customHeight="1" x14ac:dyDescent="0.2">
      <c r="C12" s="8"/>
      <c r="D12" s="105"/>
      <c r="E12" s="105"/>
      <c r="F12" s="105"/>
      <c r="G12" s="10"/>
    </row>
    <row r="13" spans="3:13" s="11" customFormat="1" ht="31.5" customHeight="1" x14ac:dyDescent="0.2">
      <c r="C13" s="118" t="s">
        <v>3</v>
      </c>
      <c r="D13" s="120" t="s">
        <v>4</v>
      </c>
      <c r="E13" s="120"/>
      <c r="F13" s="120" t="s">
        <v>5</v>
      </c>
      <c r="G13" s="121"/>
      <c r="J13" s="12"/>
    </row>
    <row r="14" spans="3:13" s="11" customFormat="1" ht="15.75" x14ac:dyDescent="0.2">
      <c r="C14" s="119"/>
      <c r="D14" s="13" t="s">
        <v>6</v>
      </c>
      <c r="E14" s="13" t="s">
        <v>7</v>
      </c>
      <c r="F14" s="13" t="s">
        <v>6</v>
      </c>
      <c r="G14" s="14" t="s">
        <v>7</v>
      </c>
      <c r="J14" s="63"/>
      <c r="K14" s="63"/>
      <c r="L14" s="63"/>
      <c r="M14" s="63"/>
    </row>
    <row r="15" spans="3:13" s="11" customFormat="1" x14ac:dyDescent="0.2">
      <c r="C15" s="36" t="s">
        <v>8</v>
      </c>
      <c r="D15" s="37">
        <v>10010646</v>
      </c>
      <c r="E15" s="38">
        <v>0.99999999999999989</v>
      </c>
      <c r="F15" s="37">
        <v>1072451</v>
      </c>
      <c r="G15" s="62">
        <v>0.99999999999999978</v>
      </c>
      <c r="I15" s="63"/>
      <c r="J15" s="63"/>
      <c r="K15" s="63"/>
      <c r="L15" s="63"/>
      <c r="M15" s="63"/>
    </row>
    <row r="16" spans="3:13" s="11" customFormat="1" x14ac:dyDescent="0.2">
      <c r="C16" s="106" t="s">
        <v>9</v>
      </c>
      <c r="D16" s="99">
        <v>16043</v>
      </c>
      <c r="E16" s="100">
        <v>1.6025938785568883E-3</v>
      </c>
      <c r="F16" s="99">
        <v>8524</v>
      </c>
      <c r="G16" s="42">
        <v>7.9481486799863124E-3</v>
      </c>
      <c r="I16" s="63"/>
      <c r="J16" s="63"/>
      <c r="K16" s="63"/>
      <c r="L16" s="63"/>
      <c r="M16" s="63"/>
    </row>
    <row r="17" spans="3:13" s="11" customFormat="1" x14ac:dyDescent="0.2">
      <c r="C17" s="106" t="s">
        <v>10</v>
      </c>
      <c r="D17" s="99">
        <v>14306</v>
      </c>
      <c r="E17" s="100">
        <v>1.4290786029193322E-3</v>
      </c>
      <c r="F17" s="99">
        <v>2511</v>
      </c>
      <c r="G17" s="42">
        <v>2.3413657127458504E-3</v>
      </c>
      <c r="I17" s="63"/>
      <c r="J17" s="63"/>
      <c r="K17" s="63"/>
      <c r="L17" s="63"/>
      <c r="M17" s="63"/>
    </row>
    <row r="18" spans="3:13" s="11" customFormat="1" x14ac:dyDescent="0.2">
      <c r="C18" s="106" t="s">
        <v>42</v>
      </c>
      <c r="D18" s="99">
        <v>75</v>
      </c>
      <c r="E18" s="100">
        <v>7.4920239912589057E-6</v>
      </c>
      <c r="F18" s="99">
        <v>50</v>
      </c>
      <c r="G18" s="42">
        <v>4.6622176677535851E-5</v>
      </c>
      <c r="I18" s="63"/>
      <c r="J18" s="63"/>
      <c r="K18" s="63"/>
      <c r="L18" s="63"/>
      <c r="M18" s="63"/>
    </row>
    <row r="19" spans="3:13" s="11" customFormat="1" x14ac:dyDescent="0.2">
      <c r="C19" s="106" t="s">
        <v>11</v>
      </c>
      <c r="D19" s="99">
        <v>130811</v>
      </c>
      <c r="E19" s="100">
        <v>1.3067188670940916E-2</v>
      </c>
      <c r="F19" s="99">
        <v>22554</v>
      </c>
      <c r="G19" s="42">
        <v>2.1030331455702871E-2</v>
      </c>
      <c r="I19" s="63"/>
      <c r="J19" s="63"/>
      <c r="K19" s="63"/>
      <c r="L19" s="63"/>
      <c r="M19" s="63"/>
    </row>
    <row r="20" spans="3:13" s="11" customFormat="1" x14ac:dyDescent="0.2">
      <c r="C20" s="106" t="s">
        <v>43</v>
      </c>
      <c r="D20" s="99">
        <v>470</v>
      </c>
      <c r="E20" s="100">
        <v>4.695001701188914E-5</v>
      </c>
      <c r="F20" s="99">
        <v>195</v>
      </c>
      <c r="G20" s="42">
        <v>1.8182648904238981E-4</v>
      </c>
      <c r="I20" s="63"/>
      <c r="J20" s="63"/>
      <c r="K20" s="63"/>
      <c r="L20" s="63"/>
      <c r="M20" s="63"/>
    </row>
    <row r="21" spans="3:13" s="11" customFormat="1" x14ac:dyDescent="0.2">
      <c r="C21" s="106" t="s">
        <v>44</v>
      </c>
      <c r="D21" s="99">
        <v>18228</v>
      </c>
      <c r="E21" s="100">
        <v>1.8208615108355644E-3</v>
      </c>
      <c r="F21" s="99">
        <v>3441</v>
      </c>
      <c r="G21" s="42">
        <v>3.2085381989480173E-3</v>
      </c>
      <c r="I21" s="63"/>
      <c r="J21" s="63"/>
      <c r="K21" s="63"/>
      <c r="L21" s="63"/>
      <c r="M21" s="63"/>
    </row>
    <row r="22" spans="3:13" s="11" customFormat="1" x14ac:dyDescent="0.2">
      <c r="C22" s="106" t="s">
        <v>12</v>
      </c>
      <c r="D22" s="99">
        <v>66564</v>
      </c>
      <c r="E22" s="100">
        <v>6.6493211327221038E-3</v>
      </c>
      <c r="F22" s="99">
        <v>8912</v>
      </c>
      <c r="G22" s="42">
        <v>8.3099367710039902E-3</v>
      </c>
      <c r="I22" s="63"/>
      <c r="J22" s="63"/>
      <c r="K22" s="63"/>
      <c r="L22" s="63"/>
      <c r="M22" s="63"/>
    </row>
    <row r="23" spans="3:13" s="11" customFormat="1" x14ac:dyDescent="0.2">
      <c r="C23" s="106" t="s">
        <v>45</v>
      </c>
      <c r="D23" s="99">
        <v>104</v>
      </c>
      <c r="E23" s="100">
        <v>1.0388939934545682E-5</v>
      </c>
      <c r="F23" s="99">
        <v>73</v>
      </c>
      <c r="G23" s="42">
        <v>6.8068377949202343E-5</v>
      </c>
      <c r="I23" s="63"/>
      <c r="J23" s="63"/>
      <c r="K23" s="63"/>
      <c r="L23" s="63"/>
      <c r="M23" s="63"/>
    </row>
    <row r="24" spans="3:13" s="11" customFormat="1" x14ac:dyDescent="0.2">
      <c r="C24" s="106" t="s">
        <v>13</v>
      </c>
      <c r="D24" s="99">
        <v>2281</v>
      </c>
      <c r="E24" s="100">
        <v>2.2785742298748752E-4</v>
      </c>
      <c r="F24" s="99">
        <v>723</v>
      </c>
      <c r="G24" s="42">
        <v>6.7415667475716841E-4</v>
      </c>
      <c r="I24" s="63"/>
      <c r="J24" s="63"/>
      <c r="K24" s="63"/>
      <c r="L24" s="63"/>
      <c r="M24" s="63"/>
    </row>
    <row r="25" spans="3:13" s="11" customFormat="1" x14ac:dyDescent="0.2">
      <c r="C25" s="106" t="s">
        <v>14</v>
      </c>
      <c r="D25" s="99">
        <v>2021549</v>
      </c>
      <c r="E25" s="100">
        <v>0.20193991476673934</v>
      </c>
      <c r="F25" s="99">
        <v>173081</v>
      </c>
      <c r="G25" s="42">
        <v>0.16138825923049166</v>
      </c>
      <c r="I25" s="63"/>
      <c r="J25" s="63"/>
      <c r="K25" s="63"/>
      <c r="L25" s="63"/>
      <c r="M25" s="63"/>
    </row>
    <row r="26" spans="3:13" s="11" customFormat="1" x14ac:dyDescent="0.2">
      <c r="C26" s="106" t="s">
        <v>15</v>
      </c>
      <c r="D26" s="99">
        <v>376242</v>
      </c>
      <c r="E26" s="100">
        <v>3.7584187873589775E-2</v>
      </c>
      <c r="F26" s="99">
        <v>76739</v>
      </c>
      <c r="G26" s="42">
        <v>7.1554784321148465E-2</v>
      </c>
      <c r="I26" s="63"/>
      <c r="J26" s="63"/>
      <c r="K26" s="63"/>
      <c r="L26" s="63"/>
      <c r="M26" s="63"/>
    </row>
    <row r="27" spans="3:13" s="11" customFormat="1" x14ac:dyDescent="0.2">
      <c r="C27" s="106" t="s">
        <v>46</v>
      </c>
      <c r="D27" s="99">
        <v>277</v>
      </c>
      <c r="E27" s="100">
        <v>2.767054194104956E-5</v>
      </c>
      <c r="F27" s="99">
        <v>22</v>
      </c>
      <c r="G27" s="42">
        <v>2.0513757738115775E-5</v>
      </c>
      <c r="I27" s="63"/>
      <c r="J27" s="63"/>
      <c r="K27" s="63"/>
      <c r="L27" s="63"/>
      <c r="M27" s="63"/>
    </row>
    <row r="28" spans="3:13" s="11" customFormat="1" x14ac:dyDescent="0.2">
      <c r="C28" s="106" t="s">
        <v>17</v>
      </c>
      <c r="D28" s="99">
        <v>35254</v>
      </c>
      <c r="E28" s="100">
        <v>3.5216508505045529E-3</v>
      </c>
      <c r="F28" s="99">
        <v>11886</v>
      </c>
      <c r="G28" s="42">
        <v>1.1083023839783821E-2</v>
      </c>
      <c r="I28" s="63"/>
      <c r="J28" s="63"/>
      <c r="K28" s="63"/>
      <c r="L28" s="63"/>
      <c r="M28" s="63"/>
    </row>
    <row r="29" spans="3:13" s="11" customFormat="1" x14ac:dyDescent="0.2">
      <c r="C29" s="106" t="s">
        <v>47</v>
      </c>
      <c r="D29" s="99">
        <v>14980</v>
      </c>
      <c r="E29" s="100">
        <v>1.4964069251874454E-3</v>
      </c>
      <c r="F29" s="99">
        <v>1238</v>
      </c>
      <c r="G29" s="42">
        <v>1.1543650945357877E-3</v>
      </c>
      <c r="I29" s="63"/>
      <c r="J29" s="63"/>
      <c r="K29" s="63"/>
      <c r="L29" s="63"/>
      <c r="M29" s="63"/>
    </row>
    <row r="30" spans="3:13" s="11" customFormat="1" x14ac:dyDescent="0.2">
      <c r="C30" s="106" t="s">
        <v>18</v>
      </c>
      <c r="D30" s="99">
        <v>19423</v>
      </c>
      <c r="E30" s="100">
        <v>1.940234426429623E-3</v>
      </c>
      <c r="F30" s="99">
        <v>2873</v>
      </c>
      <c r="G30" s="42">
        <v>2.6789102718912101E-3</v>
      </c>
      <c r="I30" s="63"/>
      <c r="J30" s="63"/>
      <c r="K30" s="63"/>
      <c r="L30" s="63"/>
      <c r="M30" s="63"/>
    </row>
    <row r="31" spans="3:13" s="11" customFormat="1" x14ac:dyDescent="0.2">
      <c r="C31" s="106" t="s">
        <v>48</v>
      </c>
      <c r="D31" s="99">
        <v>251124</v>
      </c>
      <c r="E31" s="100">
        <v>2.5085693770412018E-2</v>
      </c>
      <c r="F31" s="99">
        <v>38443</v>
      </c>
      <c r="G31" s="42">
        <v>3.5845926760290213E-2</v>
      </c>
      <c r="I31" s="63"/>
      <c r="J31" s="63"/>
      <c r="K31" s="63"/>
      <c r="L31" s="63"/>
      <c r="M31" s="63"/>
    </row>
    <row r="32" spans="3:13" s="11" customFormat="1" x14ac:dyDescent="0.2">
      <c r="C32" s="106" t="s">
        <v>19</v>
      </c>
      <c r="D32" s="99">
        <v>55353</v>
      </c>
      <c r="E32" s="100">
        <v>5.529413386508723E-3</v>
      </c>
      <c r="F32" s="99">
        <v>14901</v>
      </c>
      <c r="G32" s="42">
        <v>1.3894341093439235E-2</v>
      </c>
      <c r="I32" s="63"/>
      <c r="J32" s="63"/>
      <c r="K32" s="63"/>
      <c r="L32" s="63"/>
      <c r="M32" s="63"/>
    </row>
    <row r="33" spans="3:13" s="11" customFormat="1" x14ac:dyDescent="0.2">
      <c r="C33" s="106" t="s">
        <v>49</v>
      </c>
      <c r="D33" s="99">
        <v>1111</v>
      </c>
      <c r="E33" s="100">
        <v>1.1098184872384859E-4</v>
      </c>
      <c r="F33" s="99">
        <v>620</v>
      </c>
      <c r="G33" s="42">
        <v>5.7811499080144459E-4</v>
      </c>
      <c r="I33" s="63"/>
      <c r="J33" s="63"/>
      <c r="K33" s="63"/>
      <c r="L33" s="63"/>
      <c r="M33" s="63"/>
    </row>
    <row r="34" spans="3:13" s="11" customFormat="1" x14ac:dyDescent="0.2">
      <c r="C34" s="106" t="s">
        <v>20</v>
      </c>
      <c r="D34" s="99">
        <v>84021</v>
      </c>
      <c r="E34" s="100">
        <v>8.3931646369275262E-3</v>
      </c>
      <c r="F34" s="99">
        <v>11973</v>
      </c>
      <c r="G34" s="42">
        <v>1.1164146427202735E-2</v>
      </c>
      <c r="J34" s="63"/>
      <c r="L34" s="63"/>
    </row>
    <row r="35" spans="3:13" s="11" customFormat="1" x14ac:dyDescent="0.2">
      <c r="C35" s="106" t="s">
        <v>21</v>
      </c>
      <c r="D35" s="99">
        <v>24165</v>
      </c>
      <c r="E35" s="100">
        <v>2.4139301299836192E-3</v>
      </c>
      <c r="F35" s="99">
        <v>3403</v>
      </c>
      <c r="G35" s="42">
        <v>3.1731053446730898E-3</v>
      </c>
      <c r="J35" s="63"/>
      <c r="L35" s="63"/>
    </row>
    <row r="36" spans="3:13" s="11" customFormat="1" x14ac:dyDescent="0.2">
      <c r="C36" s="106" t="s">
        <v>22</v>
      </c>
      <c r="D36" s="99">
        <v>24267</v>
      </c>
      <c r="E36" s="100">
        <v>2.4241192826117315E-3</v>
      </c>
      <c r="F36" s="99">
        <v>3667</v>
      </c>
      <c r="G36" s="42">
        <v>3.4192704375304792E-3</v>
      </c>
      <c r="J36" s="63"/>
      <c r="L36" s="63"/>
    </row>
    <row r="37" spans="3:13" s="11" customFormat="1" x14ac:dyDescent="0.2">
      <c r="C37" s="106" t="s">
        <v>23</v>
      </c>
      <c r="D37" s="99">
        <v>26356</v>
      </c>
      <c r="E37" s="100">
        <v>2.6327971241815961E-3</v>
      </c>
      <c r="F37" s="99">
        <v>4159</v>
      </c>
      <c r="G37" s="42">
        <v>3.8780326560374319E-3</v>
      </c>
      <c r="J37" s="63"/>
      <c r="L37" s="63"/>
    </row>
    <row r="38" spans="3:13" s="11" customFormat="1" x14ac:dyDescent="0.2">
      <c r="C38" s="106" t="s">
        <v>50</v>
      </c>
      <c r="D38" s="99">
        <v>2087</v>
      </c>
      <c r="E38" s="100">
        <v>2.0847805426343116E-4</v>
      </c>
      <c r="F38" s="99">
        <v>949</v>
      </c>
      <c r="G38" s="42">
        <v>8.848889133396304E-4</v>
      </c>
      <c r="J38" s="63"/>
      <c r="L38" s="63"/>
    </row>
    <row r="39" spans="3:13" s="11" customFormat="1" x14ac:dyDescent="0.2">
      <c r="C39" s="106" t="s">
        <v>51</v>
      </c>
      <c r="D39" s="99">
        <v>7563</v>
      </c>
      <c r="E39" s="100">
        <v>7.5549569927854806E-4</v>
      </c>
      <c r="F39" s="99">
        <v>2250</v>
      </c>
      <c r="G39" s="42">
        <v>2.0979979504891131E-3</v>
      </c>
      <c r="J39" s="63"/>
      <c r="L39" s="63"/>
    </row>
    <row r="40" spans="3:13" s="11" customFormat="1" x14ac:dyDescent="0.2">
      <c r="C40" s="106" t="s">
        <v>52</v>
      </c>
      <c r="D40" s="99">
        <v>367</v>
      </c>
      <c r="E40" s="100">
        <v>3.6660970730560243E-5</v>
      </c>
      <c r="F40" s="99">
        <v>192</v>
      </c>
      <c r="G40" s="42">
        <v>1.7902915844173766E-4</v>
      </c>
      <c r="J40" s="63"/>
      <c r="L40" s="63"/>
    </row>
    <row r="41" spans="3:13" s="11" customFormat="1" x14ac:dyDescent="0.2">
      <c r="C41" s="106" t="s">
        <v>24</v>
      </c>
      <c r="D41" s="99">
        <v>343700</v>
      </c>
      <c r="E41" s="100">
        <v>3.4333448610609142E-2</v>
      </c>
      <c r="F41" s="99">
        <v>43713</v>
      </c>
      <c r="G41" s="42">
        <v>4.0759904182102492E-2</v>
      </c>
      <c r="J41" s="63"/>
      <c r="L41" s="63"/>
    </row>
    <row r="42" spans="3:13" s="11" customFormat="1" x14ac:dyDescent="0.2">
      <c r="C42" s="106" t="s">
        <v>25</v>
      </c>
      <c r="D42" s="99">
        <v>8481</v>
      </c>
      <c r="E42" s="100">
        <v>8.4719807293155702E-4</v>
      </c>
      <c r="F42" s="99">
        <v>3924</v>
      </c>
      <c r="G42" s="42">
        <v>3.6589084256530135E-3</v>
      </c>
      <c r="J42" s="63"/>
      <c r="L42" s="63"/>
    </row>
    <row r="43" spans="3:13" s="11" customFormat="1" x14ac:dyDescent="0.2">
      <c r="C43" s="106" t="s">
        <v>53</v>
      </c>
      <c r="D43" s="99">
        <v>282</v>
      </c>
      <c r="E43" s="100">
        <v>2.8170010207133485E-5</v>
      </c>
      <c r="F43" s="99">
        <v>18</v>
      </c>
      <c r="G43" s="42">
        <v>1.6783983603912906E-5</v>
      </c>
      <c r="J43" s="63"/>
      <c r="L43" s="63"/>
    </row>
    <row r="44" spans="3:13" s="11" customFormat="1" x14ac:dyDescent="0.2">
      <c r="C44" s="106" t="s">
        <v>26</v>
      </c>
      <c r="D44" s="99">
        <v>17830</v>
      </c>
      <c r="E44" s="100">
        <v>1.7811038368552839E-3</v>
      </c>
      <c r="F44" s="99">
        <v>1441</v>
      </c>
      <c r="G44" s="42">
        <v>1.3436511318465833E-3</v>
      </c>
      <c r="J44" s="63"/>
      <c r="L44" s="63"/>
    </row>
    <row r="45" spans="3:13" s="11" customFormat="1" x14ac:dyDescent="0.2">
      <c r="C45" s="106" t="s">
        <v>27</v>
      </c>
      <c r="D45" s="99">
        <v>27981</v>
      </c>
      <c r="E45" s="100">
        <v>2.7951243106588727E-3</v>
      </c>
      <c r="F45" s="99">
        <v>4652</v>
      </c>
      <c r="G45" s="42">
        <v>4.3377273180779351E-3</v>
      </c>
      <c r="J45" s="63"/>
      <c r="L45" s="63"/>
    </row>
    <row r="46" spans="3:13" s="11" customFormat="1" x14ac:dyDescent="0.2">
      <c r="C46" s="106" t="s">
        <v>54</v>
      </c>
      <c r="D46" s="99">
        <v>532</v>
      </c>
      <c r="E46" s="100">
        <v>5.3143423511329836E-5</v>
      </c>
      <c r="F46" s="99">
        <v>280</v>
      </c>
      <c r="G46" s="42">
        <v>2.6108418939420076E-4</v>
      </c>
      <c r="J46" s="63"/>
      <c r="L46" s="63"/>
    </row>
    <row r="47" spans="3:13" s="11" customFormat="1" x14ac:dyDescent="0.2">
      <c r="C47" s="106" t="s">
        <v>28</v>
      </c>
      <c r="D47" s="99">
        <v>6367</v>
      </c>
      <c r="E47" s="100">
        <v>6.3602289003127273E-4</v>
      </c>
      <c r="F47" s="99">
        <v>1242</v>
      </c>
      <c r="G47" s="42">
        <v>1.1580948686699905E-3</v>
      </c>
      <c r="J47" s="63"/>
      <c r="L47" s="63"/>
    </row>
    <row r="48" spans="3:13" s="11" customFormat="1" x14ac:dyDescent="0.2">
      <c r="C48" s="106" t="s">
        <v>29</v>
      </c>
      <c r="D48" s="99">
        <v>813133</v>
      </c>
      <c r="E48" s="100">
        <v>8.1226825921124374E-2</v>
      </c>
      <c r="F48" s="99">
        <v>99594</v>
      </c>
      <c r="G48" s="42">
        <v>9.2865781280450116E-2</v>
      </c>
      <c r="J48" s="63"/>
      <c r="L48" s="63"/>
    </row>
    <row r="49" spans="3:12" s="11" customFormat="1" x14ac:dyDescent="0.2">
      <c r="C49" s="106" t="s">
        <v>30</v>
      </c>
      <c r="D49" s="99">
        <v>9848</v>
      </c>
      <c r="E49" s="100">
        <v>9.8375269687890274E-4</v>
      </c>
      <c r="F49" s="99">
        <v>1289</v>
      </c>
      <c r="G49" s="42">
        <v>1.2019197147468742E-3</v>
      </c>
      <c r="J49" s="63"/>
      <c r="L49" s="63"/>
    </row>
    <row r="50" spans="3:12" s="11" customFormat="1" x14ac:dyDescent="0.2">
      <c r="C50" s="106" t="s">
        <v>55</v>
      </c>
      <c r="D50" s="99">
        <v>36161</v>
      </c>
      <c r="E50" s="100">
        <v>3.6122543939721774E-3</v>
      </c>
      <c r="F50" s="99">
        <v>5699</v>
      </c>
      <c r="G50" s="42">
        <v>5.3139956977055359E-3</v>
      </c>
      <c r="J50" s="63"/>
      <c r="L50" s="63"/>
    </row>
    <row r="51" spans="3:12" s="11" customFormat="1" x14ac:dyDescent="0.2">
      <c r="C51" s="106" t="s">
        <v>75</v>
      </c>
      <c r="D51" s="99">
        <v>164322</v>
      </c>
      <c r="E51" s="100">
        <v>1.6414724883888614E-2</v>
      </c>
      <c r="F51" s="99">
        <v>8401</v>
      </c>
      <c r="G51" s="42">
        <v>7.8334581253595732E-3</v>
      </c>
      <c r="J51" s="63"/>
      <c r="L51" s="63"/>
    </row>
    <row r="52" spans="3:12" s="11" customFormat="1" x14ac:dyDescent="0.2">
      <c r="C52" s="106" t="s">
        <v>31</v>
      </c>
      <c r="D52" s="99">
        <v>45463</v>
      </c>
      <c r="E52" s="100">
        <v>4.5414651561947149E-3</v>
      </c>
      <c r="F52" s="99">
        <v>10651</v>
      </c>
      <c r="G52" s="42">
        <v>9.9314560758486867E-3</v>
      </c>
      <c r="J52" s="63"/>
      <c r="L52" s="63"/>
    </row>
    <row r="53" spans="3:12" s="11" customFormat="1" x14ac:dyDescent="0.2">
      <c r="C53" s="106" t="s">
        <v>32</v>
      </c>
      <c r="D53" s="99">
        <v>8342</v>
      </c>
      <c r="E53" s="100">
        <v>8.3331285513442389E-4</v>
      </c>
      <c r="F53" s="99">
        <v>11</v>
      </c>
      <c r="G53" s="42">
        <v>1.0256878869057887E-5</v>
      </c>
      <c r="J53" s="63"/>
      <c r="L53" s="63"/>
    </row>
    <row r="54" spans="3:12" s="11" customFormat="1" x14ac:dyDescent="0.2">
      <c r="C54" s="106" t="s">
        <v>33</v>
      </c>
      <c r="D54" s="99">
        <v>32635</v>
      </c>
      <c r="E54" s="100">
        <v>3.2600293727297917E-3</v>
      </c>
      <c r="F54" s="99">
        <v>4255</v>
      </c>
      <c r="G54" s="42">
        <v>3.9675472352583008E-3</v>
      </c>
      <c r="J54" s="63"/>
      <c r="L54" s="63"/>
    </row>
    <row r="55" spans="3:12" s="11" customFormat="1" x14ac:dyDescent="0.2">
      <c r="C55" s="106" t="s">
        <v>34</v>
      </c>
      <c r="D55" s="99">
        <v>26722</v>
      </c>
      <c r="E55" s="100">
        <v>2.6693582012589398E-3</v>
      </c>
      <c r="F55" s="99">
        <v>4278</v>
      </c>
      <c r="G55" s="42">
        <v>3.9889934365299673E-3</v>
      </c>
      <c r="J55" s="63"/>
      <c r="L55" s="63"/>
    </row>
    <row r="56" spans="3:12" s="11" customFormat="1" x14ac:dyDescent="0.2">
      <c r="C56" s="106" t="s">
        <v>35</v>
      </c>
      <c r="D56" s="99">
        <v>4051846</v>
      </c>
      <c r="E56" s="100">
        <v>0.40475369921181908</v>
      </c>
      <c r="F56" s="99">
        <v>252505</v>
      </c>
      <c r="G56" s="42">
        <v>0.2354466544392238</v>
      </c>
      <c r="J56" s="63"/>
      <c r="L56" s="63"/>
    </row>
    <row r="57" spans="3:12" s="11" customFormat="1" x14ac:dyDescent="0.2">
      <c r="C57" s="106" t="s">
        <v>36</v>
      </c>
      <c r="D57" s="99">
        <v>256230</v>
      </c>
      <c r="E57" s="100">
        <v>2.5595750763736925E-2</v>
      </c>
      <c r="F57" s="99">
        <v>51920</v>
      </c>
      <c r="G57" s="42">
        <v>4.841246826195323E-2</v>
      </c>
      <c r="J57" s="63"/>
      <c r="L57" s="63"/>
    </row>
    <row r="58" spans="3:12" s="11" customFormat="1" x14ac:dyDescent="0.2">
      <c r="C58" s="106" t="s">
        <v>37</v>
      </c>
      <c r="D58" s="99">
        <v>8594</v>
      </c>
      <c r="E58" s="100">
        <v>8.5848605574505386E-4</v>
      </c>
      <c r="F58" s="99">
        <v>10</v>
      </c>
      <c r="G58" s="42">
        <v>9.3244353355071694E-6</v>
      </c>
      <c r="J58" s="63"/>
      <c r="L58" s="63"/>
    </row>
    <row r="59" spans="3:12" s="11" customFormat="1" x14ac:dyDescent="0.2">
      <c r="C59" s="106" t="s">
        <v>57</v>
      </c>
      <c r="D59" s="99">
        <v>313948</v>
      </c>
      <c r="E59" s="100">
        <v>3.1361412640103344E-2</v>
      </c>
      <c r="F59" s="99">
        <v>64608</v>
      </c>
      <c r="G59" s="42">
        <v>6.0243311815644726E-2</v>
      </c>
      <c r="J59" s="63"/>
      <c r="L59" s="63"/>
    </row>
    <row r="60" spans="3:12" s="11" customFormat="1" x14ac:dyDescent="0.2">
      <c r="C60" s="106" t="s">
        <v>58</v>
      </c>
      <c r="D60" s="99">
        <v>95230</v>
      </c>
      <c r="E60" s="100">
        <v>9.5128725958344741E-3</v>
      </c>
      <c r="F60" s="99">
        <v>19659</v>
      </c>
      <c r="G60" s="42">
        <v>1.8330907426073545E-2</v>
      </c>
      <c r="J60" s="63"/>
      <c r="L60" s="63"/>
    </row>
    <row r="61" spans="3:12" s="11" customFormat="1" x14ac:dyDescent="0.2">
      <c r="C61" s="106" t="s">
        <v>59</v>
      </c>
      <c r="D61" s="99">
        <v>259104</v>
      </c>
      <c r="E61" s="100">
        <v>2.5882845123081966E-2</v>
      </c>
      <c r="F61" s="99">
        <v>52406</v>
      </c>
      <c r="G61" s="42">
        <v>4.8865635819258874E-2</v>
      </c>
      <c r="J61" s="63"/>
      <c r="L61" s="63"/>
    </row>
    <row r="62" spans="3:12" s="11" customFormat="1" x14ac:dyDescent="0.2">
      <c r="C62" s="106" t="s">
        <v>61</v>
      </c>
      <c r="D62" s="99">
        <v>1971</v>
      </c>
      <c r="E62" s="100">
        <v>1.9689039049028404E-4</v>
      </c>
      <c r="F62" s="99">
        <v>644</v>
      </c>
      <c r="G62" s="42">
        <v>6.0049363560666172E-4</v>
      </c>
      <c r="J62" s="63"/>
      <c r="L62" s="63"/>
    </row>
    <row r="63" spans="3:12" s="11" customFormat="1" x14ac:dyDescent="0.2">
      <c r="C63" s="106" t="s">
        <v>62</v>
      </c>
      <c r="D63" s="99">
        <v>6193</v>
      </c>
      <c r="E63" s="100">
        <v>6.1864139437155209E-4</v>
      </c>
      <c r="F63" s="99">
        <v>3</v>
      </c>
      <c r="G63" s="42">
        <v>2.7973306006521509E-6</v>
      </c>
      <c r="J63" s="63"/>
      <c r="L63" s="63"/>
    </row>
    <row r="64" spans="3:12" s="11" customFormat="1" x14ac:dyDescent="0.2">
      <c r="C64" s="106" t="s">
        <v>38</v>
      </c>
      <c r="D64" s="99">
        <v>122310</v>
      </c>
      <c r="E64" s="100">
        <v>1.2217992724945023E-2</v>
      </c>
      <c r="F64" s="99">
        <v>32103</v>
      </c>
      <c r="G64" s="42">
        <v>2.9934234757578667E-2</v>
      </c>
      <c r="J64" s="63"/>
      <c r="L64" s="63"/>
    </row>
    <row r="65" spans="3:12" s="11" customFormat="1" x14ac:dyDescent="0.2">
      <c r="C65" s="107" t="s">
        <v>39</v>
      </c>
      <c r="D65" s="101">
        <v>160400</v>
      </c>
      <c r="E65" s="102">
        <v>1.6022941975972378E-2</v>
      </c>
      <c r="F65" s="101">
        <v>15766</v>
      </c>
      <c r="G65" s="45">
        <v>1.4700904749960605E-2</v>
      </c>
      <c r="J65" s="63"/>
      <c r="L65" s="63"/>
    </row>
    <row r="66" spans="3:12" s="11" customFormat="1" ht="17.25" customHeight="1" x14ac:dyDescent="0.2">
      <c r="C66" s="124" t="s">
        <v>40</v>
      </c>
      <c r="D66" s="124"/>
      <c r="E66" s="124"/>
      <c r="F66" s="124"/>
      <c r="G66" s="124"/>
    </row>
    <row r="67" spans="3:12" s="11" customFormat="1" x14ac:dyDescent="0.2"/>
  </sheetData>
  <mergeCells count="8">
    <mergeCell ref="C66:G66"/>
    <mergeCell ref="C8:G8"/>
    <mergeCell ref="C9:G9"/>
    <mergeCell ref="C10:G10"/>
    <mergeCell ref="C11:G11"/>
    <mergeCell ref="C13:C14"/>
    <mergeCell ref="D13:E13"/>
    <mergeCell ref="F13:G13"/>
  </mergeCells>
  <printOptions horizontalCentered="1"/>
  <pageMargins left="0.15748031496062992" right="0.15748031496062992" top="0.74803149606299213" bottom="0.35433070866141736" header="0.31496062992125984" footer="0.31496062992125984"/>
  <pageSetup scale="73" orientation="portrait" r:id="rId1"/>
  <rowBreaks count="1" manualBreakCount="1">
    <brk id="67" min="1" max="8" man="1"/>
  </rowBreaks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4EC9B-63E7-40AF-8205-1C999618FF16}">
  <dimension ref="A1:M68"/>
  <sheetViews>
    <sheetView showGridLines="0" view="pageBreakPreview" zoomScaleNormal="70" zoomScaleSheetLayoutView="100" workbookViewId="0">
      <pane xSplit="2" ySplit="15" topLeftCell="C43" activePane="bottomRight" state="frozen"/>
      <selection pane="topRight" activeCell="B1" sqref="B1"/>
      <selection pane="bottomLeft" activeCell="A16" sqref="A16"/>
      <selection pane="bottomRight" activeCell="C15" sqref="C15"/>
    </sheetView>
  </sheetViews>
  <sheetFormatPr baseColWidth="10" defaultRowHeight="15" x14ac:dyDescent="0.25"/>
  <cols>
    <col min="1" max="1" width="1" customWidth="1"/>
    <col min="2" max="2" width="0.5703125" customWidth="1"/>
    <col min="3" max="3" width="40.28515625" customWidth="1"/>
    <col min="4" max="4" width="12.28515625" customWidth="1"/>
    <col min="6" max="6" width="17.140625" customWidth="1"/>
  </cols>
  <sheetData>
    <row r="1" spans="3:13" ht="4.5" customHeight="1" thickBot="1" x14ac:dyDescent="0.3"/>
    <row r="2" spans="3:13" x14ac:dyDescent="0.25">
      <c r="C2" s="1"/>
      <c r="D2" s="2"/>
      <c r="E2" s="2"/>
      <c r="F2" s="2"/>
      <c r="G2" s="3"/>
      <c r="H2" s="64"/>
    </row>
    <row r="3" spans="3:13" x14ac:dyDescent="0.25">
      <c r="C3" s="5"/>
      <c r="G3" s="7"/>
    </row>
    <row r="4" spans="3:13" x14ac:dyDescent="0.25">
      <c r="C4" s="5"/>
      <c r="G4" s="7"/>
    </row>
    <row r="5" spans="3:13" x14ac:dyDescent="0.25">
      <c r="C5" s="5"/>
      <c r="G5" s="7"/>
    </row>
    <row r="6" spans="3:13" x14ac:dyDescent="0.25">
      <c r="C6" s="5"/>
      <c r="G6" s="7"/>
    </row>
    <row r="7" spans="3:13" ht="5.25" customHeight="1" x14ac:dyDescent="0.25">
      <c r="C7" s="8"/>
      <c r="D7" s="105"/>
      <c r="E7" s="105"/>
      <c r="F7" s="105"/>
      <c r="G7" s="10"/>
    </row>
    <row r="8" spans="3:13" ht="15.75" x14ac:dyDescent="0.25">
      <c r="C8" s="115" t="s">
        <v>0</v>
      </c>
      <c r="D8" s="125"/>
      <c r="E8" s="125"/>
      <c r="F8" s="125"/>
      <c r="G8" s="117"/>
    </row>
    <row r="9" spans="3:13" s="11" customFormat="1" ht="15.75" x14ac:dyDescent="0.25">
      <c r="C9" s="115" t="s">
        <v>1</v>
      </c>
      <c r="D9" s="125"/>
      <c r="E9" s="125"/>
      <c r="F9" s="125"/>
      <c r="G9" s="117"/>
    </row>
    <row r="10" spans="3:13" s="11" customFormat="1" ht="15.75" x14ac:dyDescent="0.25">
      <c r="C10" s="115" t="s">
        <v>2</v>
      </c>
      <c r="D10" s="125"/>
      <c r="E10" s="125"/>
      <c r="F10" s="125"/>
      <c r="G10" s="117"/>
    </row>
    <row r="11" spans="3:13" s="11" customFormat="1" ht="15.75" x14ac:dyDescent="0.25">
      <c r="C11" s="123" t="s">
        <v>132</v>
      </c>
      <c r="D11" s="125"/>
      <c r="E11" s="125"/>
      <c r="F11" s="125"/>
      <c r="G11" s="117"/>
    </row>
    <row r="12" spans="3:13" s="11" customFormat="1" ht="5.25" customHeight="1" x14ac:dyDescent="0.2">
      <c r="C12" s="8"/>
      <c r="D12" s="105"/>
      <c r="E12" s="105"/>
      <c r="F12" s="105"/>
      <c r="G12" s="10"/>
    </row>
    <row r="13" spans="3:13" s="11" customFormat="1" ht="31.5" customHeight="1" x14ac:dyDescent="0.2">
      <c r="C13" s="118" t="s">
        <v>3</v>
      </c>
      <c r="D13" s="120" t="s">
        <v>4</v>
      </c>
      <c r="E13" s="120"/>
      <c r="F13" s="120" t="s">
        <v>5</v>
      </c>
      <c r="G13" s="121"/>
      <c r="J13" s="12"/>
    </row>
    <row r="14" spans="3:13" s="11" customFormat="1" ht="15.75" x14ac:dyDescent="0.2">
      <c r="C14" s="119"/>
      <c r="D14" s="13" t="s">
        <v>6</v>
      </c>
      <c r="E14" s="13" t="s">
        <v>7</v>
      </c>
      <c r="F14" s="13" t="s">
        <v>6</v>
      </c>
      <c r="G14" s="14" t="s">
        <v>7</v>
      </c>
      <c r="J14" s="63"/>
      <c r="K14" s="63"/>
      <c r="L14" s="63"/>
      <c r="M14" s="63"/>
    </row>
    <row r="15" spans="3:13" s="11" customFormat="1" x14ac:dyDescent="0.2">
      <c r="C15" s="36" t="s">
        <v>8</v>
      </c>
      <c r="D15" s="37">
        <v>10010646</v>
      </c>
      <c r="E15" s="38">
        <v>0.99999999999999989</v>
      </c>
      <c r="F15" s="37">
        <v>1072451</v>
      </c>
      <c r="G15" s="62">
        <v>0.99999999999999978</v>
      </c>
      <c r="I15" s="63"/>
      <c r="J15" s="63"/>
      <c r="K15" s="63"/>
      <c r="L15" s="63"/>
      <c r="M15" s="63"/>
    </row>
    <row r="16" spans="3:13" s="11" customFormat="1" x14ac:dyDescent="0.2">
      <c r="C16" s="106" t="s">
        <v>9</v>
      </c>
      <c r="D16" s="99">
        <v>16043</v>
      </c>
      <c r="E16" s="100">
        <v>1.6025938785568883E-3</v>
      </c>
      <c r="F16" s="99">
        <v>8524</v>
      </c>
      <c r="G16" s="42">
        <v>7.9481486799863124E-3</v>
      </c>
      <c r="I16" s="63"/>
      <c r="J16" s="63"/>
      <c r="K16" s="63"/>
      <c r="L16" s="63"/>
      <c r="M16" s="63"/>
    </row>
    <row r="17" spans="3:13" s="11" customFormat="1" x14ac:dyDescent="0.2">
      <c r="C17" s="106" t="s">
        <v>10</v>
      </c>
      <c r="D17" s="99">
        <v>14306</v>
      </c>
      <c r="E17" s="100">
        <v>1.4290786029193322E-3</v>
      </c>
      <c r="F17" s="99">
        <v>2511</v>
      </c>
      <c r="G17" s="42">
        <v>2.3413657127458504E-3</v>
      </c>
      <c r="I17" s="63"/>
      <c r="J17" s="63"/>
      <c r="K17" s="63"/>
      <c r="L17" s="63"/>
      <c r="M17" s="63"/>
    </row>
    <row r="18" spans="3:13" s="11" customFormat="1" x14ac:dyDescent="0.2">
      <c r="C18" s="106" t="s">
        <v>42</v>
      </c>
      <c r="D18" s="99">
        <v>75</v>
      </c>
      <c r="E18" s="100">
        <v>7.4920239912589057E-6</v>
      </c>
      <c r="F18" s="99">
        <v>50</v>
      </c>
      <c r="G18" s="42">
        <v>4.6622176677535851E-5</v>
      </c>
      <c r="I18" s="63"/>
      <c r="J18" s="63"/>
      <c r="K18" s="63"/>
      <c r="L18" s="63"/>
      <c r="M18" s="63"/>
    </row>
    <row r="19" spans="3:13" s="11" customFormat="1" x14ac:dyDescent="0.2">
      <c r="C19" s="106" t="s">
        <v>11</v>
      </c>
      <c r="D19" s="99">
        <v>130811</v>
      </c>
      <c r="E19" s="100">
        <v>1.3067188670940916E-2</v>
      </c>
      <c r="F19" s="99">
        <v>22554</v>
      </c>
      <c r="G19" s="42">
        <v>2.1030331455702871E-2</v>
      </c>
      <c r="I19" s="63"/>
      <c r="J19" s="63"/>
      <c r="K19" s="63"/>
      <c r="L19" s="63"/>
      <c r="M19" s="63"/>
    </row>
    <row r="20" spans="3:13" s="11" customFormat="1" x14ac:dyDescent="0.2">
      <c r="C20" s="106" t="s">
        <v>43</v>
      </c>
      <c r="D20" s="99">
        <v>470</v>
      </c>
      <c r="E20" s="100">
        <v>4.695001701188914E-5</v>
      </c>
      <c r="F20" s="99">
        <v>195</v>
      </c>
      <c r="G20" s="42">
        <v>1.8182648904238981E-4</v>
      </c>
      <c r="I20" s="63"/>
      <c r="J20" s="63"/>
      <c r="K20" s="63"/>
      <c r="L20" s="63"/>
      <c r="M20" s="63"/>
    </row>
    <row r="21" spans="3:13" s="11" customFormat="1" x14ac:dyDescent="0.2">
      <c r="C21" s="106" t="s">
        <v>44</v>
      </c>
      <c r="D21" s="99">
        <v>18228</v>
      </c>
      <c r="E21" s="100">
        <v>1.8208615108355644E-3</v>
      </c>
      <c r="F21" s="99">
        <v>3441</v>
      </c>
      <c r="G21" s="42">
        <v>3.2085381989480173E-3</v>
      </c>
      <c r="I21" s="63"/>
      <c r="J21" s="63"/>
      <c r="K21" s="63"/>
      <c r="L21" s="63"/>
      <c r="M21" s="63"/>
    </row>
    <row r="22" spans="3:13" s="11" customFormat="1" x14ac:dyDescent="0.2">
      <c r="C22" s="106" t="s">
        <v>12</v>
      </c>
      <c r="D22" s="99">
        <v>66565</v>
      </c>
      <c r="E22" s="100">
        <v>6.6494210263753212E-3</v>
      </c>
      <c r="F22" s="99">
        <v>8912</v>
      </c>
      <c r="G22" s="42">
        <v>8.3099367710039902E-3</v>
      </c>
      <c r="I22" s="63"/>
      <c r="J22" s="63"/>
      <c r="K22" s="63"/>
      <c r="L22" s="63"/>
      <c r="M22" s="63"/>
    </row>
    <row r="23" spans="3:13" s="11" customFormat="1" x14ac:dyDescent="0.2">
      <c r="C23" s="106" t="s">
        <v>45</v>
      </c>
      <c r="D23" s="99">
        <v>104</v>
      </c>
      <c r="E23" s="100">
        <v>1.0388939934545682E-5</v>
      </c>
      <c r="F23" s="99">
        <v>73</v>
      </c>
      <c r="G23" s="42">
        <v>6.8068377949202343E-5</v>
      </c>
      <c r="I23" s="63"/>
      <c r="J23" s="63"/>
      <c r="K23" s="63"/>
      <c r="L23" s="63"/>
      <c r="M23" s="63"/>
    </row>
    <row r="24" spans="3:13" s="11" customFormat="1" x14ac:dyDescent="0.2">
      <c r="C24" s="106" t="s">
        <v>13</v>
      </c>
      <c r="D24" s="99">
        <v>2281</v>
      </c>
      <c r="E24" s="100">
        <v>2.2785742298748752E-4</v>
      </c>
      <c r="F24" s="99">
        <v>723</v>
      </c>
      <c r="G24" s="42">
        <v>6.7415667475716841E-4</v>
      </c>
      <c r="I24" s="63"/>
      <c r="J24" s="63"/>
      <c r="K24" s="63"/>
      <c r="L24" s="63"/>
      <c r="M24" s="63"/>
    </row>
    <row r="25" spans="3:13" s="11" customFormat="1" x14ac:dyDescent="0.2">
      <c r="C25" s="106" t="s">
        <v>14</v>
      </c>
      <c r="D25" s="99">
        <v>2021555</v>
      </c>
      <c r="E25" s="100">
        <v>0.20194051412865863</v>
      </c>
      <c r="F25" s="99">
        <v>173081</v>
      </c>
      <c r="G25" s="42">
        <v>0.16138825923049166</v>
      </c>
      <c r="I25" s="63"/>
      <c r="J25" s="63"/>
      <c r="K25" s="63"/>
      <c r="L25" s="63"/>
      <c r="M25" s="63"/>
    </row>
    <row r="26" spans="3:13" s="11" customFormat="1" x14ac:dyDescent="0.2">
      <c r="C26" s="106" t="s">
        <v>15</v>
      </c>
      <c r="D26" s="99">
        <v>376242</v>
      </c>
      <c r="E26" s="100">
        <v>3.7584187873589775E-2</v>
      </c>
      <c r="F26" s="99">
        <v>76739</v>
      </c>
      <c r="G26" s="42">
        <v>7.1554784321148465E-2</v>
      </c>
      <c r="I26" s="63"/>
      <c r="J26" s="63"/>
      <c r="K26" s="63"/>
      <c r="L26" s="63"/>
      <c r="M26" s="63"/>
    </row>
    <row r="27" spans="3:13" s="11" customFormat="1" x14ac:dyDescent="0.2">
      <c r="C27" s="106" t="s">
        <v>46</v>
      </c>
      <c r="D27" s="99">
        <v>277</v>
      </c>
      <c r="E27" s="100">
        <v>2.767054194104956E-5</v>
      </c>
      <c r="F27" s="99">
        <v>22</v>
      </c>
      <c r="G27" s="42">
        <v>2.0513757738115775E-5</v>
      </c>
      <c r="I27" s="63"/>
      <c r="J27" s="63"/>
      <c r="K27" s="63"/>
      <c r="L27" s="63"/>
      <c r="M27" s="63"/>
    </row>
    <row r="28" spans="3:13" s="11" customFormat="1" x14ac:dyDescent="0.2">
      <c r="C28" s="106" t="s">
        <v>17</v>
      </c>
      <c r="D28" s="99">
        <v>35255</v>
      </c>
      <c r="E28" s="100">
        <v>3.5217507441577698E-3</v>
      </c>
      <c r="F28" s="99">
        <v>11886</v>
      </c>
      <c r="G28" s="42">
        <v>1.1083023839783821E-2</v>
      </c>
      <c r="I28" s="63"/>
      <c r="J28" s="63"/>
      <c r="K28" s="63"/>
      <c r="L28" s="63"/>
      <c r="M28" s="63"/>
    </row>
    <row r="29" spans="3:13" s="11" customFormat="1" x14ac:dyDescent="0.2">
      <c r="C29" s="106" t="s">
        <v>47</v>
      </c>
      <c r="D29" s="99">
        <v>14980</v>
      </c>
      <c r="E29" s="100">
        <v>1.4964069251874454E-3</v>
      </c>
      <c r="F29" s="99">
        <v>1238</v>
      </c>
      <c r="G29" s="42">
        <v>1.1543650945357877E-3</v>
      </c>
      <c r="I29" s="63"/>
      <c r="J29" s="63"/>
      <c r="K29" s="63"/>
      <c r="L29" s="63"/>
      <c r="M29" s="63"/>
    </row>
    <row r="30" spans="3:13" s="11" customFormat="1" x14ac:dyDescent="0.2">
      <c r="C30" s="106" t="s">
        <v>18</v>
      </c>
      <c r="D30" s="99">
        <v>19424</v>
      </c>
      <c r="E30" s="100">
        <v>1.9403343200828397E-3</v>
      </c>
      <c r="F30" s="99">
        <v>2873</v>
      </c>
      <c r="G30" s="42">
        <v>2.6789102718912101E-3</v>
      </c>
      <c r="I30" s="63"/>
      <c r="J30" s="63"/>
      <c r="K30" s="63"/>
      <c r="L30" s="63"/>
      <c r="M30" s="63"/>
    </row>
    <row r="31" spans="3:13" s="11" customFormat="1" x14ac:dyDescent="0.2">
      <c r="C31" s="106" t="s">
        <v>48</v>
      </c>
      <c r="D31" s="99">
        <v>251124</v>
      </c>
      <c r="E31" s="100">
        <v>2.5085693770412018E-2</v>
      </c>
      <c r="F31" s="99">
        <v>38443</v>
      </c>
      <c r="G31" s="42">
        <v>3.5845926760290213E-2</v>
      </c>
      <c r="I31" s="63"/>
      <c r="J31" s="63"/>
      <c r="K31" s="63"/>
      <c r="L31" s="63"/>
      <c r="M31" s="63"/>
    </row>
    <row r="32" spans="3:13" s="11" customFormat="1" x14ac:dyDescent="0.2">
      <c r="C32" s="106" t="s">
        <v>19</v>
      </c>
      <c r="D32" s="99">
        <v>55353</v>
      </c>
      <c r="E32" s="100">
        <v>5.529413386508723E-3</v>
      </c>
      <c r="F32" s="99">
        <v>14901</v>
      </c>
      <c r="G32" s="42">
        <v>1.3894341093439235E-2</v>
      </c>
      <c r="I32" s="63"/>
      <c r="J32" s="63"/>
      <c r="K32" s="63"/>
      <c r="L32" s="63"/>
      <c r="M32" s="63"/>
    </row>
    <row r="33" spans="3:13" s="11" customFormat="1" x14ac:dyDescent="0.2">
      <c r="C33" s="106" t="s">
        <v>49</v>
      </c>
      <c r="D33" s="99">
        <v>1111</v>
      </c>
      <c r="E33" s="100">
        <v>1.1098184872384859E-4</v>
      </c>
      <c r="F33" s="99">
        <v>620</v>
      </c>
      <c r="G33" s="42">
        <v>5.7811499080144459E-4</v>
      </c>
      <c r="I33" s="63"/>
      <c r="J33" s="63"/>
      <c r="K33" s="63"/>
      <c r="L33" s="63"/>
      <c r="M33" s="63"/>
    </row>
    <row r="34" spans="3:13" s="11" customFormat="1" x14ac:dyDescent="0.2">
      <c r="C34" s="106" t="s">
        <v>20</v>
      </c>
      <c r="D34" s="99">
        <v>84022</v>
      </c>
      <c r="E34" s="100">
        <v>8.3932645305807435E-3</v>
      </c>
      <c r="F34" s="99">
        <v>11973</v>
      </c>
      <c r="G34" s="42">
        <v>1.1164146427202735E-2</v>
      </c>
      <c r="J34" s="63"/>
      <c r="L34" s="63"/>
    </row>
    <row r="35" spans="3:13" s="11" customFormat="1" x14ac:dyDescent="0.2">
      <c r="C35" s="106" t="s">
        <v>21</v>
      </c>
      <c r="D35" s="99">
        <v>24165</v>
      </c>
      <c r="E35" s="100">
        <v>2.4139301299836192E-3</v>
      </c>
      <c r="F35" s="99">
        <v>3403</v>
      </c>
      <c r="G35" s="42">
        <v>3.1731053446730898E-3</v>
      </c>
      <c r="J35" s="63"/>
      <c r="L35" s="63"/>
    </row>
    <row r="36" spans="3:13" s="11" customFormat="1" x14ac:dyDescent="0.2">
      <c r="C36" s="106" t="s">
        <v>22</v>
      </c>
      <c r="D36" s="99">
        <v>24267</v>
      </c>
      <c r="E36" s="100">
        <v>2.4241192826117315E-3</v>
      </c>
      <c r="F36" s="99">
        <v>3667</v>
      </c>
      <c r="G36" s="42">
        <v>3.4192704375304792E-3</v>
      </c>
      <c r="J36" s="63"/>
      <c r="L36" s="63"/>
    </row>
    <row r="37" spans="3:13" s="11" customFormat="1" x14ac:dyDescent="0.2">
      <c r="C37" s="106" t="s">
        <v>23</v>
      </c>
      <c r="D37" s="99">
        <v>26356</v>
      </c>
      <c r="E37" s="100">
        <v>2.6327971241815961E-3</v>
      </c>
      <c r="F37" s="99">
        <v>4159</v>
      </c>
      <c r="G37" s="42">
        <v>3.8780326560374319E-3</v>
      </c>
      <c r="J37" s="63"/>
      <c r="L37" s="63"/>
    </row>
    <row r="38" spans="3:13" s="11" customFormat="1" x14ac:dyDescent="0.2">
      <c r="C38" s="106" t="s">
        <v>50</v>
      </c>
      <c r="D38" s="99">
        <v>2087</v>
      </c>
      <c r="E38" s="100">
        <v>2.0847805426343116E-4</v>
      </c>
      <c r="F38" s="99">
        <v>949</v>
      </c>
      <c r="G38" s="42">
        <v>8.848889133396304E-4</v>
      </c>
      <c r="J38" s="63"/>
      <c r="L38" s="63"/>
    </row>
    <row r="39" spans="3:13" s="11" customFormat="1" x14ac:dyDescent="0.2">
      <c r="C39" s="106" t="s">
        <v>51</v>
      </c>
      <c r="D39" s="99">
        <v>7563</v>
      </c>
      <c r="E39" s="100">
        <v>7.5549569927854806E-4</v>
      </c>
      <c r="F39" s="99">
        <v>2250</v>
      </c>
      <c r="G39" s="42">
        <v>2.0979979504891131E-3</v>
      </c>
      <c r="J39" s="63"/>
      <c r="L39" s="63"/>
    </row>
    <row r="40" spans="3:13" s="11" customFormat="1" x14ac:dyDescent="0.2">
      <c r="C40" s="106" t="s">
        <v>52</v>
      </c>
      <c r="D40" s="99">
        <v>367</v>
      </c>
      <c r="E40" s="100">
        <v>3.6660970730560243E-5</v>
      </c>
      <c r="F40" s="99">
        <v>192</v>
      </c>
      <c r="G40" s="42">
        <v>1.7902915844173766E-4</v>
      </c>
      <c r="J40" s="63"/>
      <c r="L40" s="63"/>
    </row>
    <row r="41" spans="3:13" s="11" customFormat="1" x14ac:dyDescent="0.2">
      <c r="C41" s="106" t="s">
        <v>24</v>
      </c>
      <c r="D41" s="99">
        <v>343701</v>
      </c>
      <c r="E41" s="100">
        <v>3.4333548504262359E-2</v>
      </c>
      <c r="F41" s="99">
        <v>43713</v>
      </c>
      <c r="G41" s="42">
        <v>4.0759904182102492E-2</v>
      </c>
      <c r="J41" s="63"/>
      <c r="L41" s="63"/>
    </row>
    <row r="42" spans="3:13" s="11" customFormat="1" x14ac:dyDescent="0.2">
      <c r="C42" s="106" t="s">
        <v>25</v>
      </c>
      <c r="D42" s="99">
        <v>8481</v>
      </c>
      <c r="E42" s="100">
        <v>8.4719807293155702E-4</v>
      </c>
      <c r="F42" s="99">
        <v>3924</v>
      </c>
      <c r="G42" s="42">
        <v>3.6589084256530135E-3</v>
      </c>
      <c r="J42" s="63"/>
      <c r="L42" s="63"/>
    </row>
    <row r="43" spans="3:13" s="11" customFormat="1" x14ac:dyDescent="0.2">
      <c r="C43" s="106" t="s">
        <v>53</v>
      </c>
      <c r="D43" s="99">
        <v>282</v>
      </c>
      <c r="E43" s="100">
        <v>2.8170010207133485E-5</v>
      </c>
      <c r="F43" s="99">
        <v>18</v>
      </c>
      <c r="G43" s="42">
        <v>1.6783983603912906E-5</v>
      </c>
      <c r="J43" s="63"/>
      <c r="L43" s="63"/>
    </row>
    <row r="44" spans="3:13" s="11" customFormat="1" x14ac:dyDescent="0.2">
      <c r="C44" s="106" t="s">
        <v>26</v>
      </c>
      <c r="D44" s="99">
        <v>17830</v>
      </c>
      <c r="E44" s="100">
        <v>1.7811038368552839E-3</v>
      </c>
      <c r="F44" s="99">
        <v>1441</v>
      </c>
      <c r="G44" s="42">
        <v>1.3436511318465833E-3</v>
      </c>
      <c r="J44" s="63"/>
      <c r="L44" s="63"/>
    </row>
    <row r="45" spans="3:13" s="11" customFormat="1" x14ac:dyDescent="0.2">
      <c r="C45" s="106" t="s">
        <v>27</v>
      </c>
      <c r="D45" s="99">
        <v>27981</v>
      </c>
      <c r="E45" s="100">
        <v>2.7951243106588727E-3</v>
      </c>
      <c r="F45" s="99">
        <v>4652</v>
      </c>
      <c r="G45" s="42">
        <v>4.3377273180779351E-3</v>
      </c>
      <c r="J45" s="63"/>
      <c r="L45" s="63"/>
    </row>
    <row r="46" spans="3:13" s="11" customFormat="1" x14ac:dyDescent="0.2">
      <c r="C46" s="106" t="s">
        <v>54</v>
      </c>
      <c r="D46" s="99">
        <v>532</v>
      </c>
      <c r="E46" s="100">
        <v>5.3143423511329836E-5</v>
      </c>
      <c r="F46" s="99">
        <v>280</v>
      </c>
      <c r="G46" s="42">
        <v>2.6108418939420076E-4</v>
      </c>
      <c r="J46" s="63"/>
      <c r="L46" s="63"/>
    </row>
    <row r="47" spans="3:13" s="11" customFormat="1" x14ac:dyDescent="0.2">
      <c r="C47" s="106" t="s">
        <v>28</v>
      </c>
      <c r="D47" s="99">
        <v>6367</v>
      </c>
      <c r="E47" s="100">
        <v>6.3602289003127273E-4</v>
      </c>
      <c r="F47" s="99">
        <v>1242</v>
      </c>
      <c r="G47" s="42">
        <v>1.1580948686699905E-3</v>
      </c>
      <c r="J47" s="63"/>
      <c r="L47" s="63"/>
    </row>
    <row r="48" spans="3:13" s="11" customFormat="1" x14ac:dyDescent="0.2">
      <c r="C48" s="106" t="s">
        <v>29</v>
      </c>
      <c r="D48" s="99">
        <v>813133</v>
      </c>
      <c r="E48" s="100">
        <v>8.1226825921124374E-2</v>
      </c>
      <c r="F48" s="99">
        <v>99594</v>
      </c>
      <c r="G48" s="42">
        <v>9.2865781280450116E-2</v>
      </c>
      <c r="J48" s="63"/>
      <c r="L48" s="63"/>
    </row>
    <row r="49" spans="3:12" s="11" customFormat="1" x14ac:dyDescent="0.2">
      <c r="C49" s="106" t="s">
        <v>30</v>
      </c>
      <c r="D49" s="99">
        <v>9848</v>
      </c>
      <c r="E49" s="100">
        <v>9.8375269687890274E-4</v>
      </c>
      <c r="F49" s="99">
        <v>1289</v>
      </c>
      <c r="G49" s="42">
        <v>1.2019197147468742E-3</v>
      </c>
      <c r="J49" s="63"/>
      <c r="L49" s="63"/>
    </row>
    <row r="50" spans="3:12" s="11" customFormat="1" x14ac:dyDescent="0.2">
      <c r="C50" s="106" t="s">
        <v>55</v>
      </c>
      <c r="D50" s="99">
        <v>36161</v>
      </c>
      <c r="E50" s="100">
        <v>3.6122543939721774E-3</v>
      </c>
      <c r="F50" s="99">
        <v>5699</v>
      </c>
      <c r="G50" s="42">
        <v>5.3139956977055359E-3</v>
      </c>
      <c r="J50" s="63"/>
      <c r="L50" s="63"/>
    </row>
    <row r="51" spans="3:12" s="11" customFormat="1" x14ac:dyDescent="0.2">
      <c r="C51" s="106" t="s">
        <v>75</v>
      </c>
      <c r="D51" s="99">
        <v>164291</v>
      </c>
      <c r="E51" s="100">
        <v>1.641162818063889E-2</v>
      </c>
      <c r="F51" s="99">
        <v>8401</v>
      </c>
      <c r="G51" s="42">
        <v>7.8334581253595732E-3</v>
      </c>
      <c r="J51" s="63"/>
      <c r="L51" s="63"/>
    </row>
    <row r="52" spans="3:12" s="11" customFormat="1" x14ac:dyDescent="0.2">
      <c r="C52" s="106" t="s">
        <v>31</v>
      </c>
      <c r="D52" s="99">
        <v>45463</v>
      </c>
      <c r="E52" s="100">
        <v>4.5414651561947149E-3</v>
      </c>
      <c r="F52" s="99">
        <v>10651</v>
      </c>
      <c r="G52" s="42">
        <v>9.9314560758486867E-3</v>
      </c>
      <c r="J52" s="63"/>
      <c r="L52" s="63"/>
    </row>
    <row r="53" spans="3:12" s="11" customFormat="1" x14ac:dyDescent="0.2">
      <c r="C53" s="106" t="s">
        <v>32</v>
      </c>
      <c r="D53" s="99">
        <v>8342</v>
      </c>
      <c r="E53" s="100">
        <v>8.3331285513442389E-4</v>
      </c>
      <c r="F53" s="99">
        <v>11</v>
      </c>
      <c r="G53" s="42">
        <v>1.0256878869057887E-5</v>
      </c>
      <c r="J53" s="63"/>
      <c r="L53" s="63"/>
    </row>
    <row r="54" spans="3:12" s="11" customFormat="1" x14ac:dyDescent="0.2">
      <c r="C54" s="106" t="s">
        <v>33</v>
      </c>
      <c r="D54" s="99">
        <v>32635</v>
      </c>
      <c r="E54" s="100">
        <v>3.2600293727297917E-3</v>
      </c>
      <c r="F54" s="99">
        <v>4255</v>
      </c>
      <c r="G54" s="42">
        <v>3.9675472352583008E-3</v>
      </c>
      <c r="J54" s="63"/>
      <c r="L54" s="63"/>
    </row>
    <row r="55" spans="3:12" s="11" customFormat="1" x14ac:dyDescent="0.2">
      <c r="C55" s="106" t="s">
        <v>34</v>
      </c>
      <c r="D55" s="99">
        <v>26722</v>
      </c>
      <c r="E55" s="100">
        <v>2.6693582012589398E-3</v>
      </c>
      <c r="F55" s="99">
        <v>4278</v>
      </c>
      <c r="G55" s="42">
        <v>3.9889934365299673E-3</v>
      </c>
      <c r="J55" s="63"/>
      <c r="L55" s="63"/>
    </row>
    <row r="56" spans="3:12" s="11" customFormat="1" x14ac:dyDescent="0.2">
      <c r="C56" s="106" t="s">
        <v>35</v>
      </c>
      <c r="D56" s="99">
        <v>4051863</v>
      </c>
      <c r="E56" s="100">
        <v>0.4047553974039238</v>
      </c>
      <c r="F56" s="99">
        <v>252505</v>
      </c>
      <c r="G56" s="42">
        <v>0.2354466544392238</v>
      </c>
      <c r="J56" s="63"/>
      <c r="L56" s="63"/>
    </row>
    <row r="57" spans="3:12" s="11" customFormat="1" x14ac:dyDescent="0.2">
      <c r="C57" s="106" t="s">
        <v>36</v>
      </c>
      <c r="D57" s="99">
        <v>256231</v>
      </c>
      <c r="E57" s="100">
        <v>2.5595850657390142E-2</v>
      </c>
      <c r="F57" s="99">
        <v>51920</v>
      </c>
      <c r="G57" s="42">
        <v>4.841246826195323E-2</v>
      </c>
      <c r="J57" s="63"/>
      <c r="L57" s="63"/>
    </row>
    <row r="58" spans="3:12" s="11" customFormat="1" x14ac:dyDescent="0.2">
      <c r="C58" s="106" t="s">
        <v>37</v>
      </c>
      <c r="D58" s="99">
        <v>8594</v>
      </c>
      <c r="E58" s="100">
        <v>8.5848605574505386E-4</v>
      </c>
      <c r="F58" s="99">
        <v>10</v>
      </c>
      <c r="G58" s="42">
        <v>9.3244353355071694E-6</v>
      </c>
      <c r="J58" s="63"/>
      <c r="L58" s="63"/>
    </row>
    <row r="59" spans="3:12" s="11" customFormat="1" x14ac:dyDescent="0.2">
      <c r="C59" s="106" t="s">
        <v>57</v>
      </c>
      <c r="D59" s="99">
        <v>313948</v>
      </c>
      <c r="E59" s="100">
        <v>3.1361412640103344E-2</v>
      </c>
      <c r="F59" s="99">
        <v>64608</v>
      </c>
      <c r="G59" s="42">
        <v>6.0243311815644726E-2</v>
      </c>
      <c r="J59" s="63"/>
      <c r="L59" s="63"/>
    </row>
    <row r="60" spans="3:12" s="11" customFormat="1" x14ac:dyDescent="0.2">
      <c r="C60" s="106" t="s">
        <v>58</v>
      </c>
      <c r="D60" s="99">
        <v>95230</v>
      </c>
      <c r="E60" s="100">
        <v>9.5128725958344741E-3</v>
      </c>
      <c r="F60" s="99">
        <v>19659</v>
      </c>
      <c r="G60" s="42">
        <v>1.8330907426073545E-2</v>
      </c>
      <c r="J60" s="63"/>
      <c r="L60" s="63"/>
    </row>
    <row r="61" spans="3:12" s="11" customFormat="1" x14ac:dyDescent="0.2">
      <c r="C61" s="106" t="s">
        <v>59</v>
      </c>
      <c r="D61" s="99">
        <v>259104</v>
      </c>
      <c r="E61" s="100">
        <v>2.5882845123081966E-2</v>
      </c>
      <c r="F61" s="99">
        <v>52406</v>
      </c>
      <c r="G61" s="42">
        <v>4.8865635819258874E-2</v>
      </c>
      <c r="J61" s="63"/>
      <c r="L61" s="63"/>
    </row>
    <row r="62" spans="3:12" s="11" customFormat="1" x14ac:dyDescent="0.2">
      <c r="C62" s="106" t="s">
        <v>61</v>
      </c>
      <c r="D62" s="99">
        <v>1971</v>
      </c>
      <c r="E62" s="100">
        <v>1.9689039049028404E-4</v>
      </c>
      <c r="F62" s="99">
        <v>644</v>
      </c>
      <c r="G62" s="42">
        <v>6.0049363560666172E-4</v>
      </c>
      <c r="J62" s="63"/>
      <c r="L62" s="63"/>
    </row>
    <row r="63" spans="3:12" s="11" customFormat="1" x14ac:dyDescent="0.2">
      <c r="C63" s="106" t="s">
        <v>62</v>
      </c>
      <c r="D63" s="99">
        <v>6193</v>
      </c>
      <c r="E63" s="100">
        <v>6.1864139437155209E-4</v>
      </c>
      <c r="F63" s="99">
        <v>3</v>
      </c>
      <c r="G63" s="42">
        <v>2.7973306006521509E-6</v>
      </c>
      <c r="J63" s="63"/>
      <c r="L63" s="63"/>
    </row>
    <row r="64" spans="3:12" s="11" customFormat="1" x14ac:dyDescent="0.2">
      <c r="C64" s="106" t="s">
        <v>38</v>
      </c>
      <c r="D64" s="99">
        <v>122310</v>
      </c>
      <c r="E64" s="100">
        <v>1.2217992724945023E-2</v>
      </c>
      <c r="F64" s="99">
        <v>32103</v>
      </c>
      <c r="G64" s="42">
        <v>2.9934234757578667E-2</v>
      </c>
      <c r="J64" s="63"/>
      <c r="L64" s="63"/>
    </row>
    <row r="65" spans="1:12" s="11" customFormat="1" x14ac:dyDescent="0.2">
      <c r="C65" s="107" t="s">
        <v>39</v>
      </c>
      <c r="D65" s="101">
        <v>160402</v>
      </c>
      <c r="E65" s="102">
        <v>1.6023141763278813E-2</v>
      </c>
      <c r="F65" s="101">
        <v>15766</v>
      </c>
      <c r="G65" s="45">
        <v>1.4700904749960605E-2</v>
      </c>
      <c r="J65" s="63"/>
      <c r="L65" s="63"/>
    </row>
    <row r="66" spans="1:12" s="11" customFormat="1" x14ac:dyDescent="0.2">
      <c r="A66" s="112"/>
      <c r="B66" s="112"/>
      <c r="C66" s="113" t="s">
        <v>133</v>
      </c>
      <c r="D66" s="109"/>
      <c r="E66" s="110"/>
      <c r="F66" s="109"/>
      <c r="G66" s="111"/>
      <c r="J66" s="63"/>
      <c r="L66" s="63"/>
    </row>
    <row r="67" spans="1:12" s="11" customFormat="1" ht="17.25" customHeight="1" x14ac:dyDescent="0.2">
      <c r="C67" s="124" t="s">
        <v>40</v>
      </c>
      <c r="D67" s="124"/>
      <c r="E67" s="124"/>
      <c r="F67" s="124"/>
      <c r="G67" s="124"/>
    </row>
    <row r="68" spans="1:12" s="11" customFormat="1" x14ac:dyDescent="0.2"/>
  </sheetData>
  <mergeCells count="8">
    <mergeCell ref="C67:G67"/>
    <mergeCell ref="C8:G8"/>
    <mergeCell ref="C9:G9"/>
    <mergeCell ref="C10:G10"/>
    <mergeCell ref="C11:G11"/>
    <mergeCell ref="C13:C14"/>
    <mergeCell ref="D13:E13"/>
    <mergeCell ref="F13:G13"/>
  </mergeCells>
  <printOptions horizontalCentered="1"/>
  <pageMargins left="0.15748031496062992" right="0.15748031496062992" top="0.74803149606299213" bottom="0.35433070866141736" header="0.31496062992125984" footer="0.31496062992125984"/>
  <pageSetup scale="73" orientation="portrait" r:id="rId1"/>
  <rowBreaks count="1" manualBreakCount="1">
    <brk id="68" min="1" max="8" man="1"/>
  </rowBreaks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232DB-D2D5-40D6-B8BD-1F1390ADB029}">
  <dimension ref="A1:M68"/>
  <sheetViews>
    <sheetView showGridLines="0" view="pageBreakPreview" zoomScaleNormal="70" zoomScaleSheetLayoutView="100" workbookViewId="0">
      <pane xSplit="2" ySplit="15" topLeftCell="C61" activePane="bottomRight" state="frozen"/>
      <selection pane="topRight" activeCell="B1" sqref="B1"/>
      <selection pane="bottomLeft" activeCell="A16" sqref="A16"/>
      <selection pane="bottomRight" activeCell="C15" sqref="C15"/>
    </sheetView>
  </sheetViews>
  <sheetFormatPr baseColWidth="10" defaultRowHeight="15" x14ac:dyDescent="0.25"/>
  <cols>
    <col min="1" max="1" width="1" customWidth="1"/>
    <col min="2" max="2" width="0.5703125" customWidth="1"/>
    <col min="3" max="3" width="40.28515625" customWidth="1"/>
    <col min="4" max="4" width="12.28515625" customWidth="1"/>
    <col min="6" max="6" width="17.140625" customWidth="1"/>
  </cols>
  <sheetData>
    <row r="1" spans="3:13" ht="4.5" customHeight="1" thickBot="1" x14ac:dyDescent="0.3"/>
    <row r="2" spans="3:13" x14ac:dyDescent="0.25">
      <c r="C2" s="1"/>
      <c r="D2" s="2"/>
      <c r="E2" s="2"/>
      <c r="F2" s="2"/>
      <c r="G2" s="3"/>
      <c r="H2" s="64"/>
    </row>
    <row r="3" spans="3:13" x14ac:dyDescent="0.25">
      <c r="C3" s="5"/>
      <c r="G3" s="7"/>
    </row>
    <row r="4" spans="3:13" x14ac:dyDescent="0.25">
      <c r="C4" s="5"/>
      <c r="G4" s="7"/>
    </row>
    <row r="5" spans="3:13" x14ac:dyDescent="0.25">
      <c r="C5" s="5"/>
      <c r="G5" s="7"/>
    </row>
    <row r="6" spans="3:13" x14ac:dyDescent="0.25">
      <c r="C6" s="5"/>
      <c r="G6" s="7"/>
    </row>
    <row r="7" spans="3:13" ht="5.25" customHeight="1" x14ac:dyDescent="0.25">
      <c r="C7" s="8"/>
      <c r="D7" s="105"/>
      <c r="E7" s="105"/>
      <c r="F7" s="105"/>
      <c r="G7" s="10"/>
    </row>
    <row r="8" spans="3:13" ht="15.75" x14ac:dyDescent="0.25">
      <c r="C8" s="115" t="s">
        <v>0</v>
      </c>
      <c r="D8" s="125"/>
      <c r="E8" s="125"/>
      <c r="F8" s="125"/>
      <c r="G8" s="117"/>
    </row>
    <row r="9" spans="3:13" s="11" customFormat="1" ht="15.75" x14ac:dyDescent="0.25">
      <c r="C9" s="115" t="s">
        <v>1</v>
      </c>
      <c r="D9" s="125"/>
      <c r="E9" s="125"/>
      <c r="F9" s="125"/>
      <c r="G9" s="117"/>
    </row>
    <row r="10" spans="3:13" s="11" customFormat="1" ht="15.75" x14ac:dyDescent="0.25">
      <c r="C10" s="115" t="s">
        <v>2</v>
      </c>
      <c r="D10" s="125"/>
      <c r="E10" s="125"/>
      <c r="F10" s="125"/>
      <c r="G10" s="117"/>
    </row>
    <row r="11" spans="3:13" s="11" customFormat="1" ht="15.75" x14ac:dyDescent="0.25">
      <c r="C11" s="123" t="s">
        <v>132</v>
      </c>
      <c r="D11" s="125"/>
      <c r="E11" s="125"/>
      <c r="F11" s="125"/>
      <c r="G11" s="117"/>
    </row>
    <row r="12" spans="3:13" s="11" customFormat="1" ht="5.25" customHeight="1" x14ac:dyDescent="0.2">
      <c r="C12" s="8"/>
      <c r="D12" s="105"/>
      <c r="E12" s="105"/>
      <c r="F12" s="105"/>
      <c r="G12" s="10"/>
    </row>
    <row r="13" spans="3:13" s="11" customFormat="1" ht="31.5" customHeight="1" x14ac:dyDescent="0.2">
      <c r="C13" s="118" t="s">
        <v>3</v>
      </c>
      <c r="D13" s="120" t="s">
        <v>4</v>
      </c>
      <c r="E13" s="120"/>
      <c r="F13" s="120" t="s">
        <v>5</v>
      </c>
      <c r="G13" s="121"/>
      <c r="J13" s="12"/>
    </row>
    <row r="14" spans="3:13" s="11" customFormat="1" ht="15.75" x14ac:dyDescent="0.2">
      <c r="C14" s="119"/>
      <c r="D14" s="13" t="s">
        <v>6</v>
      </c>
      <c r="E14" s="13" t="s">
        <v>7</v>
      </c>
      <c r="F14" s="13" t="s">
        <v>6</v>
      </c>
      <c r="G14" s="14" t="s">
        <v>7</v>
      </c>
      <c r="J14" s="63"/>
      <c r="K14" s="63"/>
      <c r="L14" s="63"/>
      <c r="M14" s="63"/>
    </row>
    <row r="15" spans="3:13" s="11" customFormat="1" x14ac:dyDescent="0.2">
      <c r="C15" s="36" t="s">
        <v>8</v>
      </c>
      <c r="D15" s="37">
        <v>10010646</v>
      </c>
      <c r="E15" s="38">
        <v>0.99999999999999989</v>
      </c>
      <c r="F15" s="37">
        <v>1072451</v>
      </c>
      <c r="G15" s="62">
        <v>0.99999999999999978</v>
      </c>
      <c r="I15" s="63"/>
      <c r="J15" s="63"/>
      <c r="K15" s="63"/>
      <c r="L15" s="63"/>
      <c r="M15" s="63"/>
    </row>
    <row r="16" spans="3:13" s="11" customFormat="1" x14ac:dyDescent="0.2">
      <c r="C16" s="106" t="s">
        <v>9</v>
      </c>
      <c r="D16" s="99">
        <v>16043</v>
      </c>
      <c r="E16" s="100">
        <v>1.6025938785568883E-3</v>
      </c>
      <c r="F16" s="99">
        <v>8524</v>
      </c>
      <c r="G16" s="42">
        <v>7.9481486799863124E-3</v>
      </c>
      <c r="I16" s="63"/>
      <c r="J16" s="63"/>
      <c r="K16" s="63"/>
      <c r="L16" s="63"/>
      <c r="M16" s="63"/>
    </row>
    <row r="17" spans="3:13" s="11" customFormat="1" x14ac:dyDescent="0.2">
      <c r="C17" s="106" t="s">
        <v>10</v>
      </c>
      <c r="D17" s="99">
        <v>14306</v>
      </c>
      <c r="E17" s="100">
        <v>1.4290786029193322E-3</v>
      </c>
      <c r="F17" s="99">
        <v>2511</v>
      </c>
      <c r="G17" s="42">
        <v>2.3413657127458504E-3</v>
      </c>
      <c r="I17" s="63"/>
      <c r="J17" s="63"/>
      <c r="K17" s="63"/>
      <c r="L17" s="63"/>
      <c r="M17" s="63"/>
    </row>
    <row r="18" spans="3:13" s="11" customFormat="1" x14ac:dyDescent="0.2">
      <c r="C18" s="106" t="s">
        <v>42</v>
      </c>
      <c r="D18" s="99">
        <v>75</v>
      </c>
      <c r="E18" s="100">
        <v>7.4920239912589057E-6</v>
      </c>
      <c r="F18" s="99">
        <v>50</v>
      </c>
      <c r="G18" s="42">
        <v>4.6622176677535851E-5</v>
      </c>
      <c r="I18" s="63"/>
      <c r="J18" s="63"/>
      <c r="K18" s="63"/>
      <c r="L18" s="63"/>
      <c r="M18" s="63"/>
    </row>
    <row r="19" spans="3:13" s="11" customFormat="1" x14ac:dyDescent="0.2">
      <c r="C19" s="106" t="s">
        <v>11</v>
      </c>
      <c r="D19" s="99">
        <v>130811</v>
      </c>
      <c r="E19" s="100">
        <v>1.3067188670940916E-2</v>
      </c>
      <c r="F19" s="99">
        <v>22554</v>
      </c>
      <c r="G19" s="42">
        <v>2.1030331455702871E-2</v>
      </c>
      <c r="I19" s="63"/>
      <c r="J19" s="63"/>
      <c r="K19" s="63"/>
      <c r="L19" s="63"/>
      <c r="M19" s="63"/>
    </row>
    <row r="20" spans="3:13" s="11" customFormat="1" x14ac:dyDescent="0.2">
      <c r="C20" s="106" t="s">
        <v>43</v>
      </c>
      <c r="D20" s="99">
        <v>470</v>
      </c>
      <c r="E20" s="100">
        <v>4.695001701188914E-5</v>
      </c>
      <c r="F20" s="99">
        <v>195</v>
      </c>
      <c r="G20" s="42">
        <v>1.8182648904238981E-4</v>
      </c>
      <c r="I20" s="63"/>
      <c r="J20" s="63"/>
      <c r="K20" s="63"/>
      <c r="L20" s="63"/>
      <c r="M20" s="63"/>
    </row>
    <row r="21" spans="3:13" s="11" customFormat="1" x14ac:dyDescent="0.2">
      <c r="C21" s="106" t="s">
        <v>44</v>
      </c>
      <c r="D21" s="99">
        <v>18228</v>
      </c>
      <c r="E21" s="100">
        <v>1.8208615108355644E-3</v>
      </c>
      <c r="F21" s="99">
        <v>3441</v>
      </c>
      <c r="G21" s="42">
        <v>3.2085381989480173E-3</v>
      </c>
      <c r="I21" s="63"/>
      <c r="J21" s="63"/>
      <c r="K21" s="63"/>
      <c r="L21" s="63"/>
      <c r="M21" s="63"/>
    </row>
    <row r="22" spans="3:13" s="11" customFormat="1" x14ac:dyDescent="0.2">
      <c r="C22" s="106" t="s">
        <v>12</v>
      </c>
      <c r="D22" s="99">
        <v>66565</v>
      </c>
      <c r="E22" s="100">
        <v>6.6494210263753212E-3</v>
      </c>
      <c r="F22" s="99">
        <v>8912</v>
      </c>
      <c r="G22" s="42">
        <v>8.3099367710039902E-3</v>
      </c>
      <c r="I22" s="63"/>
      <c r="J22" s="63"/>
      <c r="K22" s="63"/>
      <c r="L22" s="63"/>
      <c r="M22" s="63"/>
    </row>
    <row r="23" spans="3:13" s="11" customFormat="1" x14ac:dyDescent="0.2">
      <c r="C23" s="106" t="s">
        <v>45</v>
      </c>
      <c r="D23" s="99">
        <v>104</v>
      </c>
      <c r="E23" s="100">
        <v>1.0388939934545682E-5</v>
      </c>
      <c r="F23" s="99">
        <v>73</v>
      </c>
      <c r="G23" s="42">
        <v>6.8068377949202343E-5</v>
      </c>
      <c r="I23" s="63"/>
      <c r="J23" s="63"/>
      <c r="K23" s="63"/>
      <c r="L23" s="63"/>
      <c r="M23" s="63"/>
    </row>
    <row r="24" spans="3:13" s="11" customFormat="1" x14ac:dyDescent="0.2">
      <c r="C24" s="106" t="s">
        <v>13</v>
      </c>
      <c r="D24" s="99">
        <v>2281</v>
      </c>
      <c r="E24" s="100">
        <v>2.2785742298748752E-4</v>
      </c>
      <c r="F24" s="99">
        <v>723</v>
      </c>
      <c r="G24" s="42">
        <v>6.7415667475716841E-4</v>
      </c>
      <c r="I24" s="63"/>
      <c r="J24" s="63"/>
      <c r="K24" s="63"/>
      <c r="L24" s="63"/>
      <c r="M24" s="63"/>
    </row>
    <row r="25" spans="3:13" s="11" customFormat="1" x14ac:dyDescent="0.2">
      <c r="C25" s="106" t="s">
        <v>14</v>
      </c>
      <c r="D25" s="99">
        <v>2021555</v>
      </c>
      <c r="E25" s="100">
        <v>0.20194051412865863</v>
      </c>
      <c r="F25" s="99">
        <v>173081</v>
      </c>
      <c r="G25" s="42">
        <v>0.16138825923049166</v>
      </c>
      <c r="I25" s="63"/>
      <c r="J25" s="63"/>
      <c r="K25" s="63"/>
      <c r="L25" s="63"/>
      <c r="M25" s="63"/>
    </row>
    <row r="26" spans="3:13" s="11" customFormat="1" x14ac:dyDescent="0.2">
      <c r="C26" s="106" t="s">
        <v>15</v>
      </c>
      <c r="D26" s="99">
        <v>376242</v>
      </c>
      <c r="E26" s="100">
        <v>3.7584187873589775E-2</v>
      </c>
      <c r="F26" s="99">
        <v>76739</v>
      </c>
      <c r="G26" s="42">
        <v>7.1554784321148465E-2</v>
      </c>
      <c r="I26" s="63"/>
      <c r="J26" s="63"/>
      <c r="K26" s="63"/>
      <c r="L26" s="63"/>
      <c r="M26" s="63"/>
    </row>
    <row r="27" spans="3:13" s="11" customFormat="1" x14ac:dyDescent="0.2">
      <c r="C27" s="106" t="s">
        <v>46</v>
      </c>
      <c r="D27" s="99">
        <v>277</v>
      </c>
      <c r="E27" s="100">
        <v>2.767054194104956E-5</v>
      </c>
      <c r="F27" s="99">
        <v>22</v>
      </c>
      <c r="G27" s="42">
        <v>2.0513757738115775E-5</v>
      </c>
      <c r="I27" s="63"/>
      <c r="J27" s="63"/>
      <c r="K27" s="63"/>
      <c r="L27" s="63"/>
      <c r="M27" s="63"/>
    </row>
    <row r="28" spans="3:13" s="11" customFormat="1" x14ac:dyDescent="0.2">
      <c r="C28" s="106" t="s">
        <v>17</v>
      </c>
      <c r="D28" s="99">
        <v>35255</v>
      </c>
      <c r="E28" s="100">
        <v>3.5217507441577698E-3</v>
      </c>
      <c r="F28" s="99">
        <v>11886</v>
      </c>
      <c r="G28" s="42">
        <v>1.1083023839783821E-2</v>
      </c>
      <c r="I28" s="63"/>
      <c r="J28" s="63"/>
      <c r="K28" s="63"/>
      <c r="L28" s="63"/>
      <c r="M28" s="63"/>
    </row>
    <row r="29" spans="3:13" s="11" customFormat="1" x14ac:dyDescent="0.2">
      <c r="C29" s="106" t="s">
        <v>47</v>
      </c>
      <c r="D29" s="99">
        <v>14980</v>
      </c>
      <c r="E29" s="100">
        <v>1.4964069251874454E-3</v>
      </c>
      <c r="F29" s="99">
        <v>1238</v>
      </c>
      <c r="G29" s="42">
        <v>1.1543650945357877E-3</v>
      </c>
      <c r="I29" s="63"/>
      <c r="J29" s="63"/>
      <c r="K29" s="63"/>
      <c r="L29" s="63"/>
      <c r="M29" s="63"/>
    </row>
    <row r="30" spans="3:13" s="11" customFormat="1" x14ac:dyDescent="0.2">
      <c r="C30" s="106" t="s">
        <v>18</v>
      </c>
      <c r="D30" s="99">
        <v>19424</v>
      </c>
      <c r="E30" s="100">
        <v>1.9403343200828397E-3</v>
      </c>
      <c r="F30" s="99">
        <v>2873</v>
      </c>
      <c r="G30" s="42">
        <v>2.6789102718912101E-3</v>
      </c>
      <c r="I30" s="63"/>
      <c r="J30" s="63"/>
      <c r="K30" s="63"/>
      <c r="L30" s="63"/>
      <c r="M30" s="63"/>
    </row>
    <row r="31" spans="3:13" s="11" customFormat="1" x14ac:dyDescent="0.2">
      <c r="C31" s="106" t="s">
        <v>48</v>
      </c>
      <c r="D31" s="99">
        <v>251124</v>
      </c>
      <c r="E31" s="100">
        <v>2.5085693770412018E-2</v>
      </c>
      <c r="F31" s="99">
        <v>38443</v>
      </c>
      <c r="G31" s="42">
        <v>3.5845926760290213E-2</v>
      </c>
      <c r="I31" s="63"/>
      <c r="J31" s="63"/>
      <c r="K31" s="63"/>
      <c r="L31" s="63"/>
      <c r="M31" s="63"/>
    </row>
    <row r="32" spans="3:13" s="11" customFormat="1" x14ac:dyDescent="0.2">
      <c r="C32" s="106" t="s">
        <v>19</v>
      </c>
      <c r="D32" s="99">
        <v>55353</v>
      </c>
      <c r="E32" s="100">
        <v>5.529413386508723E-3</v>
      </c>
      <c r="F32" s="99">
        <v>14901</v>
      </c>
      <c r="G32" s="42">
        <v>1.3894341093439235E-2</v>
      </c>
      <c r="I32" s="63"/>
      <c r="J32" s="63"/>
      <c r="K32" s="63"/>
      <c r="L32" s="63"/>
      <c r="M32" s="63"/>
    </row>
    <row r="33" spans="3:13" s="11" customFormat="1" x14ac:dyDescent="0.2">
      <c r="C33" s="106" t="s">
        <v>49</v>
      </c>
      <c r="D33" s="99">
        <v>1111</v>
      </c>
      <c r="E33" s="100">
        <v>1.1098184872384859E-4</v>
      </c>
      <c r="F33" s="99">
        <v>620</v>
      </c>
      <c r="G33" s="42">
        <v>5.7811499080144459E-4</v>
      </c>
      <c r="I33" s="63"/>
      <c r="J33" s="63"/>
      <c r="K33" s="63"/>
      <c r="L33" s="63"/>
      <c r="M33" s="63"/>
    </row>
    <row r="34" spans="3:13" s="11" customFormat="1" x14ac:dyDescent="0.2">
      <c r="C34" s="106" t="s">
        <v>20</v>
      </c>
      <c r="D34" s="99">
        <v>84022</v>
      </c>
      <c r="E34" s="100">
        <v>8.3932645305807435E-3</v>
      </c>
      <c r="F34" s="99">
        <v>11973</v>
      </c>
      <c r="G34" s="42">
        <v>1.1164146427202735E-2</v>
      </c>
      <c r="J34" s="63"/>
      <c r="L34" s="63"/>
    </row>
    <row r="35" spans="3:13" s="11" customFormat="1" x14ac:dyDescent="0.2">
      <c r="C35" s="106" t="s">
        <v>21</v>
      </c>
      <c r="D35" s="99">
        <v>24165</v>
      </c>
      <c r="E35" s="100">
        <v>2.4139301299836192E-3</v>
      </c>
      <c r="F35" s="99">
        <v>3403</v>
      </c>
      <c r="G35" s="42">
        <v>3.1731053446730898E-3</v>
      </c>
      <c r="J35" s="63"/>
      <c r="L35" s="63"/>
    </row>
    <row r="36" spans="3:13" s="11" customFormat="1" x14ac:dyDescent="0.2">
      <c r="C36" s="106" t="s">
        <v>22</v>
      </c>
      <c r="D36" s="99">
        <v>24267</v>
      </c>
      <c r="E36" s="100">
        <v>2.4241192826117315E-3</v>
      </c>
      <c r="F36" s="99">
        <v>3667</v>
      </c>
      <c r="G36" s="42">
        <v>3.4192704375304792E-3</v>
      </c>
      <c r="J36" s="63"/>
      <c r="L36" s="63"/>
    </row>
    <row r="37" spans="3:13" s="11" customFormat="1" x14ac:dyDescent="0.2">
      <c r="C37" s="106" t="s">
        <v>23</v>
      </c>
      <c r="D37" s="99">
        <v>26356</v>
      </c>
      <c r="E37" s="100">
        <v>2.6327971241815961E-3</v>
      </c>
      <c r="F37" s="99">
        <v>4159</v>
      </c>
      <c r="G37" s="42">
        <v>3.8780326560374319E-3</v>
      </c>
      <c r="J37" s="63"/>
      <c r="L37" s="63"/>
    </row>
    <row r="38" spans="3:13" s="11" customFormat="1" x14ac:dyDescent="0.2">
      <c r="C38" s="106" t="s">
        <v>50</v>
      </c>
      <c r="D38" s="99">
        <v>2087</v>
      </c>
      <c r="E38" s="100">
        <v>2.0847805426343116E-4</v>
      </c>
      <c r="F38" s="99">
        <v>949</v>
      </c>
      <c r="G38" s="42">
        <v>8.848889133396304E-4</v>
      </c>
      <c r="J38" s="63"/>
      <c r="L38" s="63"/>
    </row>
    <row r="39" spans="3:13" s="11" customFormat="1" x14ac:dyDescent="0.2">
      <c r="C39" s="106" t="s">
        <v>51</v>
      </c>
      <c r="D39" s="99">
        <v>7563</v>
      </c>
      <c r="E39" s="100">
        <v>7.5549569927854806E-4</v>
      </c>
      <c r="F39" s="99">
        <v>2250</v>
      </c>
      <c r="G39" s="42">
        <v>2.0979979504891131E-3</v>
      </c>
      <c r="J39" s="63"/>
      <c r="L39" s="63"/>
    </row>
    <row r="40" spans="3:13" s="11" customFormat="1" x14ac:dyDescent="0.2">
      <c r="C40" s="106" t="s">
        <v>52</v>
      </c>
      <c r="D40" s="99">
        <v>367</v>
      </c>
      <c r="E40" s="100">
        <v>3.6660970730560243E-5</v>
      </c>
      <c r="F40" s="99">
        <v>192</v>
      </c>
      <c r="G40" s="42">
        <v>1.7902915844173766E-4</v>
      </c>
      <c r="J40" s="63"/>
      <c r="L40" s="63"/>
    </row>
    <row r="41" spans="3:13" s="11" customFormat="1" x14ac:dyDescent="0.2">
      <c r="C41" s="106" t="s">
        <v>24</v>
      </c>
      <c r="D41" s="99">
        <v>343701</v>
      </c>
      <c r="E41" s="100">
        <v>3.4333548504262359E-2</v>
      </c>
      <c r="F41" s="99">
        <v>43713</v>
      </c>
      <c r="G41" s="42">
        <v>4.0759904182102492E-2</v>
      </c>
      <c r="J41" s="63"/>
      <c r="L41" s="63"/>
    </row>
    <row r="42" spans="3:13" s="11" customFormat="1" x14ac:dyDescent="0.2">
      <c r="C42" s="106" t="s">
        <v>25</v>
      </c>
      <c r="D42" s="99">
        <v>8481</v>
      </c>
      <c r="E42" s="100">
        <v>8.4719807293155702E-4</v>
      </c>
      <c r="F42" s="99">
        <v>3924</v>
      </c>
      <c r="G42" s="42">
        <v>3.6589084256530135E-3</v>
      </c>
      <c r="J42" s="63"/>
      <c r="L42" s="63"/>
    </row>
    <row r="43" spans="3:13" s="11" customFormat="1" x14ac:dyDescent="0.2">
      <c r="C43" s="106" t="s">
        <v>53</v>
      </c>
      <c r="D43" s="99">
        <v>282</v>
      </c>
      <c r="E43" s="100">
        <v>2.8170010207133485E-5</v>
      </c>
      <c r="F43" s="99">
        <v>18</v>
      </c>
      <c r="G43" s="42">
        <v>1.6783983603912906E-5</v>
      </c>
      <c r="J43" s="63"/>
      <c r="L43" s="63"/>
    </row>
    <row r="44" spans="3:13" s="11" customFormat="1" x14ac:dyDescent="0.2">
      <c r="C44" s="106" t="s">
        <v>26</v>
      </c>
      <c r="D44" s="99">
        <v>17830</v>
      </c>
      <c r="E44" s="100">
        <v>1.7811038368552839E-3</v>
      </c>
      <c r="F44" s="99">
        <v>1441</v>
      </c>
      <c r="G44" s="42">
        <v>1.3436511318465833E-3</v>
      </c>
      <c r="J44" s="63"/>
      <c r="L44" s="63"/>
    </row>
    <row r="45" spans="3:13" s="11" customFormat="1" x14ac:dyDescent="0.2">
      <c r="C45" s="106" t="s">
        <v>27</v>
      </c>
      <c r="D45" s="99">
        <v>27981</v>
      </c>
      <c r="E45" s="100">
        <v>2.7951243106588727E-3</v>
      </c>
      <c r="F45" s="99">
        <v>4652</v>
      </c>
      <c r="G45" s="42">
        <v>4.3377273180779351E-3</v>
      </c>
      <c r="J45" s="63"/>
      <c r="L45" s="63"/>
    </row>
    <row r="46" spans="3:13" s="11" customFormat="1" x14ac:dyDescent="0.2">
      <c r="C46" s="106" t="s">
        <v>54</v>
      </c>
      <c r="D46" s="99">
        <v>532</v>
      </c>
      <c r="E46" s="100">
        <v>5.3143423511329836E-5</v>
      </c>
      <c r="F46" s="99">
        <v>280</v>
      </c>
      <c r="G46" s="42">
        <v>2.6108418939420076E-4</v>
      </c>
      <c r="J46" s="63"/>
      <c r="L46" s="63"/>
    </row>
    <row r="47" spans="3:13" s="11" customFormat="1" x14ac:dyDescent="0.2">
      <c r="C47" s="106" t="s">
        <v>28</v>
      </c>
      <c r="D47" s="99">
        <v>6367</v>
      </c>
      <c r="E47" s="100">
        <v>6.3602289003127273E-4</v>
      </c>
      <c r="F47" s="99">
        <v>1242</v>
      </c>
      <c r="G47" s="42">
        <v>1.1580948686699905E-3</v>
      </c>
      <c r="J47" s="63"/>
      <c r="L47" s="63"/>
    </row>
    <row r="48" spans="3:13" s="11" customFormat="1" x14ac:dyDescent="0.2">
      <c r="C48" s="106" t="s">
        <v>29</v>
      </c>
      <c r="D48" s="99">
        <v>813133</v>
      </c>
      <c r="E48" s="100">
        <v>8.1226825921124374E-2</v>
      </c>
      <c r="F48" s="99">
        <v>99594</v>
      </c>
      <c r="G48" s="42">
        <v>9.2865781280450116E-2</v>
      </c>
      <c r="J48" s="63"/>
      <c r="L48" s="63"/>
    </row>
    <row r="49" spans="3:12" s="11" customFormat="1" x14ac:dyDescent="0.2">
      <c r="C49" s="106" t="s">
        <v>30</v>
      </c>
      <c r="D49" s="99">
        <v>9848</v>
      </c>
      <c r="E49" s="100">
        <v>9.8375269687890274E-4</v>
      </c>
      <c r="F49" s="99">
        <v>1289</v>
      </c>
      <c r="G49" s="42">
        <v>1.2019197147468742E-3</v>
      </c>
      <c r="J49" s="63"/>
      <c r="L49" s="63"/>
    </row>
    <row r="50" spans="3:12" s="11" customFormat="1" x14ac:dyDescent="0.2">
      <c r="C50" s="106" t="s">
        <v>55</v>
      </c>
      <c r="D50" s="99">
        <v>36161</v>
      </c>
      <c r="E50" s="100">
        <v>3.6122543939721774E-3</v>
      </c>
      <c r="F50" s="99">
        <v>5699</v>
      </c>
      <c r="G50" s="42">
        <v>5.3139956977055359E-3</v>
      </c>
      <c r="J50" s="63"/>
      <c r="L50" s="63"/>
    </row>
    <row r="51" spans="3:12" s="11" customFormat="1" x14ac:dyDescent="0.2">
      <c r="C51" s="106" t="s">
        <v>75</v>
      </c>
      <c r="D51" s="99">
        <v>164291</v>
      </c>
      <c r="E51" s="100">
        <v>1.641162818063889E-2</v>
      </c>
      <c r="F51" s="99">
        <v>8401</v>
      </c>
      <c r="G51" s="42">
        <v>7.8334581253595732E-3</v>
      </c>
      <c r="J51" s="63"/>
      <c r="L51" s="63"/>
    </row>
    <row r="52" spans="3:12" s="11" customFormat="1" x14ac:dyDescent="0.2">
      <c r="C52" s="106" t="s">
        <v>31</v>
      </c>
      <c r="D52" s="99">
        <v>45463</v>
      </c>
      <c r="E52" s="100">
        <v>4.5414651561947149E-3</v>
      </c>
      <c r="F52" s="99">
        <v>10651</v>
      </c>
      <c r="G52" s="42">
        <v>9.9314560758486867E-3</v>
      </c>
      <c r="J52" s="63"/>
      <c r="L52" s="63"/>
    </row>
    <row r="53" spans="3:12" s="11" customFormat="1" x14ac:dyDescent="0.2">
      <c r="C53" s="106" t="s">
        <v>32</v>
      </c>
      <c r="D53" s="99">
        <v>8342</v>
      </c>
      <c r="E53" s="100">
        <v>8.3331285513442389E-4</v>
      </c>
      <c r="F53" s="99">
        <v>11</v>
      </c>
      <c r="G53" s="42">
        <v>1.0256878869057887E-5</v>
      </c>
      <c r="J53" s="63"/>
      <c r="L53" s="63"/>
    </row>
    <row r="54" spans="3:12" s="11" customFormat="1" x14ac:dyDescent="0.2">
      <c r="C54" s="106" t="s">
        <v>33</v>
      </c>
      <c r="D54" s="99">
        <v>32635</v>
      </c>
      <c r="E54" s="100">
        <v>3.2600293727297917E-3</v>
      </c>
      <c r="F54" s="99">
        <v>4255</v>
      </c>
      <c r="G54" s="42">
        <v>3.9675472352583008E-3</v>
      </c>
      <c r="J54" s="63"/>
      <c r="L54" s="63"/>
    </row>
    <row r="55" spans="3:12" s="11" customFormat="1" x14ac:dyDescent="0.2">
      <c r="C55" s="106" t="s">
        <v>34</v>
      </c>
      <c r="D55" s="99">
        <v>26722</v>
      </c>
      <c r="E55" s="100">
        <v>2.6693582012589398E-3</v>
      </c>
      <c r="F55" s="99">
        <v>4278</v>
      </c>
      <c r="G55" s="42">
        <v>3.9889934365299673E-3</v>
      </c>
      <c r="J55" s="63"/>
      <c r="L55" s="63"/>
    </row>
    <row r="56" spans="3:12" s="11" customFormat="1" x14ac:dyDescent="0.2">
      <c r="C56" s="106" t="s">
        <v>35</v>
      </c>
      <c r="D56" s="99">
        <v>4051863</v>
      </c>
      <c r="E56" s="100">
        <v>0.4047553974039238</v>
      </c>
      <c r="F56" s="99">
        <v>252505</v>
      </c>
      <c r="G56" s="42">
        <v>0.2354466544392238</v>
      </c>
      <c r="J56" s="63"/>
      <c r="L56" s="63"/>
    </row>
    <row r="57" spans="3:12" s="11" customFormat="1" x14ac:dyDescent="0.2">
      <c r="C57" s="106" t="s">
        <v>36</v>
      </c>
      <c r="D57" s="99">
        <v>256231</v>
      </c>
      <c r="E57" s="100">
        <v>2.5595850657390142E-2</v>
      </c>
      <c r="F57" s="99">
        <v>51920</v>
      </c>
      <c r="G57" s="42">
        <v>4.841246826195323E-2</v>
      </c>
      <c r="J57" s="63"/>
      <c r="L57" s="63"/>
    </row>
    <row r="58" spans="3:12" s="11" customFormat="1" x14ac:dyDescent="0.2">
      <c r="C58" s="106" t="s">
        <v>37</v>
      </c>
      <c r="D58" s="99">
        <v>8594</v>
      </c>
      <c r="E58" s="100">
        <v>8.5848605574505386E-4</v>
      </c>
      <c r="F58" s="99">
        <v>10</v>
      </c>
      <c r="G58" s="42">
        <v>9.3244353355071694E-6</v>
      </c>
      <c r="J58" s="63"/>
      <c r="L58" s="63"/>
    </row>
    <row r="59" spans="3:12" s="11" customFormat="1" x14ac:dyDescent="0.2">
      <c r="C59" s="106" t="s">
        <v>57</v>
      </c>
      <c r="D59" s="99">
        <v>313948</v>
      </c>
      <c r="E59" s="100">
        <v>3.1361412640103344E-2</v>
      </c>
      <c r="F59" s="99">
        <v>64608</v>
      </c>
      <c r="G59" s="42">
        <v>6.0243311815644726E-2</v>
      </c>
      <c r="J59" s="63"/>
      <c r="L59" s="63"/>
    </row>
    <row r="60" spans="3:12" s="11" customFormat="1" x14ac:dyDescent="0.2">
      <c r="C60" s="106" t="s">
        <v>58</v>
      </c>
      <c r="D60" s="99">
        <v>95230</v>
      </c>
      <c r="E60" s="100">
        <v>9.5128725958344741E-3</v>
      </c>
      <c r="F60" s="99">
        <v>19659</v>
      </c>
      <c r="G60" s="42">
        <v>1.8330907426073545E-2</v>
      </c>
      <c r="J60" s="63"/>
      <c r="L60" s="63"/>
    </row>
    <row r="61" spans="3:12" s="11" customFormat="1" x14ac:dyDescent="0.2">
      <c r="C61" s="106" t="s">
        <v>59</v>
      </c>
      <c r="D61" s="99">
        <v>259104</v>
      </c>
      <c r="E61" s="100">
        <v>2.5882845123081966E-2</v>
      </c>
      <c r="F61" s="99">
        <v>52406</v>
      </c>
      <c r="G61" s="42">
        <v>4.8865635819258874E-2</v>
      </c>
      <c r="J61" s="63"/>
      <c r="L61" s="63"/>
    </row>
    <row r="62" spans="3:12" s="11" customFormat="1" x14ac:dyDescent="0.2">
      <c r="C62" s="106" t="s">
        <v>61</v>
      </c>
      <c r="D62" s="99">
        <v>1971</v>
      </c>
      <c r="E62" s="100">
        <v>1.9689039049028404E-4</v>
      </c>
      <c r="F62" s="99">
        <v>644</v>
      </c>
      <c r="G62" s="42">
        <v>6.0049363560666172E-4</v>
      </c>
      <c r="J62" s="63"/>
      <c r="L62" s="63"/>
    </row>
    <row r="63" spans="3:12" s="11" customFormat="1" x14ac:dyDescent="0.2">
      <c r="C63" s="106" t="s">
        <v>62</v>
      </c>
      <c r="D63" s="99">
        <v>6193</v>
      </c>
      <c r="E63" s="100">
        <v>6.1864139437155209E-4</v>
      </c>
      <c r="F63" s="99">
        <v>3</v>
      </c>
      <c r="G63" s="42">
        <v>2.7973306006521509E-6</v>
      </c>
      <c r="J63" s="63"/>
      <c r="L63" s="63"/>
    </row>
    <row r="64" spans="3:12" s="11" customFormat="1" x14ac:dyDescent="0.2">
      <c r="C64" s="106" t="s">
        <v>38</v>
      </c>
      <c r="D64" s="99">
        <v>122310</v>
      </c>
      <c r="E64" s="100">
        <v>1.2217992724945023E-2</v>
      </c>
      <c r="F64" s="99">
        <v>32103</v>
      </c>
      <c r="G64" s="42">
        <v>2.9934234757578667E-2</v>
      </c>
      <c r="J64" s="63"/>
      <c r="L64" s="63"/>
    </row>
    <row r="65" spans="1:12" s="11" customFormat="1" x14ac:dyDescent="0.2">
      <c r="C65" s="107" t="s">
        <v>39</v>
      </c>
      <c r="D65" s="101">
        <v>160402</v>
      </c>
      <c r="E65" s="102">
        <v>1.6023141763278813E-2</v>
      </c>
      <c r="F65" s="101">
        <v>15766</v>
      </c>
      <c r="G65" s="45">
        <v>1.4700904749960605E-2</v>
      </c>
      <c r="J65" s="63"/>
      <c r="L65" s="63"/>
    </row>
    <row r="66" spans="1:12" s="11" customFormat="1" x14ac:dyDescent="0.2">
      <c r="A66" s="112"/>
      <c r="B66" s="112"/>
      <c r="C66" s="113" t="s">
        <v>133</v>
      </c>
      <c r="D66" s="109"/>
      <c r="E66" s="110"/>
      <c r="F66" s="109"/>
      <c r="G66" s="111"/>
      <c r="J66" s="63"/>
      <c r="L66" s="63"/>
    </row>
    <row r="67" spans="1:12" s="11" customFormat="1" ht="17.25" customHeight="1" x14ac:dyDescent="0.2">
      <c r="C67" s="124" t="s">
        <v>40</v>
      </c>
      <c r="D67" s="124"/>
      <c r="E67" s="124"/>
      <c r="F67" s="124"/>
      <c r="G67" s="124"/>
    </row>
    <row r="68" spans="1:12" s="11" customFormat="1" x14ac:dyDescent="0.2"/>
  </sheetData>
  <mergeCells count="8">
    <mergeCell ref="C67:G67"/>
    <mergeCell ref="C8:G8"/>
    <mergeCell ref="C9:G9"/>
    <mergeCell ref="C10:G10"/>
    <mergeCell ref="C11:G11"/>
    <mergeCell ref="C13:C14"/>
    <mergeCell ref="D13:E13"/>
    <mergeCell ref="F13:G13"/>
  </mergeCells>
  <printOptions horizontalCentered="1"/>
  <pageMargins left="0.15748031496062992" right="0.15748031496062992" top="0.74803149606299213" bottom="0.35433070866141736" header="0.31496062992125984" footer="0.31496062992125984"/>
  <pageSetup scale="73" orientation="portrait" r:id="rId1"/>
  <rowBreaks count="1" manualBreakCount="1">
    <brk id="68" min="1" max="8" man="1"/>
  </rowBreaks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C59E4-793B-4108-8D0B-B5F279C87A24}">
  <dimension ref="A1:M68"/>
  <sheetViews>
    <sheetView showGridLines="0" tabSelected="1" view="pageBreakPreview" zoomScaleNormal="70" zoomScaleSheetLayoutView="100" workbookViewId="0">
      <pane xSplit="2" ySplit="15" topLeftCell="C16" activePane="bottomRight" state="frozen"/>
      <selection pane="topRight" activeCell="B1" sqref="B1"/>
      <selection pane="bottomLeft" activeCell="A16" sqref="A16"/>
      <selection pane="bottomRight" activeCell="C16" sqref="C16"/>
    </sheetView>
  </sheetViews>
  <sheetFormatPr baseColWidth="10" defaultRowHeight="15" x14ac:dyDescent="0.25"/>
  <cols>
    <col min="1" max="1" width="1" customWidth="1"/>
    <col min="2" max="2" width="0.5703125" customWidth="1"/>
    <col min="3" max="3" width="40.28515625" customWidth="1"/>
    <col min="4" max="4" width="12.28515625" customWidth="1"/>
    <col min="5" max="5" width="11.85546875" customWidth="1"/>
    <col min="6" max="6" width="17.42578125" customWidth="1"/>
    <col min="7" max="7" width="12.5703125" customWidth="1"/>
  </cols>
  <sheetData>
    <row r="1" spans="3:13" ht="4.5" customHeight="1" thickBot="1" x14ac:dyDescent="0.3"/>
    <row r="2" spans="3:13" x14ac:dyDescent="0.25">
      <c r="C2" s="1"/>
      <c r="D2" s="2"/>
      <c r="E2" s="2"/>
      <c r="F2" s="2"/>
      <c r="G2" s="3"/>
      <c r="H2" s="64"/>
    </row>
    <row r="3" spans="3:13" x14ac:dyDescent="0.25">
      <c r="C3" s="5"/>
      <c r="G3" s="7"/>
    </row>
    <row r="4" spans="3:13" x14ac:dyDescent="0.25">
      <c r="C4" s="5"/>
      <c r="G4" s="7"/>
    </row>
    <row r="5" spans="3:13" x14ac:dyDescent="0.25">
      <c r="C5" s="5"/>
      <c r="G5" s="7"/>
    </row>
    <row r="6" spans="3:13" x14ac:dyDescent="0.25">
      <c r="C6" s="5"/>
      <c r="G6" s="7"/>
    </row>
    <row r="7" spans="3:13" ht="5.25" customHeight="1" x14ac:dyDescent="0.25">
      <c r="C7" s="8"/>
      <c r="D7" s="105"/>
      <c r="E7" s="105"/>
      <c r="F7" s="105"/>
      <c r="G7" s="10"/>
    </row>
    <row r="8" spans="3:13" ht="15.75" x14ac:dyDescent="0.25">
      <c r="C8" s="115" t="s">
        <v>0</v>
      </c>
      <c r="D8" s="125"/>
      <c r="E8" s="125"/>
      <c r="F8" s="125"/>
      <c r="G8" s="117"/>
    </row>
    <row r="9" spans="3:13" s="11" customFormat="1" ht="15.75" x14ac:dyDescent="0.25">
      <c r="C9" s="115" t="s">
        <v>1</v>
      </c>
      <c r="D9" s="125"/>
      <c r="E9" s="125"/>
      <c r="F9" s="125"/>
      <c r="G9" s="117"/>
    </row>
    <row r="10" spans="3:13" s="11" customFormat="1" ht="15.75" x14ac:dyDescent="0.25">
      <c r="C10" s="115" t="s">
        <v>2</v>
      </c>
      <c r="D10" s="125"/>
      <c r="E10" s="125"/>
      <c r="F10" s="125"/>
      <c r="G10" s="117"/>
    </row>
    <row r="11" spans="3:13" s="11" customFormat="1" ht="18.75" x14ac:dyDescent="0.25">
      <c r="C11" s="123" t="s">
        <v>134</v>
      </c>
      <c r="D11" s="125"/>
      <c r="E11" s="125"/>
      <c r="F11" s="125"/>
      <c r="G11" s="117"/>
    </row>
    <row r="12" spans="3:13" s="11" customFormat="1" ht="5.25" customHeight="1" x14ac:dyDescent="0.2">
      <c r="C12" s="8"/>
      <c r="D12" s="105"/>
      <c r="E12" s="105"/>
      <c r="F12" s="105"/>
      <c r="G12" s="10"/>
    </row>
    <row r="13" spans="3:13" s="11" customFormat="1" ht="31.5" customHeight="1" x14ac:dyDescent="0.2">
      <c r="C13" s="118" t="s">
        <v>3</v>
      </c>
      <c r="D13" s="120" t="s">
        <v>4</v>
      </c>
      <c r="E13" s="120"/>
      <c r="F13" s="120" t="s">
        <v>5</v>
      </c>
      <c r="G13" s="121"/>
      <c r="J13" s="12"/>
    </row>
    <row r="14" spans="3:13" s="11" customFormat="1" ht="15.75" x14ac:dyDescent="0.2">
      <c r="C14" s="119"/>
      <c r="D14" s="13" t="s">
        <v>6</v>
      </c>
      <c r="E14" s="13" t="s">
        <v>7</v>
      </c>
      <c r="F14" s="13" t="s">
        <v>6</v>
      </c>
      <c r="G14" s="14" t="s">
        <v>7</v>
      </c>
      <c r="J14" s="63"/>
      <c r="K14" s="63"/>
      <c r="L14" s="63"/>
      <c r="M14" s="63"/>
    </row>
    <row r="15" spans="3:13" s="11" customFormat="1" x14ac:dyDescent="0.2">
      <c r="C15" s="36" t="s">
        <v>8</v>
      </c>
      <c r="D15" s="37">
        <v>10010646</v>
      </c>
      <c r="E15" s="38">
        <v>0.99999999999999989</v>
      </c>
      <c r="F15" s="37">
        <v>1072451</v>
      </c>
      <c r="G15" s="62">
        <v>0.99999999999999978</v>
      </c>
      <c r="I15" s="63"/>
      <c r="J15" s="63"/>
      <c r="K15" s="63"/>
      <c r="L15" s="63"/>
      <c r="M15" s="63"/>
    </row>
    <row r="16" spans="3:13" s="11" customFormat="1" x14ac:dyDescent="0.2">
      <c r="C16" s="106" t="s">
        <v>9</v>
      </c>
      <c r="D16" s="99">
        <v>16043</v>
      </c>
      <c r="E16" s="100">
        <v>1.6025938785568883E-3</v>
      </c>
      <c r="F16" s="99">
        <v>8524</v>
      </c>
      <c r="G16" s="42">
        <v>7.9481486799863124E-3</v>
      </c>
      <c r="I16" s="63"/>
      <c r="J16" s="63"/>
      <c r="K16" s="63"/>
      <c r="L16" s="63"/>
      <c r="M16" s="63"/>
    </row>
    <row r="17" spans="3:13" s="11" customFormat="1" x14ac:dyDescent="0.2">
      <c r="C17" s="106" t="s">
        <v>10</v>
      </c>
      <c r="D17" s="99">
        <v>14306</v>
      </c>
      <c r="E17" s="100">
        <v>1.4290786029193322E-3</v>
      </c>
      <c r="F17" s="99">
        <v>2511</v>
      </c>
      <c r="G17" s="42">
        <v>2.3413657127458504E-3</v>
      </c>
      <c r="I17" s="63"/>
      <c r="J17" s="63"/>
      <c r="K17" s="63"/>
      <c r="L17" s="63"/>
      <c r="M17" s="63"/>
    </row>
    <row r="18" spans="3:13" s="11" customFormat="1" x14ac:dyDescent="0.2">
      <c r="C18" s="106" t="s">
        <v>42</v>
      </c>
      <c r="D18" s="99">
        <v>75</v>
      </c>
      <c r="E18" s="100">
        <v>7.4920239912589057E-6</v>
      </c>
      <c r="F18" s="99">
        <v>50</v>
      </c>
      <c r="G18" s="42">
        <v>4.6622176677535851E-5</v>
      </c>
      <c r="I18" s="63"/>
      <c r="J18" s="63"/>
      <c r="K18" s="63"/>
      <c r="L18" s="63"/>
      <c r="M18" s="63"/>
    </row>
    <row r="19" spans="3:13" s="11" customFormat="1" x14ac:dyDescent="0.2">
      <c r="C19" s="106" t="s">
        <v>11</v>
      </c>
      <c r="D19" s="99">
        <v>130811</v>
      </c>
      <c r="E19" s="100">
        <v>1.3067188670940916E-2</v>
      </c>
      <c r="F19" s="99">
        <v>22554</v>
      </c>
      <c r="G19" s="42">
        <v>2.1030331455702871E-2</v>
      </c>
      <c r="I19" s="63"/>
      <c r="J19" s="63"/>
      <c r="K19" s="63"/>
      <c r="L19" s="63"/>
      <c r="M19" s="63"/>
    </row>
    <row r="20" spans="3:13" s="11" customFormat="1" x14ac:dyDescent="0.2">
      <c r="C20" s="106" t="s">
        <v>43</v>
      </c>
      <c r="D20" s="99">
        <v>470</v>
      </c>
      <c r="E20" s="100">
        <v>4.695001701188914E-5</v>
      </c>
      <c r="F20" s="99">
        <v>195</v>
      </c>
      <c r="G20" s="42">
        <v>1.8182648904238981E-4</v>
      </c>
      <c r="I20" s="63"/>
      <c r="J20" s="63"/>
      <c r="K20" s="63"/>
      <c r="L20" s="63"/>
      <c r="M20" s="63"/>
    </row>
    <row r="21" spans="3:13" s="11" customFormat="1" x14ac:dyDescent="0.2">
      <c r="C21" s="106" t="s">
        <v>44</v>
      </c>
      <c r="D21" s="99">
        <v>18228</v>
      </c>
      <c r="E21" s="100">
        <v>1.8208615108355644E-3</v>
      </c>
      <c r="F21" s="99">
        <v>3441</v>
      </c>
      <c r="G21" s="42">
        <v>3.2085381989480173E-3</v>
      </c>
      <c r="I21" s="63"/>
      <c r="J21" s="63"/>
      <c r="K21" s="63"/>
      <c r="L21" s="63"/>
      <c r="M21" s="63"/>
    </row>
    <row r="22" spans="3:13" s="11" customFormat="1" x14ac:dyDescent="0.2">
      <c r="C22" s="106" t="s">
        <v>12</v>
      </c>
      <c r="D22" s="99">
        <v>66565</v>
      </c>
      <c r="E22" s="100">
        <v>6.6494210263753212E-3</v>
      </c>
      <c r="F22" s="99">
        <v>8912</v>
      </c>
      <c r="G22" s="42">
        <v>8.3099367710039902E-3</v>
      </c>
      <c r="I22" s="63"/>
      <c r="J22" s="63"/>
      <c r="K22" s="63"/>
      <c r="L22" s="63"/>
      <c r="M22" s="63"/>
    </row>
    <row r="23" spans="3:13" s="11" customFormat="1" x14ac:dyDescent="0.2">
      <c r="C23" s="106" t="s">
        <v>45</v>
      </c>
      <c r="D23" s="99">
        <v>104</v>
      </c>
      <c r="E23" s="100">
        <v>1.0388939934545682E-5</v>
      </c>
      <c r="F23" s="99">
        <v>73</v>
      </c>
      <c r="G23" s="42">
        <v>6.8068377949202343E-5</v>
      </c>
      <c r="I23" s="63"/>
      <c r="J23" s="63"/>
      <c r="K23" s="63"/>
      <c r="L23" s="63"/>
      <c r="M23" s="63"/>
    </row>
    <row r="24" spans="3:13" s="11" customFormat="1" x14ac:dyDescent="0.2">
      <c r="C24" s="106" t="s">
        <v>13</v>
      </c>
      <c r="D24" s="99">
        <v>2281</v>
      </c>
      <c r="E24" s="100">
        <v>2.2785742298748752E-4</v>
      </c>
      <c r="F24" s="99">
        <v>723</v>
      </c>
      <c r="G24" s="42">
        <v>6.7415667475716841E-4</v>
      </c>
      <c r="I24" s="63"/>
      <c r="J24" s="63"/>
      <c r="K24" s="63"/>
      <c r="L24" s="63"/>
      <c r="M24" s="63"/>
    </row>
    <row r="25" spans="3:13" s="11" customFormat="1" x14ac:dyDescent="0.2">
      <c r="C25" s="106" t="s">
        <v>14</v>
      </c>
      <c r="D25" s="99">
        <v>2021555</v>
      </c>
      <c r="E25" s="100">
        <v>0.20194051412865863</v>
      </c>
      <c r="F25" s="99">
        <v>173081</v>
      </c>
      <c r="G25" s="42">
        <v>0.16138825923049166</v>
      </c>
      <c r="I25" s="63"/>
      <c r="J25" s="63"/>
      <c r="K25" s="63"/>
      <c r="L25" s="63"/>
      <c r="M25" s="63"/>
    </row>
    <row r="26" spans="3:13" s="11" customFormat="1" x14ac:dyDescent="0.2">
      <c r="C26" s="106" t="s">
        <v>15</v>
      </c>
      <c r="D26" s="99">
        <v>376242</v>
      </c>
      <c r="E26" s="100">
        <v>3.7584187873589775E-2</v>
      </c>
      <c r="F26" s="99">
        <v>76739</v>
      </c>
      <c r="G26" s="42">
        <v>7.1554784321148465E-2</v>
      </c>
      <c r="I26" s="63"/>
      <c r="J26" s="63"/>
      <c r="K26" s="63"/>
      <c r="L26" s="63"/>
      <c r="M26" s="63"/>
    </row>
    <row r="27" spans="3:13" s="11" customFormat="1" x14ac:dyDescent="0.2">
      <c r="C27" s="106" t="s">
        <v>46</v>
      </c>
      <c r="D27" s="99">
        <v>277</v>
      </c>
      <c r="E27" s="100">
        <v>2.767054194104956E-5</v>
      </c>
      <c r="F27" s="99">
        <v>22</v>
      </c>
      <c r="G27" s="42">
        <v>2.0513757738115775E-5</v>
      </c>
      <c r="I27" s="63"/>
      <c r="J27" s="63"/>
      <c r="K27" s="63"/>
      <c r="L27" s="63"/>
      <c r="M27" s="63"/>
    </row>
    <row r="28" spans="3:13" s="11" customFormat="1" x14ac:dyDescent="0.2">
      <c r="C28" s="106" t="s">
        <v>17</v>
      </c>
      <c r="D28" s="99">
        <v>35255</v>
      </c>
      <c r="E28" s="100">
        <v>3.5217507441577698E-3</v>
      </c>
      <c r="F28" s="99">
        <v>11886</v>
      </c>
      <c r="G28" s="42">
        <v>1.1083023839783821E-2</v>
      </c>
      <c r="I28" s="63"/>
      <c r="J28" s="63"/>
      <c r="K28" s="63"/>
      <c r="L28" s="63"/>
      <c r="M28" s="63"/>
    </row>
    <row r="29" spans="3:13" s="11" customFormat="1" x14ac:dyDescent="0.2">
      <c r="C29" s="106" t="s">
        <v>47</v>
      </c>
      <c r="D29" s="99">
        <v>14980</v>
      </c>
      <c r="E29" s="100">
        <v>1.4964069251874454E-3</v>
      </c>
      <c r="F29" s="99">
        <v>1238</v>
      </c>
      <c r="G29" s="42">
        <v>1.1543650945357877E-3</v>
      </c>
      <c r="I29" s="63"/>
      <c r="J29" s="63"/>
      <c r="K29" s="63"/>
      <c r="L29" s="63"/>
      <c r="M29" s="63"/>
    </row>
    <row r="30" spans="3:13" s="11" customFormat="1" x14ac:dyDescent="0.2">
      <c r="C30" s="106" t="s">
        <v>18</v>
      </c>
      <c r="D30" s="99">
        <v>19424</v>
      </c>
      <c r="E30" s="100">
        <v>1.9403343200828397E-3</v>
      </c>
      <c r="F30" s="99">
        <v>2873</v>
      </c>
      <c r="G30" s="42">
        <v>2.6789102718912101E-3</v>
      </c>
      <c r="I30" s="63"/>
      <c r="J30" s="63"/>
      <c r="K30" s="63"/>
      <c r="L30" s="63"/>
      <c r="M30" s="63"/>
    </row>
    <row r="31" spans="3:13" s="11" customFormat="1" x14ac:dyDescent="0.2">
      <c r="C31" s="106" t="s">
        <v>48</v>
      </c>
      <c r="D31" s="99">
        <v>251124</v>
      </c>
      <c r="E31" s="100">
        <v>2.5085693770412018E-2</v>
      </c>
      <c r="F31" s="99">
        <v>38443</v>
      </c>
      <c r="G31" s="42">
        <v>3.5845926760290213E-2</v>
      </c>
      <c r="I31" s="63"/>
      <c r="J31" s="63"/>
      <c r="K31" s="63"/>
      <c r="L31" s="63"/>
      <c r="M31" s="63"/>
    </row>
    <row r="32" spans="3:13" s="11" customFormat="1" x14ac:dyDescent="0.2">
      <c r="C32" s="106" t="s">
        <v>19</v>
      </c>
      <c r="D32" s="99">
        <v>55353</v>
      </c>
      <c r="E32" s="100">
        <v>5.529413386508723E-3</v>
      </c>
      <c r="F32" s="99">
        <v>14901</v>
      </c>
      <c r="G32" s="42">
        <v>1.3894341093439235E-2</v>
      </c>
      <c r="I32" s="63"/>
      <c r="J32" s="63"/>
      <c r="K32" s="63"/>
      <c r="L32" s="63"/>
      <c r="M32" s="63"/>
    </row>
    <row r="33" spans="3:13" s="11" customFormat="1" x14ac:dyDescent="0.2">
      <c r="C33" s="106" t="s">
        <v>49</v>
      </c>
      <c r="D33" s="99">
        <v>1111</v>
      </c>
      <c r="E33" s="100">
        <v>1.1098184872384859E-4</v>
      </c>
      <c r="F33" s="99">
        <v>620</v>
      </c>
      <c r="G33" s="42">
        <v>5.7811499080144459E-4</v>
      </c>
      <c r="I33" s="63"/>
      <c r="J33" s="63"/>
      <c r="K33" s="63"/>
      <c r="L33" s="63"/>
      <c r="M33" s="63"/>
    </row>
    <row r="34" spans="3:13" s="11" customFormat="1" x14ac:dyDescent="0.2">
      <c r="C34" s="106" t="s">
        <v>20</v>
      </c>
      <c r="D34" s="99">
        <v>84022</v>
      </c>
      <c r="E34" s="100">
        <v>8.3932645305807435E-3</v>
      </c>
      <c r="F34" s="99">
        <v>11973</v>
      </c>
      <c r="G34" s="42">
        <v>1.1164146427202735E-2</v>
      </c>
      <c r="J34" s="63"/>
      <c r="L34" s="63"/>
    </row>
    <row r="35" spans="3:13" s="11" customFormat="1" x14ac:dyDescent="0.2">
      <c r="C35" s="106" t="s">
        <v>21</v>
      </c>
      <c r="D35" s="99">
        <v>24165</v>
      </c>
      <c r="E35" s="100">
        <v>2.4139301299836192E-3</v>
      </c>
      <c r="F35" s="99">
        <v>3403</v>
      </c>
      <c r="G35" s="42">
        <v>3.1731053446730898E-3</v>
      </c>
      <c r="J35" s="63"/>
      <c r="L35" s="63"/>
    </row>
    <row r="36" spans="3:13" s="11" customFormat="1" x14ac:dyDescent="0.2">
      <c r="C36" s="106" t="s">
        <v>22</v>
      </c>
      <c r="D36" s="99">
        <v>24267</v>
      </c>
      <c r="E36" s="100">
        <v>2.4241192826117315E-3</v>
      </c>
      <c r="F36" s="99">
        <v>3667</v>
      </c>
      <c r="G36" s="42">
        <v>3.4192704375304792E-3</v>
      </c>
      <c r="J36" s="63"/>
      <c r="L36" s="63"/>
    </row>
    <row r="37" spans="3:13" s="11" customFormat="1" x14ac:dyDescent="0.2">
      <c r="C37" s="106" t="s">
        <v>23</v>
      </c>
      <c r="D37" s="99">
        <v>26356</v>
      </c>
      <c r="E37" s="100">
        <v>2.6327971241815961E-3</v>
      </c>
      <c r="F37" s="99">
        <v>4159</v>
      </c>
      <c r="G37" s="42">
        <v>3.8780326560374319E-3</v>
      </c>
      <c r="J37" s="63"/>
      <c r="L37" s="63"/>
    </row>
    <row r="38" spans="3:13" s="11" customFormat="1" x14ac:dyDescent="0.2">
      <c r="C38" s="106" t="s">
        <v>50</v>
      </c>
      <c r="D38" s="99">
        <v>2087</v>
      </c>
      <c r="E38" s="100">
        <v>2.0847805426343116E-4</v>
      </c>
      <c r="F38" s="99">
        <v>949</v>
      </c>
      <c r="G38" s="42">
        <v>8.848889133396304E-4</v>
      </c>
      <c r="J38" s="63"/>
      <c r="L38" s="63"/>
    </row>
    <row r="39" spans="3:13" s="11" customFormat="1" x14ac:dyDescent="0.2">
      <c r="C39" s="106" t="s">
        <v>51</v>
      </c>
      <c r="D39" s="99">
        <v>7563</v>
      </c>
      <c r="E39" s="100">
        <v>7.5549569927854806E-4</v>
      </c>
      <c r="F39" s="99">
        <v>2250</v>
      </c>
      <c r="G39" s="42">
        <v>2.0979979504891131E-3</v>
      </c>
      <c r="J39" s="63"/>
      <c r="L39" s="63"/>
    </row>
    <row r="40" spans="3:13" s="11" customFormat="1" x14ac:dyDescent="0.2">
      <c r="C40" s="106" t="s">
        <v>52</v>
      </c>
      <c r="D40" s="99">
        <v>367</v>
      </c>
      <c r="E40" s="100">
        <v>3.6660970730560243E-5</v>
      </c>
      <c r="F40" s="99">
        <v>192</v>
      </c>
      <c r="G40" s="42">
        <v>1.7902915844173766E-4</v>
      </c>
      <c r="J40" s="63"/>
      <c r="L40" s="63"/>
    </row>
    <row r="41" spans="3:13" s="11" customFormat="1" x14ac:dyDescent="0.2">
      <c r="C41" s="106" t="s">
        <v>24</v>
      </c>
      <c r="D41" s="99">
        <v>343701</v>
      </c>
      <c r="E41" s="100">
        <v>3.4333548504262359E-2</v>
      </c>
      <c r="F41" s="99">
        <v>43713</v>
      </c>
      <c r="G41" s="42">
        <v>4.0759904182102492E-2</v>
      </c>
      <c r="J41" s="63"/>
      <c r="L41" s="63"/>
    </row>
    <row r="42" spans="3:13" s="11" customFormat="1" x14ac:dyDescent="0.2">
      <c r="C42" s="106" t="s">
        <v>25</v>
      </c>
      <c r="D42" s="99">
        <v>8481</v>
      </c>
      <c r="E42" s="100">
        <v>8.4719807293155702E-4</v>
      </c>
      <c r="F42" s="99">
        <v>3924</v>
      </c>
      <c r="G42" s="42">
        <v>3.6589084256530135E-3</v>
      </c>
      <c r="J42" s="63"/>
      <c r="L42" s="63"/>
    </row>
    <row r="43" spans="3:13" s="11" customFormat="1" x14ac:dyDescent="0.2">
      <c r="C43" s="106" t="s">
        <v>53</v>
      </c>
      <c r="D43" s="99">
        <v>282</v>
      </c>
      <c r="E43" s="100">
        <v>2.8170010207133485E-5</v>
      </c>
      <c r="F43" s="99">
        <v>18</v>
      </c>
      <c r="G43" s="42">
        <v>1.6783983603912906E-5</v>
      </c>
      <c r="J43" s="63"/>
      <c r="L43" s="63"/>
    </row>
    <row r="44" spans="3:13" s="11" customFormat="1" x14ac:dyDescent="0.2">
      <c r="C44" s="106" t="s">
        <v>26</v>
      </c>
      <c r="D44" s="99">
        <v>17830</v>
      </c>
      <c r="E44" s="100">
        <v>1.7811038368552839E-3</v>
      </c>
      <c r="F44" s="99">
        <v>1441</v>
      </c>
      <c r="G44" s="42">
        <v>1.3436511318465833E-3</v>
      </c>
      <c r="J44" s="63"/>
      <c r="L44" s="63"/>
    </row>
    <row r="45" spans="3:13" s="11" customFormat="1" x14ac:dyDescent="0.2">
      <c r="C45" s="106" t="s">
        <v>27</v>
      </c>
      <c r="D45" s="99">
        <v>27981</v>
      </c>
      <c r="E45" s="100">
        <v>2.7951243106588727E-3</v>
      </c>
      <c r="F45" s="99">
        <v>4652</v>
      </c>
      <c r="G45" s="42">
        <v>4.3377273180779351E-3</v>
      </c>
      <c r="J45" s="63"/>
      <c r="L45" s="63"/>
    </row>
    <row r="46" spans="3:13" s="11" customFormat="1" x14ac:dyDescent="0.2">
      <c r="C46" s="106" t="s">
        <v>54</v>
      </c>
      <c r="D46" s="99">
        <v>532</v>
      </c>
      <c r="E46" s="100">
        <v>5.3143423511329836E-5</v>
      </c>
      <c r="F46" s="99">
        <v>280</v>
      </c>
      <c r="G46" s="42">
        <v>2.6108418939420076E-4</v>
      </c>
      <c r="J46" s="63"/>
      <c r="L46" s="63"/>
    </row>
    <row r="47" spans="3:13" s="11" customFormat="1" x14ac:dyDescent="0.2">
      <c r="C47" s="106" t="s">
        <v>28</v>
      </c>
      <c r="D47" s="99">
        <v>6367</v>
      </c>
      <c r="E47" s="100">
        <v>6.3602289003127273E-4</v>
      </c>
      <c r="F47" s="99">
        <v>1242</v>
      </c>
      <c r="G47" s="42">
        <v>1.1580948686699905E-3</v>
      </c>
      <c r="J47" s="63"/>
      <c r="L47" s="63"/>
    </row>
    <row r="48" spans="3:13" s="11" customFormat="1" x14ac:dyDescent="0.2">
      <c r="C48" s="106" t="s">
        <v>29</v>
      </c>
      <c r="D48" s="99">
        <v>813133</v>
      </c>
      <c r="E48" s="100">
        <v>8.1226825921124374E-2</v>
      </c>
      <c r="F48" s="99">
        <v>99594</v>
      </c>
      <c r="G48" s="42">
        <v>9.2865781280450116E-2</v>
      </c>
      <c r="J48" s="63"/>
      <c r="L48" s="63"/>
    </row>
    <row r="49" spans="3:12" s="11" customFormat="1" x14ac:dyDescent="0.2">
      <c r="C49" s="106" t="s">
        <v>30</v>
      </c>
      <c r="D49" s="99">
        <v>9848</v>
      </c>
      <c r="E49" s="100">
        <v>9.8375269687890274E-4</v>
      </c>
      <c r="F49" s="99">
        <v>1289</v>
      </c>
      <c r="G49" s="42">
        <v>1.2019197147468742E-3</v>
      </c>
      <c r="J49" s="63"/>
      <c r="L49" s="63"/>
    </row>
    <row r="50" spans="3:12" s="11" customFormat="1" x14ac:dyDescent="0.2">
      <c r="C50" s="106" t="s">
        <v>55</v>
      </c>
      <c r="D50" s="99">
        <v>36161</v>
      </c>
      <c r="E50" s="100">
        <v>3.6122543939721774E-3</v>
      </c>
      <c r="F50" s="99">
        <v>5699</v>
      </c>
      <c r="G50" s="42">
        <v>5.3139956977055359E-3</v>
      </c>
      <c r="J50" s="63"/>
      <c r="L50" s="63"/>
    </row>
    <row r="51" spans="3:12" s="11" customFormat="1" x14ac:dyDescent="0.2">
      <c r="C51" s="106" t="s">
        <v>75</v>
      </c>
      <c r="D51" s="99">
        <v>164291</v>
      </c>
      <c r="E51" s="100">
        <v>1.641162818063889E-2</v>
      </c>
      <c r="F51" s="99">
        <v>8401</v>
      </c>
      <c r="G51" s="42">
        <v>7.8334581253595732E-3</v>
      </c>
      <c r="J51" s="63"/>
      <c r="L51" s="63"/>
    </row>
    <row r="52" spans="3:12" s="11" customFormat="1" x14ac:dyDescent="0.2">
      <c r="C52" s="106" t="s">
        <v>31</v>
      </c>
      <c r="D52" s="99">
        <v>45463</v>
      </c>
      <c r="E52" s="100">
        <v>4.5414651561947149E-3</v>
      </c>
      <c r="F52" s="99">
        <v>10651</v>
      </c>
      <c r="G52" s="42">
        <v>9.9314560758486867E-3</v>
      </c>
      <c r="J52" s="63"/>
      <c r="L52" s="63"/>
    </row>
    <row r="53" spans="3:12" s="11" customFormat="1" x14ac:dyDescent="0.2">
      <c r="C53" s="106" t="s">
        <v>32</v>
      </c>
      <c r="D53" s="99">
        <v>8342</v>
      </c>
      <c r="E53" s="100">
        <v>8.3331285513442389E-4</v>
      </c>
      <c r="F53" s="99">
        <v>11</v>
      </c>
      <c r="G53" s="42">
        <v>1.0256878869057887E-5</v>
      </c>
      <c r="J53" s="63"/>
      <c r="L53" s="63"/>
    </row>
    <row r="54" spans="3:12" s="11" customFormat="1" x14ac:dyDescent="0.2">
      <c r="C54" s="106" t="s">
        <v>33</v>
      </c>
      <c r="D54" s="99">
        <v>32635</v>
      </c>
      <c r="E54" s="100">
        <v>3.2600293727297917E-3</v>
      </c>
      <c r="F54" s="99">
        <v>4255</v>
      </c>
      <c r="G54" s="42">
        <v>3.9675472352583008E-3</v>
      </c>
      <c r="J54" s="63"/>
      <c r="L54" s="63"/>
    </row>
    <row r="55" spans="3:12" s="11" customFormat="1" x14ac:dyDescent="0.2">
      <c r="C55" s="106" t="s">
        <v>34</v>
      </c>
      <c r="D55" s="99">
        <v>26722</v>
      </c>
      <c r="E55" s="100">
        <v>2.6693582012589398E-3</v>
      </c>
      <c r="F55" s="99">
        <v>4278</v>
      </c>
      <c r="G55" s="42">
        <v>3.9889934365299673E-3</v>
      </c>
      <c r="J55" s="63"/>
      <c r="L55" s="63"/>
    </row>
    <row r="56" spans="3:12" s="11" customFormat="1" x14ac:dyDescent="0.2">
      <c r="C56" s="106" t="s">
        <v>35</v>
      </c>
      <c r="D56" s="99">
        <v>4051863</v>
      </c>
      <c r="E56" s="100">
        <v>0.4047553974039238</v>
      </c>
      <c r="F56" s="99">
        <v>252505</v>
      </c>
      <c r="G56" s="42">
        <v>0.2354466544392238</v>
      </c>
      <c r="J56" s="63"/>
      <c r="L56" s="63"/>
    </row>
    <row r="57" spans="3:12" s="11" customFormat="1" x14ac:dyDescent="0.2">
      <c r="C57" s="106" t="s">
        <v>36</v>
      </c>
      <c r="D57" s="99">
        <v>256231</v>
      </c>
      <c r="E57" s="100">
        <v>2.5595850657390142E-2</v>
      </c>
      <c r="F57" s="99">
        <v>51920</v>
      </c>
      <c r="G57" s="42">
        <v>4.841246826195323E-2</v>
      </c>
      <c r="J57" s="63"/>
      <c r="L57" s="63"/>
    </row>
    <row r="58" spans="3:12" s="11" customFormat="1" x14ac:dyDescent="0.2">
      <c r="C58" s="106" t="s">
        <v>37</v>
      </c>
      <c r="D58" s="99">
        <v>8594</v>
      </c>
      <c r="E58" s="100">
        <v>8.5848605574505386E-4</v>
      </c>
      <c r="F58" s="99">
        <v>10</v>
      </c>
      <c r="G58" s="42">
        <v>9.3244353355071694E-6</v>
      </c>
      <c r="J58" s="63"/>
      <c r="L58" s="63"/>
    </row>
    <row r="59" spans="3:12" s="11" customFormat="1" x14ac:dyDescent="0.2">
      <c r="C59" s="106" t="s">
        <v>57</v>
      </c>
      <c r="D59" s="99">
        <v>313948</v>
      </c>
      <c r="E59" s="100">
        <v>3.1361412640103344E-2</v>
      </c>
      <c r="F59" s="99">
        <v>64608</v>
      </c>
      <c r="G59" s="42">
        <v>6.0243311815644726E-2</v>
      </c>
      <c r="J59" s="63"/>
      <c r="L59" s="63"/>
    </row>
    <row r="60" spans="3:12" s="11" customFormat="1" x14ac:dyDescent="0.2">
      <c r="C60" s="106" t="s">
        <v>58</v>
      </c>
      <c r="D60" s="99">
        <v>95230</v>
      </c>
      <c r="E60" s="100">
        <v>9.5128725958344741E-3</v>
      </c>
      <c r="F60" s="99">
        <v>19659</v>
      </c>
      <c r="G60" s="42">
        <v>1.8330907426073545E-2</v>
      </c>
      <c r="J60" s="63"/>
      <c r="L60" s="63"/>
    </row>
    <row r="61" spans="3:12" s="11" customFormat="1" x14ac:dyDescent="0.2">
      <c r="C61" s="106" t="s">
        <v>59</v>
      </c>
      <c r="D61" s="99">
        <v>259104</v>
      </c>
      <c r="E61" s="100">
        <v>2.5882845123081966E-2</v>
      </c>
      <c r="F61" s="99">
        <v>52406</v>
      </c>
      <c r="G61" s="42">
        <v>4.8865635819258874E-2</v>
      </c>
      <c r="J61" s="63"/>
      <c r="L61" s="63"/>
    </row>
    <row r="62" spans="3:12" s="11" customFormat="1" x14ac:dyDescent="0.2">
      <c r="C62" s="106" t="s">
        <v>61</v>
      </c>
      <c r="D62" s="99">
        <v>1971</v>
      </c>
      <c r="E62" s="100">
        <v>1.9689039049028404E-4</v>
      </c>
      <c r="F62" s="99">
        <v>644</v>
      </c>
      <c r="G62" s="42">
        <v>6.0049363560666172E-4</v>
      </c>
      <c r="J62" s="63"/>
      <c r="L62" s="63"/>
    </row>
    <row r="63" spans="3:12" s="11" customFormat="1" x14ac:dyDescent="0.2">
      <c r="C63" s="106" t="s">
        <v>62</v>
      </c>
      <c r="D63" s="99">
        <v>6193</v>
      </c>
      <c r="E63" s="100">
        <v>6.1864139437155209E-4</v>
      </c>
      <c r="F63" s="99">
        <v>3</v>
      </c>
      <c r="G63" s="42">
        <v>2.7973306006521509E-6</v>
      </c>
      <c r="J63" s="63"/>
      <c r="L63" s="63"/>
    </row>
    <row r="64" spans="3:12" s="11" customFormat="1" x14ac:dyDescent="0.2">
      <c r="C64" s="106" t="s">
        <v>38</v>
      </c>
      <c r="D64" s="99">
        <v>122310</v>
      </c>
      <c r="E64" s="100">
        <v>1.2217992724945023E-2</v>
      </c>
      <c r="F64" s="99">
        <v>32103</v>
      </c>
      <c r="G64" s="42">
        <v>2.9934234757578667E-2</v>
      </c>
      <c r="J64" s="63"/>
      <c r="L64" s="63"/>
    </row>
    <row r="65" spans="1:12" s="11" customFormat="1" x14ac:dyDescent="0.2">
      <c r="C65" s="107" t="s">
        <v>39</v>
      </c>
      <c r="D65" s="101">
        <v>160402</v>
      </c>
      <c r="E65" s="102">
        <v>1.6023141763278813E-2</v>
      </c>
      <c r="F65" s="101">
        <v>15766</v>
      </c>
      <c r="G65" s="45">
        <v>1.4700904749960605E-2</v>
      </c>
      <c r="J65" s="63"/>
      <c r="L65" s="63"/>
    </row>
    <row r="66" spans="1:12" s="11" customFormat="1" x14ac:dyDescent="0.2">
      <c r="A66" s="112"/>
      <c r="B66" s="112"/>
      <c r="C66" s="113" t="s">
        <v>135</v>
      </c>
      <c r="D66" s="109"/>
      <c r="E66" s="110"/>
      <c r="F66" s="109"/>
      <c r="G66" s="111"/>
      <c r="J66" s="63"/>
      <c r="L66" s="63"/>
    </row>
    <row r="67" spans="1:12" s="11" customFormat="1" ht="17.25" customHeight="1" x14ac:dyDescent="0.2">
      <c r="C67" s="124" t="s">
        <v>40</v>
      </c>
      <c r="D67" s="124"/>
      <c r="E67" s="124"/>
      <c r="F67" s="124"/>
      <c r="G67" s="124"/>
    </row>
    <row r="68" spans="1:12" s="11" customFormat="1" x14ac:dyDescent="0.2"/>
  </sheetData>
  <mergeCells count="8">
    <mergeCell ref="C67:G67"/>
    <mergeCell ref="C8:G8"/>
    <mergeCell ref="C9:G9"/>
    <mergeCell ref="C10:G10"/>
    <mergeCell ref="C11:G11"/>
    <mergeCell ref="C13:C14"/>
    <mergeCell ref="D13:E13"/>
    <mergeCell ref="F13:G13"/>
  </mergeCells>
  <printOptions horizontalCentered="1"/>
  <pageMargins left="0.15748031496062992" right="0.15748031496062992" top="0.74803149606299213" bottom="0.35433070866141736" header="0.31496062992125984" footer="0.31496062992125984"/>
  <pageSetup scale="73" orientation="portrait" r:id="rId1"/>
  <rowBreaks count="1" manualBreakCount="1">
    <brk id="68" min="1" max="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C1:J69"/>
  <sheetViews>
    <sheetView showGridLines="0" view="pageBreakPreview" zoomScaleNormal="70" zoomScaleSheetLayoutView="100" workbookViewId="0">
      <pane xSplit="2" ySplit="15" topLeftCell="C16" activePane="bottomRight" state="frozen"/>
      <selection pane="topRight" activeCell="B1" sqref="B1"/>
      <selection pane="bottomLeft" activeCell="A16" sqref="A16"/>
      <selection pane="bottomRight" activeCell="C15" sqref="C15"/>
    </sheetView>
  </sheetViews>
  <sheetFormatPr baseColWidth="10" defaultRowHeight="15" x14ac:dyDescent="0.25"/>
  <cols>
    <col min="1" max="1" width="2.42578125" customWidth="1"/>
    <col min="2" max="2" width="0.5703125" customWidth="1"/>
    <col min="3" max="3" width="40.28515625" customWidth="1"/>
    <col min="6" max="6" width="17.140625" customWidth="1"/>
  </cols>
  <sheetData>
    <row r="1" spans="3:10" ht="4.5" customHeight="1" thickBot="1" x14ac:dyDescent="0.3"/>
    <row r="2" spans="3:10" x14ac:dyDescent="0.25">
      <c r="C2" s="1"/>
      <c r="D2" s="2"/>
      <c r="E2" s="2"/>
      <c r="F2" s="2"/>
      <c r="G2" s="3"/>
      <c r="H2" s="4"/>
    </row>
    <row r="3" spans="3:10" x14ac:dyDescent="0.25">
      <c r="C3" s="5"/>
      <c r="D3" s="6"/>
      <c r="E3" s="6"/>
      <c r="F3" s="6"/>
      <c r="G3" s="7"/>
    </row>
    <row r="4" spans="3:10" x14ac:dyDescent="0.25">
      <c r="C4" s="5"/>
      <c r="D4" s="6"/>
      <c r="E4" s="6"/>
      <c r="F4" s="6"/>
      <c r="G4" s="7"/>
    </row>
    <row r="5" spans="3:10" x14ac:dyDescent="0.25">
      <c r="C5" s="5"/>
      <c r="D5" s="6"/>
      <c r="E5" s="6"/>
      <c r="F5" s="6"/>
      <c r="G5" s="7"/>
    </row>
    <row r="6" spans="3:10" x14ac:dyDescent="0.25">
      <c r="C6" s="5"/>
      <c r="D6" s="6"/>
      <c r="E6" s="6"/>
      <c r="F6" s="6"/>
      <c r="G6" s="7"/>
    </row>
    <row r="7" spans="3:10" ht="5.25" customHeight="1" x14ac:dyDescent="0.25">
      <c r="C7" s="8"/>
      <c r="D7" s="9"/>
      <c r="E7" s="9"/>
      <c r="F7" s="9"/>
      <c r="G7" s="10"/>
    </row>
    <row r="8" spans="3:10" ht="15.75" x14ac:dyDescent="0.25">
      <c r="C8" s="115" t="s">
        <v>0</v>
      </c>
      <c r="D8" s="116"/>
      <c r="E8" s="116"/>
      <c r="F8" s="116"/>
      <c r="G8" s="117"/>
    </row>
    <row r="9" spans="3:10" s="11" customFormat="1" ht="15.75" x14ac:dyDescent="0.25">
      <c r="C9" s="115" t="s">
        <v>1</v>
      </c>
      <c r="D9" s="116"/>
      <c r="E9" s="116"/>
      <c r="F9" s="116"/>
      <c r="G9" s="117"/>
    </row>
    <row r="10" spans="3:10" s="11" customFormat="1" ht="15.75" x14ac:dyDescent="0.25">
      <c r="C10" s="115" t="s">
        <v>2</v>
      </c>
      <c r="D10" s="116"/>
      <c r="E10" s="116"/>
      <c r="F10" s="116"/>
      <c r="G10" s="117"/>
    </row>
    <row r="11" spans="3:10" s="11" customFormat="1" ht="15.75" x14ac:dyDescent="0.25">
      <c r="C11" s="115" t="s">
        <v>77</v>
      </c>
      <c r="D11" s="116"/>
      <c r="E11" s="116"/>
      <c r="F11" s="116"/>
      <c r="G11" s="117"/>
    </row>
    <row r="12" spans="3:10" s="11" customFormat="1" ht="5.25" customHeight="1" x14ac:dyDescent="0.2">
      <c r="C12" s="8"/>
      <c r="D12" s="9"/>
      <c r="E12" s="9"/>
      <c r="F12" s="9"/>
      <c r="G12" s="10"/>
    </row>
    <row r="13" spans="3:10" s="11" customFormat="1" ht="31.5" customHeight="1" x14ac:dyDescent="0.2">
      <c r="C13" s="118" t="s">
        <v>3</v>
      </c>
      <c r="D13" s="120" t="s">
        <v>4</v>
      </c>
      <c r="E13" s="120"/>
      <c r="F13" s="120" t="s">
        <v>5</v>
      </c>
      <c r="G13" s="121"/>
      <c r="J13" s="12"/>
    </row>
    <row r="14" spans="3:10" s="11" customFormat="1" ht="15.75" x14ac:dyDescent="0.2">
      <c r="C14" s="119"/>
      <c r="D14" s="13" t="s">
        <v>6</v>
      </c>
      <c r="E14" s="13" t="s">
        <v>7</v>
      </c>
      <c r="F14" s="13" t="s">
        <v>6</v>
      </c>
      <c r="G14" s="14" t="s">
        <v>7</v>
      </c>
    </row>
    <row r="15" spans="3:10" s="11" customFormat="1" x14ac:dyDescent="0.2">
      <c r="C15" s="36" t="s">
        <v>8</v>
      </c>
      <c r="D15" s="37">
        <f>SUM(D16:D67)</f>
        <v>4521679</v>
      </c>
      <c r="E15" s="38">
        <f>SUM(E16:E67)</f>
        <v>1</v>
      </c>
      <c r="F15" s="37">
        <f>SUM(F16:F67)</f>
        <v>1073064</v>
      </c>
      <c r="G15" s="39">
        <f>SUM(G16:G67)</f>
        <v>0.99999999999999989</v>
      </c>
    </row>
    <row r="16" spans="3:10" s="11" customFormat="1" x14ac:dyDescent="0.2">
      <c r="C16" s="19" t="s">
        <v>9</v>
      </c>
      <c r="D16" s="50">
        <v>15011</v>
      </c>
      <c r="E16" s="51">
        <f>D16/$D$15</f>
        <v>3.3197845313654509E-3</v>
      </c>
      <c r="F16" s="50">
        <v>8524</v>
      </c>
      <c r="G16" s="42">
        <f t="shared" ref="G16:G67" si="0">F16/$F$15</f>
        <v>7.9436082097619522E-3</v>
      </c>
    </row>
    <row r="17" spans="3:7" s="11" customFormat="1" x14ac:dyDescent="0.2">
      <c r="C17" s="19" t="s">
        <v>10</v>
      </c>
      <c r="D17" s="50">
        <v>5922</v>
      </c>
      <c r="E17" s="51">
        <f>D17/$D$15</f>
        <v>1.3096904932880021E-3</v>
      </c>
      <c r="F17" s="50">
        <v>2511</v>
      </c>
      <c r="G17" s="42">
        <f t="shared" si="0"/>
        <v>2.3400281809845451E-3</v>
      </c>
    </row>
    <row r="18" spans="3:7" s="11" customFormat="1" x14ac:dyDescent="0.2">
      <c r="C18" s="19" t="s">
        <v>42</v>
      </c>
      <c r="D18" s="50">
        <v>75</v>
      </c>
      <c r="E18" s="51">
        <f>D18/$D$15</f>
        <v>1.6586759033535992E-5</v>
      </c>
      <c r="F18" s="50">
        <v>50</v>
      </c>
      <c r="G18" s="42">
        <f t="shared" si="0"/>
        <v>4.6595543229481184E-5</v>
      </c>
    </row>
    <row r="19" spans="3:7" s="11" customFormat="1" x14ac:dyDescent="0.2">
      <c r="C19" s="19" t="s">
        <v>11</v>
      </c>
      <c r="D19" s="50">
        <v>56222</v>
      </c>
      <c r="E19" s="51">
        <f t="shared" ref="E19:E67" si="1">D19/$D$15</f>
        <v>1.2433876885112809E-2</v>
      </c>
      <c r="F19" s="50">
        <v>22553</v>
      </c>
      <c r="G19" s="42">
        <f t="shared" si="0"/>
        <v>2.1017385729089785E-2</v>
      </c>
    </row>
    <row r="20" spans="3:7" s="11" customFormat="1" x14ac:dyDescent="0.2">
      <c r="C20" s="19" t="s">
        <v>43</v>
      </c>
      <c r="D20" s="50">
        <v>470</v>
      </c>
      <c r="E20" s="51">
        <f t="shared" si="1"/>
        <v>1.0394368994349223E-4</v>
      </c>
      <c r="F20" s="50">
        <v>195</v>
      </c>
      <c r="G20" s="42">
        <f t="shared" si="0"/>
        <v>1.8172261859497664E-4</v>
      </c>
    </row>
    <row r="21" spans="3:7" s="11" customFormat="1" x14ac:dyDescent="0.2">
      <c r="C21" s="19" t="s">
        <v>44</v>
      </c>
      <c r="D21" s="50">
        <v>7489</v>
      </c>
      <c r="E21" s="51">
        <f t="shared" si="1"/>
        <v>1.6562431786953475E-3</v>
      </c>
      <c r="F21" s="50">
        <v>3441</v>
      </c>
      <c r="G21" s="42">
        <f t="shared" si="0"/>
        <v>3.2067052850528951E-3</v>
      </c>
    </row>
    <row r="22" spans="3:7" s="11" customFormat="1" x14ac:dyDescent="0.2">
      <c r="C22" s="19" t="s">
        <v>12</v>
      </c>
      <c r="D22" s="50">
        <v>21735</v>
      </c>
      <c r="E22" s="51">
        <f t="shared" si="1"/>
        <v>4.8068427679187307E-3</v>
      </c>
      <c r="F22" s="50">
        <v>8912</v>
      </c>
      <c r="G22" s="42">
        <f t="shared" si="0"/>
        <v>8.305189625222727E-3</v>
      </c>
    </row>
    <row r="23" spans="3:7" s="11" customFormat="1" x14ac:dyDescent="0.2">
      <c r="C23" s="19" t="s">
        <v>45</v>
      </c>
      <c r="D23" s="50">
        <v>104</v>
      </c>
      <c r="E23" s="51">
        <f t="shared" si="1"/>
        <v>2.300030585983658E-5</v>
      </c>
      <c r="F23" s="50">
        <v>73</v>
      </c>
      <c r="G23" s="42">
        <f t="shared" si="0"/>
        <v>6.8029493115042528E-5</v>
      </c>
    </row>
    <row r="24" spans="3:7" s="11" customFormat="1" x14ac:dyDescent="0.2">
      <c r="C24" s="19" t="s">
        <v>13</v>
      </c>
      <c r="D24" s="50">
        <v>1923</v>
      </c>
      <c r="E24" s="51">
        <f t="shared" si="1"/>
        <v>4.2528450161986289E-4</v>
      </c>
      <c r="F24" s="50">
        <v>723</v>
      </c>
      <c r="G24" s="42">
        <f t="shared" si="0"/>
        <v>6.7377155509829793E-4</v>
      </c>
    </row>
    <row r="25" spans="3:7" s="11" customFormat="1" x14ac:dyDescent="0.2">
      <c r="C25" s="19" t="s">
        <v>14</v>
      </c>
      <c r="D25" s="50">
        <v>926420</v>
      </c>
      <c r="E25" s="51">
        <f t="shared" si="1"/>
        <v>0.20488407071797887</v>
      </c>
      <c r="F25" s="50">
        <v>173075</v>
      </c>
      <c r="G25" s="42">
        <f t="shared" si="0"/>
        <v>0.16129047288884912</v>
      </c>
    </row>
    <row r="26" spans="3:7" s="11" customFormat="1" x14ac:dyDescent="0.2">
      <c r="C26" s="19" t="s">
        <v>15</v>
      </c>
      <c r="D26" s="50">
        <v>210031</v>
      </c>
      <c r="E26" s="51">
        <f t="shared" si="1"/>
        <v>4.644978115430131E-2</v>
      </c>
      <c r="F26" s="50">
        <v>76738</v>
      </c>
      <c r="G26" s="42">
        <f t="shared" si="0"/>
        <v>7.1512975926878553E-2</v>
      </c>
    </row>
    <row r="27" spans="3:7" s="11" customFormat="1" x14ac:dyDescent="0.2">
      <c r="C27" s="19" t="s">
        <v>16</v>
      </c>
      <c r="D27" s="50">
        <v>3620</v>
      </c>
      <c r="E27" s="51">
        <f t="shared" si="1"/>
        <v>8.0058756935200398E-4</v>
      </c>
      <c r="F27" s="50">
        <v>1448</v>
      </c>
      <c r="G27" s="42">
        <f t="shared" si="0"/>
        <v>1.3494069319257751E-3</v>
      </c>
    </row>
    <row r="28" spans="3:7" s="11" customFormat="1" x14ac:dyDescent="0.2">
      <c r="C28" s="19" t="s">
        <v>46</v>
      </c>
      <c r="D28" s="50">
        <v>277</v>
      </c>
      <c r="E28" s="51">
        <f t="shared" si="1"/>
        <v>6.1260430030526277E-5</v>
      </c>
      <c r="F28" s="50">
        <v>22</v>
      </c>
      <c r="G28" s="42">
        <f t="shared" si="0"/>
        <v>2.050203902097172E-5</v>
      </c>
    </row>
    <row r="29" spans="3:7" s="11" customFormat="1" x14ac:dyDescent="0.2">
      <c r="C29" s="19" t="s">
        <v>17</v>
      </c>
      <c r="D29" s="50">
        <v>27076</v>
      </c>
      <c r="E29" s="51">
        <f t="shared" si="1"/>
        <v>5.9880411678936074E-3</v>
      </c>
      <c r="F29" s="50">
        <v>11885</v>
      </c>
      <c r="G29" s="42">
        <f t="shared" si="0"/>
        <v>1.1075760625647678E-2</v>
      </c>
    </row>
    <row r="30" spans="3:7" s="11" customFormat="1" x14ac:dyDescent="0.2">
      <c r="C30" s="19" t="s">
        <v>47</v>
      </c>
      <c r="D30" s="50">
        <v>24831</v>
      </c>
      <c r="E30" s="51">
        <f t="shared" si="1"/>
        <v>5.4915441808230971E-3</v>
      </c>
      <c r="F30" s="50">
        <v>2419</v>
      </c>
      <c r="G30" s="42">
        <f t="shared" si="0"/>
        <v>2.2542923814422998E-3</v>
      </c>
    </row>
    <row r="31" spans="3:7" s="11" customFormat="1" x14ac:dyDescent="0.2">
      <c r="C31" s="19" t="s">
        <v>18</v>
      </c>
      <c r="D31" s="50">
        <v>7780</v>
      </c>
      <c r="E31" s="51">
        <f t="shared" si="1"/>
        <v>1.7205998037454671E-3</v>
      </c>
      <c r="F31" s="50">
        <v>2872</v>
      </c>
      <c r="G31" s="42">
        <f t="shared" si="0"/>
        <v>2.6764480031013995E-3</v>
      </c>
    </row>
    <row r="32" spans="3:7" s="11" customFormat="1" x14ac:dyDescent="0.2">
      <c r="C32" s="19" t="s">
        <v>48</v>
      </c>
      <c r="D32" s="50">
        <v>100944</v>
      </c>
      <c r="E32" s="51">
        <f t="shared" si="1"/>
        <v>2.2324450718416766E-2</v>
      </c>
      <c r="F32" s="50">
        <v>38442</v>
      </c>
      <c r="G32" s="42">
        <f t="shared" si="0"/>
        <v>3.5824517456554315E-2</v>
      </c>
    </row>
    <row r="33" spans="3:7" s="11" customFormat="1" x14ac:dyDescent="0.2">
      <c r="C33" s="19" t="s">
        <v>19</v>
      </c>
      <c r="D33" s="50">
        <v>33638</v>
      </c>
      <c r="E33" s="51">
        <f t="shared" si="1"/>
        <v>7.4392720049344507E-3</v>
      </c>
      <c r="F33" s="50">
        <v>14900</v>
      </c>
      <c r="G33" s="42">
        <f t="shared" si="0"/>
        <v>1.3885471882385394E-2</v>
      </c>
    </row>
    <row r="34" spans="3:7" s="11" customFormat="1" x14ac:dyDescent="0.2">
      <c r="C34" s="19" t="s">
        <v>49</v>
      </c>
      <c r="D34" s="50">
        <v>1111</v>
      </c>
      <c r="E34" s="51">
        <f t="shared" si="1"/>
        <v>2.4570519048344654E-4</v>
      </c>
      <c r="F34" s="50">
        <v>620</v>
      </c>
      <c r="G34" s="42">
        <f t="shared" si="0"/>
        <v>5.7778473604556675E-4</v>
      </c>
    </row>
    <row r="35" spans="3:7" s="11" customFormat="1" x14ac:dyDescent="0.2">
      <c r="C35" s="19" t="s">
        <v>20</v>
      </c>
      <c r="D35" s="50">
        <v>37420</v>
      </c>
      <c r="E35" s="51">
        <f t="shared" si="1"/>
        <v>8.2756869737988913E-3</v>
      </c>
      <c r="F35" s="50">
        <v>11970</v>
      </c>
      <c r="G35" s="42">
        <f t="shared" si="0"/>
        <v>1.1154973049137797E-2</v>
      </c>
    </row>
    <row r="36" spans="3:7" s="11" customFormat="1" x14ac:dyDescent="0.2">
      <c r="C36" s="19" t="s">
        <v>21</v>
      </c>
      <c r="D36" s="50">
        <v>10343</v>
      </c>
      <c r="E36" s="51">
        <f t="shared" si="1"/>
        <v>2.2874246491181704E-3</v>
      </c>
      <c r="F36" s="50">
        <v>3401</v>
      </c>
      <c r="G36" s="42">
        <f t="shared" si="0"/>
        <v>3.1694288504693102E-3</v>
      </c>
    </row>
    <row r="37" spans="3:7" s="11" customFormat="1" x14ac:dyDescent="0.2">
      <c r="C37" s="19" t="s">
        <v>22</v>
      </c>
      <c r="D37" s="50">
        <v>10524</v>
      </c>
      <c r="E37" s="51">
        <f t="shared" si="1"/>
        <v>2.3274540275857705E-3</v>
      </c>
      <c r="F37" s="50">
        <v>3666</v>
      </c>
      <c r="G37" s="42">
        <f t="shared" si="0"/>
        <v>3.4163852295855607E-3</v>
      </c>
    </row>
    <row r="38" spans="3:7" s="11" customFormat="1" x14ac:dyDescent="0.2">
      <c r="C38" s="19" t="s">
        <v>23</v>
      </c>
      <c r="D38" s="50">
        <v>10783</v>
      </c>
      <c r="E38" s="51">
        <f t="shared" si="1"/>
        <v>2.3847336354482483E-3</v>
      </c>
      <c r="F38" s="50">
        <v>4158</v>
      </c>
      <c r="G38" s="42">
        <f t="shared" si="0"/>
        <v>3.8748853749636554E-3</v>
      </c>
    </row>
    <row r="39" spans="3:7" s="11" customFormat="1" x14ac:dyDescent="0.2">
      <c r="C39" s="19" t="s">
        <v>50</v>
      </c>
      <c r="D39" s="50">
        <v>12310</v>
      </c>
      <c r="E39" s="51">
        <f t="shared" si="1"/>
        <v>2.7224400493710411E-3</v>
      </c>
      <c r="F39" s="50">
        <v>1879</v>
      </c>
      <c r="G39" s="42">
        <f t="shared" si="0"/>
        <v>1.751060514563903E-3</v>
      </c>
    </row>
    <row r="40" spans="3:7" s="11" customFormat="1" x14ac:dyDescent="0.2">
      <c r="C40" s="19" t="s">
        <v>51</v>
      </c>
      <c r="D40" s="50">
        <v>19980</v>
      </c>
      <c r="E40" s="51">
        <f t="shared" si="1"/>
        <v>4.4187126065339888E-3</v>
      </c>
      <c r="F40" s="50">
        <v>6316</v>
      </c>
      <c r="G40" s="42">
        <f t="shared" si="0"/>
        <v>5.8859490207480636E-3</v>
      </c>
    </row>
    <row r="41" spans="3:7" s="11" customFormat="1" x14ac:dyDescent="0.2">
      <c r="C41" s="19" t="s">
        <v>52</v>
      </c>
      <c r="D41" s="50">
        <v>367</v>
      </c>
      <c r="E41" s="51">
        <f t="shared" si="1"/>
        <v>8.1164540870769461E-5</v>
      </c>
      <c r="F41" s="50">
        <v>192</v>
      </c>
      <c r="G41" s="42">
        <f t="shared" si="0"/>
        <v>1.7892688600120774E-4</v>
      </c>
    </row>
    <row r="42" spans="3:7" s="11" customFormat="1" x14ac:dyDescent="0.2">
      <c r="C42" s="19" t="s">
        <v>24</v>
      </c>
      <c r="D42" s="50">
        <v>134867</v>
      </c>
      <c r="E42" s="51">
        <f t="shared" si="1"/>
        <v>2.9826752407678653E-2</v>
      </c>
      <c r="F42" s="50">
        <v>43714</v>
      </c>
      <c r="G42" s="42">
        <f t="shared" si="0"/>
        <v>4.0737551534670811E-2</v>
      </c>
    </row>
    <row r="43" spans="3:7" s="11" customFormat="1" x14ac:dyDescent="0.2">
      <c r="C43" s="19" t="s">
        <v>25</v>
      </c>
      <c r="D43" s="50">
        <v>6386</v>
      </c>
      <c r="E43" s="51">
        <f t="shared" si="1"/>
        <v>1.4123072425088114E-3</v>
      </c>
      <c r="F43" s="50">
        <v>3924</v>
      </c>
      <c r="G43" s="42">
        <f t="shared" si="0"/>
        <v>3.6568182326496834E-3</v>
      </c>
    </row>
    <row r="44" spans="3:7" s="11" customFormat="1" x14ac:dyDescent="0.2">
      <c r="C44" s="19" t="s">
        <v>53</v>
      </c>
      <c r="D44" s="50">
        <v>282</v>
      </c>
      <c r="E44" s="51">
        <f t="shared" si="1"/>
        <v>6.2366213966095335E-5</v>
      </c>
      <c r="F44" s="50">
        <v>18</v>
      </c>
      <c r="G44" s="42">
        <f t="shared" si="0"/>
        <v>1.6774395562613229E-5</v>
      </c>
    </row>
    <row r="45" spans="3:7" s="11" customFormat="1" x14ac:dyDescent="0.2">
      <c r="C45" s="19" t="s">
        <v>26</v>
      </c>
      <c r="D45" s="50">
        <v>14692</v>
      </c>
      <c r="E45" s="51">
        <f t="shared" si="1"/>
        <v>3.2492355162761443E-3</v>
      </c>
      <c r="F45" s="50">
        <v>2194</v>
      </c>
      <c r="G45" s="42">
        <f t="shared" si="0"/>
        <v>2.0446124369096347E-3</v>
      </c>
    </row>
    <row r="46" spans="3:7" s="11" customFormat="1" x14ac:dyDescent="0.2">
      <c r="C46" s="19" t="s">
        <v>27</v>
      </c>
      <c r="D46" s="50">
        <v>13009</v>
      </c>
      <c r="E46" s="51">
        <f t="shared" si="1"/>
        <v>2.8770286435635967E-3</v>
      </c>
      <c r="F46" s="50">
        <v>4652</v>
      </c>
      <c r="G46" s="42">
        <f t="shared" si="0"/>
        <v>4.33524934207093E-3</v>
      </c>
    </row>
    <row r="47" spans="3:7" s="11" customFormat="1" x14ac:dyDescent="0.2">
      <c r="C47" s="19" t="s">
        <v>54</v>
      </c>
      <c r="D47" s="50">
        <v>532</v>
      </c>
      <c r="E47" s="51">
        <f t="shared" si="1"/>
        <v>1.1765541074454865E-4</v>
      </c>
      <c r="F47" s="50">
        <v>280</v>
      </c>
      <c r="G47" s="42">
        <f t="shared" si="0"/>
        <v>2.6093504208509464E-4</v>
      </c>
    </row>
    <row r="48" spans="3:7" s="11" customFormat="1" x14ac:dyDescent="0.2">
      <c r="C48" s="19" t="s">
        <v>28</v>
      </c>
      <c r="D48" s="50">
        <v>4180</v>
      </c>
      <c r="E48" s="51">
        <f t="shared" si="1"/>
        <v>9.2443537013573937E-4</v>
      </c>
      <c r="F48" s="50">
        <v>1242</v>
      </c>
      <c r="G48" s="42">
        <f t="shared" si="0"/>
        <v>1.1574332938203127E-3</v>
      </c>
    </row>
    <row r="49" spans="3:7" s="11" customFormat="1" x14ac:dyDescent="0.2">
      <c r="C49" s="19" t="s">
        <v>29</v>
      </c>
      <c r="D49" s="50">
        <v>303709</v>
      </c>
      <c r="E49" s="51">
        <f t="shared" si="1"/>
        <v>6.7167306657549108E-2</v>
      </c>
      <c r="F49" s="50">
        <v>99593</v>
      </c>
      <c r="G49" s="42">
        <f t="shared" si="0"/>
        <v>9.2811798737074402E-2</v>
      </c>
    </row>
    <row r="50" spans="3:7" s="11" customFormat="1" x14ac:dyDescent="0.2">
      <c r="C50" s="19" t="s">
        <v>30</v>
      </c>
      <c r="D50" s="50">
        <v>3359</v>
      </c>
      <c r="E50" s="51">
        <f t="shared" si="1"/>
        <v>7.4286564791529867E-4</v>
      </c>
      <c r="F50" s="50">
        <v>1289</v>
      </c>
      <c r="G50" s="42">
        <f t="shared" si="0"/>
        <v>1.2012331044560249E-3</v>
      </c>
    </row>
    <row r="51" spans="3:7" s="11" customFormat="1" x14ac:dyDescent="0.2">
      <c r="C51" s="19" t="s">
        <v>55</v>
      </c>
      <c r="D51" s="50">
        <v>14166</v>
      </c>
      <c r="E51" s="51">
        <f t="shared" si="1"/>
        <v>3.1329070462542785E-3</v>
      </c>
      <c r="F51" s="50">
        <v>5700</v>
      </c>
      <c r="G51" s="42">
        <f t="shared" si="0"/>
        <v>5.3118919281608555E-3</v>
      </c>
    </row>
    <row r="52" spans="3:7" s="11" customFormat="1" x14ac:dyDescent="0.2">
      <c r="C52" s="19" t="s">
        <v>56</v>
      </c>
      <c r="D52" s="50">
        <v>2424</v>
      </c>
      <c r="E52" s="51">
        <f t="shared" si="1"/>
        <v>5.3608405196388332E-4</v>
      </c>
      <c r="F52" s="50">
        <v>4</v>
      </c>
      <c r="G52" s="42">
        <f t="shared" si="0"/>
        <v>3.7276434583584948E-6</v>
      </c>
    </row>
    <row r="53" spans="3:7" s="11" customFormat="1" x14ac:dyDescent="0.2">
      <c r="C53" s="19" t="s">
        <v>31</v>
      </c>
      <c r="D53" s="50">
        <v>25202</v>
      </c>
      <c r="E53" s="51">
        <f t="shared" si="1"/>
        <v>5.5735933488423213E-3</v>
      </c>
      <c r="F53" s="50">
        <v>10651</v>
      </c>
      <c r="G53" s="42">
        <f t="shared" si="0"/>
        <v>9.9257826187440831E-3</v>
      </c>
    </row>
    <row r="54" spans="3:7" s="11" customFormat="1" x14ac:dyDescent="0.2">
      <c r="C54" s="19" t="s">
        <v>32</v>
      </c>
      <c r="D54" s="50">
        <v>4713</v>
      </c>
      <c r="E54" s="51">
        <f t="shared" si="1"/>
        <v>1.0423119376674018E-3</v>
      </c>
      <c r="F54" s="50">
        <v>605</v>
      </c>
      <c r="G54" s="42">
        <f t="shared" si="0"/>
        <v>5.6380607307672233E-4</v>
      </c>
    </row>
    <row r="55" spans="3:7" s="11" customFormat="1" x14ac:dyDescent="0.2">
      <c r="C55" s="19" t="s">
        <v>33</v>
      </c>
      <c r="D55" s="50">
        <v>12645</v>
      </c>
      <c r="E55" s="51">
        <f t="shared" si="1"/>
        <v>2.7965275730541684E-3</v>
      </c>
      <c r="F55" s="50">
        <v>4255</v>
      </c>
      <c r="G55" s="42">
        <f t="shared" si="0"/>
        <v>3.9652807288288487E-3</v>
      </c>
    </row>
    <row r="56" spans="3:7" s="11" customFormat="1" x14ac:dyDescent="0.2">
      <c r="C56" s="19" t="s">
        <v>34</v>
      </c>
      <c r="D56" s="50">
        <v>11947</v>
      </c>
      <c r="E56" s="51">
        <f t="shared" si="1"/>
        <v>2.6421601356487268E-3</v>
      </c>
      <c r="F56" s="50">
        <v>4278</v>
      </c>
      <c r="G56" s="42">
        <f t="shared" si="0"/>
        <v>3.9867146787144099E-3</v>
      </c>
    </row>
    <row r="57" spans="3:7" s="11" customFormat="1" x14ac:dyDescent="0.2">
      <c r="C57" s="19" t="s">
        <v>35</v>
      </c>
      <c r="D57" s="50">
        <v>1836478</v>
      </c>
      <c r="E57" s="51">
        <f t="shared" si="1"/>
        <v>0.40614957408520153</v>
      </c>
      <c r="F57" s="50">
        <v>252484</v>
      </c>
      <c r="G57" s="42">
        <f t="shared" si="0"/>
        <v>0.23529258273504655</v>
      </c>
    </row>
    <row r="58" spans="3:7" s="11" customFormat="1" x14ac:dyDescent="0.2">
      <c r="C58" s="19" t="s">
        <v>36</v>
      </c>
      <c r="D58" s="50">
        <v>113142</v>
      </c>
      <c r="E58" s="51">
        <f t="shared" si="1"/>
        <v>2.502212120763106E-2</v>
      </c>
      <c r="F58" s="50">
        <v>51919</v>
      </c>
      <c r="G58" s="42">
        <f t="shared" si="0"/>
        <v>4.8383880178628672E-2</v>
      </c>
    </row>
    <row r="59" spans="3:7" s="11" customFormat="1" x14ac:dyDescent="0.2">
      <c r="C59" s="19" t="s">
        <v>37</v>
      </c>
      <c r="D59" s="50">
        <v>4950</v>
      </c>
      <c r="E59" s="51">
        <f t="shared" si="1"/>
        <v>1.0947260962133757E-3</v>
      </c>
      <c r="F59" s="50">
        <v>10</v>
      </c>
      <c r="G59" s="42">
        <f t="shared" si="0"/>
        <v>9.3191086458962381E-6</v>
      </c>
    </row>
    <row r="60" spans="3:7" s="11" customFormat="1" x14ac:dyDescent="0.2">
      <c r="C60" s="19" t="s">
        <v>57</v>
      </c>
      <c r="D60" s="50">
        <v>160654</v>
      </c>
      <c r="E60" s="51">
        <f t="shared" si="1"/>
        <v>3.5529722476982557E-2</v>
      </c>
      <c r="F60" s="50">
        <v>64605</v>
      </c>
      <c r="G60" s="42">
        <f t="shared" si="0"/>
        <v>6.0206101406812644E-2</v>
      </c>
    </row>
    <row r="61" spans="3:7" s="11" customFormat="1" x14ac:dyDescent="0.2">
      <c r="C61" s="19" t="s">
        <v>58</v>
      </c>
      <c r="D61" s="50">
        <v>41550</v>
      </c>
      <c r="E61" s="51">
        <f t="shared" si="1"/>
        <v>9.1890645045789414E-3</v>
      </c>
      <c r="F61" s="50">
        <v>19659</v>
      </c>
      <c r="G61" s="42">
        <f t="shared" si="0"/>
        <v>1.8320435686967413E-2</v>
      </c>
    </row>
    <row r="62" spans="3:7" s="11" customFormat="1" x14ac:dyDescent="0.2">
      <c r="C62" s="19" t="s">
        <v>59</v>
      </c>
      <c r="D62" s="50">
        <v>138567</v>
      </c>
      <c r="E62" s="51">
        <f t="shared" si="1"/>
        <v>3.0645032519999761E-2</v>
      </c>
      <c r="F62" s="50">
        <v>52406</v>
      </c>
      <c r="G62" s="42">
        <f t="shared" si="0"/>
        <v>4.8837720769683818E-2</v>
      </c>
    </row>
    <row r="63" spans="3:7" s="11" customFormat="1" x14ac:dyDescent="0.2">
      <c r="C63" s="19" t="s">
        <v>60</v>
      </c>
      <c r="D63" s="50">
        <v>143</v>
      </c>
      <c r="E63" s="51">
        <f t="shared" si="1"/>
        <v>3.1625420557275294E-5</v>
      </c>
      <c r="F63" s="50">
        <v>84</v>
      </c>
      <c r="G63" s="42">
        <f t="shared" si="0"/>
        <v>7.8280512625528387E-5</v>
      </c>
    </row>
    <row r="64" spans="3:7" s="11" customFormat="1" x14ac:dyDescent="0.2">
      <c r="C64" s="19" t="s">
        <v>61</v>
      </c>
      <c r="D64" s="50">
        <v>1971</v>
      </c>
      <c r="E64" s="51">
        <f t="shared" si="1"/>
        <v>4.3590002740132592E-4</v>
      </c>
      <c r="F64" s="50">
        <v>644</v>
      </c>
      <c r="G64" s="42">
        <f t="shared" si="0"/>
        <v>6.0015059679571769E-4</v>
      </c>
    </row>
    <row r="65" spans="3:7" s="11" customFormat="1" x14ac:dyDescent="0.2">
      <c r="C65" s="19" t="s">
        <v>62</v>
      </c>
      <c r="D65" s="50">
        <v>6193</v>
      </c>
      <c r="E65" s="51">
        <f t="shared" si="1"/>
        <v>1.3696239825958456E-3</v>
      </c>
      <c r="F65" s="50">
        <v>3</v>
      </c>
      <c r="G65" s="42">
        <f t="shared" si="0"/>
        <v>2.795732593768871E-6</v>
      </c>
    </row>
    <row r="66" spans="3:7" s="11" customFormat="1" x14ac:dyDescent="0.2">
      <c r="C66" s="19" t="s">
        <v>38</v>
      </c>
      <c r="D66" s="50">
        <v>76791</v>
      </c>
      <c r="E66" s="51">
        <f t="shared" si="1"/>
        <v>1.6982850839256835E-2</v>
      </c>
      <c r="F66" s="50">
        <v>32103</v>
      </c>
      <c r="G66" s="42">
        <f t="shared" si="0"/>
        <v>2.9917134485920691E-2</v>
      </c>
    </row>
    <row r="67" spans="3:7" s="11" customFormat="1" x14ac:dyDescent="0.2">
      <c r="C67" s="22" t="s">
        <v>39</v>
      </c>
      <c r="D67" s="52">
        <v>42721</v>
      </c>
      <c r="E67" s="53">
        <f t="shared" si="1"/>
        <v>9.4480391022892154E-3</v>
      </c>
      <c r="F67" s="52">
        <v>15763</v>
      </c>
      <c r="G67" s="45">
        <f t="shared" si="0"/>
        <v>1.4689710958526239E-2</v>
      </c>
    </row>
    <row r="68" spans="3:7" s="11" customFormat="1" ht="17.25" customHeight="1" x14ac:dyDescent="0.2">
      <c r="C68" s="114" t="s">
        <v>40</v>
      </c>
      <c r="D68" s="114"/>
      <c r="E68" s="114"/>
      <c r="F68" s="114"/>
      <c r="G68" s="114"/>
    </row>
    <row r="69" spans="3:7" s="11" customFormat="1" x14ac:dyDescent="0.2"/>
  </sheetData>
  <mergeCells count="8">
    <mergeCell ref="C68:G68"/>
    <mergeCell ref="C8:G8"/>
    <mergeCell ref="C9:G9"/>
    <mergeCell ref="C10:G10"/>
    <mergeCell ref="C11:G11"/>
    <mergeCell ref="C13:C14"/>
    <mergeCell ref="D13:E13"/>
    <mergeCell ref="F13:G13"/>
  </mergeCells>
  <printOptions horizontalCentered="1"/>
  <pageMargins left="0" right="0" top="0.19685039370078741" bottom="0" header="0.31496062992125984" footer="0.31496062992125984"/>
  <pageSetup scale="7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C1:J70"/>
  <sheetViews>
    <sheetView showGridLines="0" view="pageBreakPreview" zoomScaleNormal="70" zoomScaleSheetLayoutView="100" workbookViewId="0">
      <pane xSplit="2" ySplit="15" topLeftCell="C16" activePane="bottomRight" state="frozen"/>
      <selection pane="topRight" activeCell="B1" sqref="B1"/>
      <selection pane="bottomLeft" activeCell="A16" sqref="A16"/>
      <selection pane="bottomRight" activeCell="C15" sqref="C15"/>
    </sheetView>
  </sheetViews>
  <sheetFormatPr baseColWidth="10" defaultRowHeight="15" x14ac:dyDescent="0.25"/>
  <cols>
    <col min="1" max="1" width="2.42578125" customWidth="1"/>
    <col min="2" max="2" width="0.5703125" customWidth="1"/>
    <col min="3" max="3" width="40.28515625" customWidth="1"/>
    <col min="6" max="6" width="17.140625" customWidth="1"/>
  </cols>
  <sheetData>
    <row r="1" spans="3:10" ht="4.5" customHeight="1" thickBot="1" x14ac:dyDescent="0.3"/>
    <row r="2" spans="3:10" x14ac:dyDescent="0.25">
      <c r="C2" s="1"/>
      <c r="D2" s="2"/>
      <c r="E2" s="2"/>
      <c r="F2" s="2"/>
      <c r="G2" s="3"/>
      <c r="H2" s="4"/>
    </row>
    <row r="3" spans="3:10" x14ac:dyDescent="0.25">
      <c r="C3" s="5"/>
      <c r="D3" s="6"/>
      <c r="E3" s="6"/>
      <c r="F3" s="6"/>
      <c r="G3" s="7"/>
    </row>
    <row r="4" spans="3:10" x14ac:dyDescent="0.25">
      <c r="C4" s="5"/>
      <c r="D4" s="6"/>
      <c r="E4" s="6"/>
      <c r="F4" s="6"/>
      <c r="G4" s="7"/>
    </row>
    <row r="5" spans="3:10" x14ac:dyDescent="0.25">
      <c r="C5" s="5"/>
      <c r="D5" s="6"/>
      <c r="E5" s="6"/>
      <c r="F5" s="6"/>
      <c r="G5" s="7"/>
    </row>
    <row r="6" spans="3:10" x14ac:dyDescent="0.25">
      <c r="C6" s="5"/>
      <c r="D6" s="6"/>
      <c r="E6" s="6"/>
      <c r="F6" s="6"/>
      <c r="G6" s="7"/>
    </row>
    <row r="7" spans="3:10" ht="5.25" customHeight="1" x14ac:dyDescent="0.25">
      <c r="C7" s="8"/>
      <c r="D7" s="9"/>
      <c r="E7" s="9"/>
      <c r="F7" s="9"/>
      <c r="G7" s="10"/>
    </row>
    <row r="8" spans="3:10" ht="15.75" x14ac:dyDescent="0.25">
      <c r="C8" s="115" t="s">
        <v>0</v>
      </c>
      <c r="D8" s="116"/>
      <c r="E8" s="116"/>
      <c r="F8" s="116"/>
      <c r="G8" s="117"/>
    </row>
    <row r="9" spans="3:10" s="11" customFormat="1" ht="15.75" x14ac:dyDescent="0.25">
      <c r="C9" s="115" t="s">
        <v>1</v>
      </c>
      <c r="D9" s="116"/>
      <c r="E9" s="116"/>
      <c r="F9" s="116"/>
      <c r="G9" s="117"/>
    </row>
    <row r="10" spans="3:10" s="11" customFormat="1" ht="15.75" x14ac:dyDescent="0.25">
      <c r="C10" s="115" t="s">
        <v>2</v>
      </c>
      <c r="D10" s="116"/>
      <c r="E10" s="116"/>
      <c r="F10" s="116"/>
      <c r="G10" s="117"/>
    </row>
    <row r="11" spans="3:10" s="11" customFormat="1" ht="15.75" x14ac:dyDescent="0.25">
      <c r="C11" s="115" t="s">
        <v>78</v>
      </c>
      <c r="D11" s="116"/>
      <c r="E11" s="116"/>
      <c r="F11" s="116"/>
      <c r="G11" s="117"/>
    </row>
    <row r="12" spans="3:10" s="11" customFormat="1" ht="5.25" customHeight="1" x14ac:dyDescent="0.2">
      <c r="C12" s="8"/>
      <c r="D12" s="9"/>
      <c r="E12" s="9"/>
      <c r="F12" s="9"/>
      <c r="G12" s="10"/>
    </row>
    <row r="13" spans="3:10" s="11" customFormat="1" ht="31.5" customHeight="1" x14ac:dyDescent="0.2">
      <c r="C13" s="118" t="s">
        <v>3</v>
      </c>
      <c r="D13" s="120" t="s">
        <v>4</v>
      </c>
      <c r="E13" s="120"/>
      <c r="F13" s="120" t="s">
        <v>5</v>
      </c>
      <c r="G13" s="121"/>
      <c r="J13" s="12"/>
    </row>
    <row r="14" spans="3:10" s="11" customFormat="1" ht="15.75" x14ac:dyDescent="0.2">
      <c r="C14" s="119"/>
      <c r="D14" s="13" t="s">
        <v>6</v>
      </c>
      <c r="E14" s="13" t="s">
        <v>7</v>
      </c>
      <c r="F14" s="13" t="s">
        <v>6</v>
      </c>
      <c r="G14" s="14" t="s">
        <v>7</v>
      </c>
    </row>
    <row r="15" spans="3:10" s="11" customFormat="1" x14ac:dyDescent="0.2">
      <c r="C15" s="36" t="s">
        <v>8</v>
      </c>
      <c r="D15" s="37">
        <f>SUM(D16:D68)</f>
        <v>4604215</v>
      </c>
      <c r="E15" s="38">
        <f>SUM(E16:E68)</f>
        <v>0.99999999999999978</v>
      </c>
      <c r="F15" s="37">
        <f>SUM(F16:F68)</f>
        <v>1073064</v>
      </c>
      <c r="G15" s="39">
        <f>SUM(G16:G68)</f>
        <v>0.99999999999999989</v>
      </c>
    </row>
    <row r="16" spans="3:10" s="11" customFormat="1" x14ac:dyDescent="0.2">
      <c r="C16" s="19" t="s">
        <v>9</v>
      </c>
      <c r="D16" s="50">
        <v>14725</v>
      </c>
      <c r="E16" s="51">
        <f>D16/$D$15</f>
        <v>3.1981564718415625E-3</v>
      </c>
      <c r="F16" s="50">
        <v>8524</v>
      </c>
      <c r="G16" s="42">
        <f t="shared" ref="G16:G68" si="0">F16/$F$15</f>
        <v>7.9436082097619522E-3</v>
      </c>
    </row>
    <row r="17" spans="3:7" s="11" customFormat="1" x14ac:dyDescent="0.2">
      <c r="C17" s="19" t="s">
        <v>10</v>
      </c>
      <c r="D17" s="50">
        <v>5080</v>
      </c>
      <c r="E17" s="51">
        <f>D17/$D$15</f>
        <v>1.1033368337490755E-3</v>
      </c>
      <c r="F17" s="50">
        <v>2511</v>
      </c>
      <c r="G17" s="42">
        <f t="shared" si="0"/>
        <v>2.3400281809845451E-3</v>
      </c>
    </row>
    <row r="18" spans="3:7" s="11" customFormat="1" x14ac:dyDescent="0.2">
      <c r="C18" s="19" t="s">
        <v>42</v>
      </c>
      <c r="D18" s="50">
        <v>75</v>
      </c>
      <c r="E18" s="51">
        <f>D18/$D$15</f>
        <v>1.6289421758106432E-5</v>
      </c>
      <c r="F18" s="50">
        <v>50</v>
      </c>
      <c r="G18" s="42">
        <f t="shared" si="0"/>
        <v>4.6595543229481184E-5</v>
      </c>
    </row>
    <row r="19" spans="3:7" s="11" customFormat="1" x14ac:dyDescent="0.2">
      <c r="C19" s="19" t="s">
        <v>11</v>
      </c>
      <c r="D19" s="50">
        <v>51671</v>
      </c>
      <c r="E19" s="51">
        <f t="shared" ref="E19:E68" si="1">D19/$D$15</f>
        <v>1.1222542822174898E-2</v>
      </c>
      <c r="F19" s="50">
        <v>22553</v>
      </c>
      <c r="G19" s="42">
        <f t="shared" si="0"/>
        <v>2.1017385729089785E-2</v>
      </c>
    </row>
    <row r="20" spans="3:7" s="11" customFormat="1" x14ac:dyDescent="0.2">
      <c r="C20" s="19" t="s">
        <v>43</v>
      </c>
      <c r="D20" s="50">
        <v>470</v>
      </c>
      <c r="E20" s="51">
        <f t="shared" si="1"/>
        <v>1.0208037635080029E-4</v>
      </c>
      <c r="F20" s="50">
        <v>195</v>
      </c>
      <c r="G20" s="42">
        <f t="shared" si="0"/>
        <v>1.8172261859497664E-4</v>
      </c>
    </row>
    <row r="21" spans="3:7" s="11" customFormat="1" x14ac:dyDescent="0.2">
      <c r="C21" s="19" t="s">
        <v>44</v>
      </c>
      <c r="D21" s="50">
        <v>6433</v>
      </c>
      <c r="E21" s="51">
        <f t="shared" si="1"/>
        <v>1.3971980022653156E-3</v>
      </c>
      <c r="F21" s="50">
        <v>3441</v>
      </c>
      <c r="G21" s="42">
        <f t="shared" si="0"/>
        <v>3.2067052850528951E-3</v>
      </c>
    </row>
    <row r="22" spans="3:7" s="11" customFormat="1" x14ac:dyDescent="0.2">
      <c r="C22" s="19" t="s">
        <v>12</v>
      </c>
      <c r="D22" s="50">
        <v>17834</v>
      </c>
      <c r="E22" s="51">
        <f t="shared" si="1"/>
        <v>3.8734073017876011E-3</v>
      </c>
      <c r="F22" s="50">
        <v>8912</v>
      </c>
      <c r="G22" s="42">
        <f t="shared" si="0"/>
        <v>8.305189625222727E-3</v>
      </c>
    </row>
    <row r="23" spans="3:7" s="11" customFormat="1" x14ac:dyDescent="0.2">
      <c r="C23" s="19" t="s">
        <v>45</v>
      </c>
      <c r="D23" s="50">
        <v>104</v>
      </c>
      <c r="E23" s="51">
        <f t="shared" si="1"/>
        <v>2.2587998171240916E-5</v>
      </c>
      <c r="F23" s="50">
        <v>73</v>
      </c>
      <c r="G23" s="42">
        <f t="shared" si="0"/>
        <v>6.8029493115042528E-5</v>
      </c>
    </row>
    <row r="24" spans="3:7" s="11" customFormat="1" x14ac:dyDescent="0.2">
      <c r="C24" s="19" t="s">
        <v>13</v>
      </c>
      <c r="D24" s="50">
        <v>1791</v>
      </c>
      <c r="E24" s="51">
        <f t="shared" si="1"/>
        <v>3.8899139158358158E-4</v>
      </c>
      <c r="F24" s="50">
        <v>723</v>
      </c>
      <c r="G24" s="42">
        <f t="shared" si="0"/>
        <v>6.7377155509829793E-4</v>
      </c>
    </row>
    <row r="25" spans="3:7" s="11" customFormat="1" x14ac:dyDescent="0.2">
      <c r="C25" s="19" t="s">
        <v>14</v>
      </c>
      <c r="D25" s="50">
        <v>795038</v>
      </c>
      <c r="E25" s="51">
        <f t="shared" si="1"/>
        <v>0.17267612394295229</v>
      </c>
      <c r="F25" s="50">
        <v>173073</v>
      </c>
      <c r="G25" s="42">
        <f t="shared" si="0"/>
        <v>0.16128860906711995</v>
      </c>
    </row>
    <row r="26" spans="3:7" s="11" customFormat="1" x14ac:dyDescent="0.2">
      <c r="C26" s="19" t="s">
        <v>15</v>
      </c>
      <c r="D26" s="50">
        <v>189240</v>
      </c>
      <c r="E26" s="51">
        <f t="shared" si="1"/>
        <v>4.1101468980054144E-2</v>
      </c>
      <c r="F26" s="50">
        <v>76738</v>
      </c>
      <c r="G26" s="42">
        <f t="shared" si="0"/>
        <v>7.1512975926878553E-2</v>
      </c>
    </row>
    <row r="27" spans="3:7" s="11" customFormat="1" x14ac:dyDescent="0.2">
      <c r="C27" s="19" t="s">
        <v>16</v>
      </c>
      <c r="D27" s="50">
        <v>3267</v>
      </c>
      <c r="E27" s="51">
        <f t="shared" si="1"/>
        <v>7.0956721178311614E-4</v>
      </c>
      <c r="F27" s="50">
        <v>1448</v>
      </c>
      <c r="G27" s="42">
        <f t="shared" si="0"/>
        <v>1.3494069319257751E-3</v>
      </c>
    </row>
    <row r="28" spans="3:7" s="11" customFormat="1" x14ac:dyDescent="0.2">
      <c r="C28" s="19" t="s">
        <v>46</v>
      </c>
      <c r="D28" s="50">
        <v>277</v>
      </c>
      <c r="E28" s="51">
        <f t="shared" si="1"/>
        <v>6.0162264359939753E-5</v>
      </c>
      <c r="F28" s="50">
        <v>22</v>
      </c>
      <c r="G28" s="42">
        <f t="shared" si="0"/>
        <v>2.050203902097172E-5</v>
      </c>
    </row>
    <row r="29" spans="3:7" s="11" customFormat="1" x14ac:dyDescent="0.2">
      <c r="C29" s="19" t="s">
        <v>17</v>
      </c>
      <c r="D29" s="50">
        <v>25786</v>
      </c>
      <c r="E29" s="51">
        <f t="shared" si="1"/>
        <v>5.6005203927270986E-3</v>
      </c>
      <c r="F29" s="50">
        <v>11885</v>
      </c>
      <c r="G29" s="42">
        <f t="shared" si="0"/>
        <v>1.1075760625647678E-2</v>
      </c>
    </row>
    <row r="30" spans="3:7" s="11" customFormat="1" x14ac:dyDescent="0.2">
      <c r="C30" s="19" t="s">
        <v>47</v>
      </c>
      <c r="D30" s="50">
        <v>21360</v>
      </c>
      <c r="E30" s="51">
        <f t="shared" si="1"/>
        <v>4.6392273167087114E-3</v>
      </c>
      <c r="F30" s="50">
        <v>2419</v>
      </c>
      <c r="G30" s="42">
        <f t="shared" si="0"/>
        <v>2.2542923814422998E-3</v>
      </c>
    </row>
    <row r="31" spans="3:7" s="11" customFormat="1" x14ac:dyDescent="0.2">
      <c r="C31" s="19" t="s">
        <v>18</v>
      </c>
      <c r="D31" s="50">
        <v>6458</v>
      </c>
      <c r="E31" s="51">
        <f t="shared" si="1"/>
        <v>1.4026278095180178E-3</v>
      </c>
      <c r="F31" s="50">
        <v>2871</v>
      </c>
      <c r="G31" s="42">
        <f t="shared" si="0"/>
        <v>2.6755160922368099E-3</v>
      </c>
    </row>
    <row r="32" spans="3:7" s="11" customFormat="1" x14ac:dyDescent="0.2">
      <c r="C32" s="19" t="s">
        <v>48</v>
      </c>
      <c r="D32" s="50">
        <v>86712</v>
      </c>
      <c r="E32" s="51">
        <f t="shared" si="1"/>
        <v>1.8833177859852331E-2</v>
      </c>
      <c r="F32" s="50">
        <v>38442</v>
      </c>
      <c r="G32" s="42">
        <f t="shared" si="0"/>
        <v>3.5824517456554315E-2</v>
      </c>
    </row>
    <row r="33" spans="3:7" s="11" customFormat="1" x14ac:dyDescent="0.2">
      <c r="C33" s="19" t="s">
        <v>19</v>
      </c>
      <c r="D33" s="50">
        <v>30842</v>
      </c>
      <c r="E33" s="51">
        <f t="shared" si="1"/>
        <v>6.6986446115135804E-3</v>
      </c>
      <c r="F33" s="50">
        <v>14900</v>
      </c>
      <c r="G33" s="42">
        <f t="shared" si="0"/>
        <v>1.3885471882385394E-2</v>
      </c>
    </row>
    <row r="34" spans="3:7" s="11" customFormat="1" x14ac:dyDescent="0.2">
      <c r="C34" s="19" t="s">
        <v>49</v>
      </c>
      <c r="D34" s="50">
        <v>1111</v>
      </c>
      <c r="E34" s="51">
        <f t="shared" si="1"/>
        <v>2.4130063431008326E-4</v>
      </c>
      <c r="F34" s="50">
        <v>620</v>
      </c>
      <c r="G34" s="42">
        <f t="shared" si="0"/>
        <v>5.7778473604556675E-4</v>
      </c>
    </row>
    <row r="35" spans="3:7" s="11" customFormat="1" x14ac:dyDescent="0.2">
      <c r="C35" s="19" t="s">
        <v>20</v>
      </c>
      <c r="D35" s="50">
        <v>33714</v>
      </c>
      <c r="E35" s="51">
        <f t="shared" si="1"/>
        <v>7.3224208687040025E-3</v>
      </c>
      <c r="F35" s="50">
        <v>11970</v>
      </c>
      <c r="G35" s="42">
        <f t="shared" si="0"/>
        <v>1.1154973049137797E-2</v>
      </c>
    </row>
    <row r="36" spans="3:7" s="11" customFormat="1" x14ac:dyDescent="0.2">
      <c r="C36" s="19" t="s">
        <v>21</v>
      </c>
      <c r="D36" s="50">
        <v>8705</v>
      </c>
      <c r="E36" s="51">
        <f t="shared" si="1"/>
        <v>1.8906588853908864E-3</v>
      </c>
      <c r="F36" s="50">
        <v>3401</v>
      </c>
      <c r="G36" s="42">
        <f t="shared" si="0"/>
        <v>3.1694288504693102E-3</v>
      </c>
    </row>
    <row r="37" spans="3:7" s="11" customFormat="1" x14ac:dyDescent="0.2">
      <c r="C37" s="19" t="s">
        <v>22</v>
      </c>
      <c r="D37" s="50">
        <v>8884</v>
      </c>
      <c r="E37" s="51">
        <f t="shared" si="1"/>
        <v>1.9295363053202336E-3</v>
      </c>
      <c r="F37" s="50">
        <v>3666</v>
      </c>
      <c r="G37" s="42">
        <f t="shared" si="0"/>
        <v>3.4163852295855607E-3</v>
      </c>
    </row>
    <row r="38" spans="3:7" s="11" customFormat="1" x14ac:dyDescent="0.2">
      <c r="C38" s="19" t="s">
        <v>23</v>
      </c>
      <c r="D38" s="50">
        <v>9290</v>
      </c>
      <c r="E38" s="51">
        <f t="shared" si="1"/>
        <v>2.0177163751041167E-3</v>
      </c>
      <c r="F38" s="50">
        <v>4157</v>
      </c>
      <c r="G38" s="42">
        <f t="shared" si="0"/>
        <v>3.8739534640990659E-3</v>
      </c>
    </row>
    <row r="39" spans="3:7" s="11" customFormat="1" x14ac:dyDescent="0.2">
      <c r="C39" s="19" t="s">
        <v>50</v>
      </c>
      <c r="D39" s="50">
        <v>12310</v>
      </c>
      <c r="E39" s="51">
        <f t="shared" si="1"/>
        <v>2.6736370912305357E-3</v>
      </c>
      <c r="F39" s="50">
        <v>1879</v>
      </c>
      <c r="G39" s="42">
        <f t="shared" si="0"/>
        <v>1.751060514563903E-3</v>
      </c>
    </row>
    <row r="40" spans="3:7" s="11" customFormat="1" x14ac:dyDescent="0.2">
      <c r="C40" s="19" t="s">
        <v>51</v>
      </c>
      <c r="D40" s="50">
        <v>16236</v>
      </c>
      <c r="E40" s="51">
        <f t="shared" si="1"/>
        <v>3.5263340221948799E-3</v>
      </c>
      <c r="F40" s="50">
        <v>6316</v>
      </c>
      <c r="G40" s="42">
        <f t="shared" si="0"/>
        <v>5.8859490207480636E-3</v>
      </c>
    </row>
    <row r="41" spans="3:7" s="11" customFormat="1" x14ac:dyDescent="0.2">
      <c r="C41" s="19" t="s">
        <v>52</v>
      </c>
      <c r="D41" s="50">
        <v>367</v>
      </c>
      <c r="E41" s="51">
        <f t="shared" si="1"/>
        <v>7.9709570469667468E-5</v>
      </c>
      <c r="F41" s="50">
        <v>192</v>
      </c>
      <c r="G41" s="42">
        <f t="shared" si="0"/>
        <v>1.7892688600120774E-4</v>
      </c>
    </row>
    <row r="42" spans="3:7" s="11" customFormat="1" x14ac:dyDescent="0.2">
      <c r="C42" s="19" t="s">
        <v>24</v>
      </c>
      <c r="D42" s="50">
        <v>114160</v>
      </c>
      <c r="E42" s="51">
        <f t="shared" si="1"/>
        <v>2.4794671838739069E-2</v>
      </c>
      <c r="F42" s="50">
        <v>43714</v>
      </c>
      <c r="G42" s="42">
        <f t="shared" si="0"/>
        <v>4.0737551534670811E-2</v>
      </c>
    </row>
    <row r="43" spans="3:7" s="11" customFormat="1" x14ac:dyDescent="0.2">
      <c r="C43" s="19" t="s">
        <v>25</v>
      </c>
      <c r="D43" s="50">
        <v>6154</v>
      </c>
      <c r="E43" s="51">
        <f t="shared" si="1"/>
        <v>1.3366013533251597E-3</v>
      </c>
      <c r="F43" s="50">
        <v>3924</v>
      </c>
      <c r="G43" s="42">
        <f t="shared" si="0"/>
        <v>3.6568182326496834E-3</v>
      </c>
    </row>
    <row r="44" spans="3:7" s="11" customFormat="1" x14ac:dyDescent="0.2">
      <c r="C44" s="19" t="s">
        <v>53</v>
      </c>
      <c r="D44" s="50">
        <v>282</v>
      </c>
      <c r="E44" s="51">
        <f t="shared" si="1"/>
        <v>6.1248225810480185E-5</v>
      </c>
      <c r="F44" s="50">
        <v>18</v>
      </c>
      <c r="G44" s="42">
        <f t="shared" si="0"/>
        <v>1.6774395562613229E-5</v>
      </c>
    </row>
    <row r="45" spans="3:7" s="11" customFormat="1" x14ac:dyDescent="0.2">
      <c r="C45" s="19" t="s">
        <v>26</v>
      </c>
      <c r="D45" s="50">
        <v>12575</v>
      </c>
      <c r="E45" s="51">
        <f t="shared" si="1"/>
        <v>2.7311930481091783E-3</v>
      </c>
      <c r="F45" s="50">
        <v>2194</v>
      </c>
      <c r="G45" s="42">
        <f t="shared" si="0"/>
        <v>2.0446124369096347E-3</v>
      </c>
    </row>
    <row r="46" spans="3:7" s="11" customFormat="1" x14ac:dyDescent="0.2">
      <c r="C46" s="19" t="s">
        <v>27</v>
      </c>
      <c r="D46" s="50">
        <v>11056</v>
      </c>
      <c r="E46" s="51">
        <f t="shared" si="1"/>
        <v>2.4012779594349961E-3</v>
      </c>
      <c r="F46" s="50">
        <v>4652</v>
      </c>
      <c r="G46" s="42">
        <f t="shared" si="0"/>
        <v>4.33524934207093E-3</v>
      </c>
    </row>
    <row r="47" spans="3:7" s="11" customFormat="1" x14ac:dyDescent="0.2">
      <c r="C47" s="19" t="s">
        <v>54</v>
      </c>
      <c r="D47" s="50">
        <v>532</v>
      </c>
      <c r="E47" s="51">
        <f t="shared" si="1"/>
        <v>1.1554629833750162E-4</v>
      </c>
      <c r="F47" s="50">
        <v>280</v>
      </c>
      <c r="G47" s="42">
        <f t="shared" si="0"/>
        <v>2.6093504208509464E-4</v>
      </c>
    </row>
    <row r="48" spans="3:7" s="11" customFormat="1" x14ac:dyDescent="0.2">
      <c r="C48" s="19" t="s">
        <v>28</v>
      </c>
      <c r="D48" s="50">
        <v>3809</v>
      </c>
      <c r="E48" s="51">
        <f t="shared" si="1"/>
        <v>8.2728543302169855E-4</v>
      </c>
      <c r="F48" s="50">
        <v>1241</v>
      </c>
      <c r="G48" s="42">
        <f t="shared" si="0"/>
        <v>1.156501382955723E-3</v>
      </c>
    </row>
    <row r="49" spans="3:7" s="11" customFormat="1" x14ac:dyDescent="0.2">
      <c r="C49" s="19" t="s">
        <v>29</v>
      </c>
      <c r="D49" s="50">
        <v>248167</v>
      </c>
      <c r="E49" s="51">
        <f t="shared" si="1"/>
        <v>5.3899959059253315E-2</v>
      </c>
      <c r="F49" s="50">
        <v>99590</v>
      </c>
      <c r="G49" s="42">
        <f t="shared" si="0"/>
        <v>9.2809003004480625E-2</v>
      </c>
    </row>
    <row r="50" spans="3:7" s="11" customFormat="1" x14ac:dyDescent="0.2">
      <c r="C50" s="19" t="s">
        <v>30</v>
      </c>
      <c r="D50" s="50">
        <v>2825</v>
      </c>
      <c r="E50" s="51">
        <f t="shared" si="1"/>
        <v>6.1356821955534221E-4</v>
      </c>
      <c r="F50" s="50">
        <v>1289</v>
      </c>
      <c r="G50" s="42">
        <f t="shared" si="0"/>
        <v>1.2012331044560249E-3</v>
      </c>
    </row>
    <row r="51" spans="3:7" s="11" customFormat="1" x14ac:dyDescent="0.2">
      <c r="C51" s="19" t="s">
        <v>55</v>
      </c>
      <c r="D51" s="50">
        <v>11667</v>
      </c>
      <c r="E51" s="51">
        <f t="shared" si="1"/>
        <v>2.5339824486910363E-3</v>
      </c>
      <c r="F51" s="50">
        <v>5700</v>
      </c>
      <c r="G51" s="42">
        <f t="shared" si="0"/>
        <v>5.3118919281608555E-3</v>
      </c>
    </row>
    <row r="52" spans="3:7" s="11" customFormat="1" x14ac:dyDescent="0.2">
      <c r="C52" s="19" t="s">
        <v>75</v>
      </c>
      <c r="D52" s="50">
        <v>760325</v>
      </c>
      <c r="E52" s="51">
        <f t="shared" si="1"/>
        <v>0.16513672797643028</v>
      </c>
      <c r="F52" s="50">
        <v>25</v>
      </c>
      <c r="G52" s="42">
        <f t="shared" si="0"/>
        <v>2.3297771614740592E-5</v>
      </c>
    </row>
    <row r="53" spans="3:7" s="11" customFormat="1" x14ac:dyDescent="0.2">
      <c r="C53" s="19" t="s">
        <v>56</v>
      </c>
      <c r="D53" s="50">
        <v>2424</v>
      </c>
      <c r="E53" s="51">
        <f t="shared" si="1"/>
        <v>5.2647411122199979E-4</v>
      </c>
      <c r="F53" s="50">
        <v>4</v>
      </c>
      <c r="G53" s="42">
        <f t="shared" si="0"/>
        <v>3.7276434583584948E-6</v>
      </c>
    </row>
    <row r="54" spans="3:7" s="11" customFormat="1" x14ac:dyDescent="0.2">
      <c r="C54" s="19" t="s">
        <v>31</v>
      </c>
      <c r="D54" s="50">
        <v>22449</v>
      </c>
      <c r="E54" s="51">
        <f t="shared" si="1"/>
        <v>4.8757497206364173E-3</v>
      </c>
      <c r="F54" s="50">
        <v>10650</v>
      </c>
      <c r="G54" s="42">
        <f t="shared" si="0"/>
        <v>9.9248507078794936E-3</v>
      </c>
    </row>
    <row r="55" spans="3:7" s="11" customFormat="1" x14ac:dyDescent="0.2">
      <c r="C55" s="19" t="s">
        <v>32</v>
      </c>
      <c r="D55" s="50">
        <v>4271</v>
      </c>
      <c r="E55" s="51">
        <f t="shared" si="1"/>
        <v>9.2762827105163416E-4</v>
      </c>
      <c r="F55" s="50">
        <v>605</v>
      </c>
      <c r="G55" s="42">
        <f t="shared" si="0"/>
        <v>5.6380607307672233E-4</v>
      </c>
    </row>
    <row r="56" spans="3:7" s="11" customFormat="1" x14ac:dyDescent="0.2">
      <c r="C56" s="19" t="s">
        <v>33</v>
      </c>
      <c r="D56" s="50">
        <v>9768</v>
      </c>
      <c r="E56" s="51">
        <f t="shared" si="1"/>
        <v>2.1215342897757815E-3</v>
      </c>
      <c r="F56" s="50">
        <v>4255</v>
      </c>
      <c r="G56" s="42">
        <f t="shared" si="0"/>
        <v>3.9652807288288487E-3</v>
      </c>
    </row>
    <row r="57" spans="3:7" s="11" customFormat="1" x14ac:dyDescent="0.2">
      <c r="C57" s="19" t="s">
        <v>34</v>
      </c>
      <c r="D57" s="50">
        <v>10129</v>
      </c>
      <c r="E57" s="51">
        <f t="shared" si="1"/>
        <v>2.1999407065048005E-3</v>
      </c>
      <c r="F57" s="50">
        <v>4277</v>
      </c>
      <c r="G57" s="42">
        <f t="shared" si="0"/>
        <v>3.9857827678498204E-3</v>
      </c>
    </row>
    <row r="58" spans="3:7" s="11" customFormat="1" x14ac:dyDescent="0.2">
      <c r="C58" s="19" t="s">
        <v>35</v>
      </c>
      <c r="D58" s="50">
        <v>1554487</v>
      </c>
      <c r="E58" s="51">
        <f t="shared" si="1"/>
        <v>0.33762259147324786</v>
      </c>
      <c r="F58" s="50">
        <v>252477</v>
      </c>
      <c r="G58" s="42">
        <f t="shared" si="0"/>
        <v>0.23528605935899444</v>
      </c>
    </row>
    <row r="59" spans="3:7" s="11" customFormat="1" x14ac:dyDescent="0.2">
      <c r="C59" s="19" t="s">
        <v>36</v>
      </c>
      <c r="D59" s="50">
        <v>95311</v>
      </c>
      <c r="E59" s="51">
        <f t="shared" si="1"/>
        <v>2.070081436249176E-2</v>
      </c>
      <c r="F59" s="50">
        <v>51918</v>
      </c>
      <c r="G59" s="42">
        <f t="shared" si="0"/>
        <v>4.8382948267764084E-2</v>
      </c>
    </row>
    <row r="60" spans="3:7" s="11" customFormat="1" x14ac:dyDescent="0.2">
      <c r="C60" s="19" t="s">
        <v>37</v>
      </c>
      <c r="D60" s="50">
        <v>4349</v>
      </c>
      <c r="E60" s="51">
        <f t="shared" si="1"/>
        <v>9.4456926968006488E-4</v>
      </c>
      <c r="F60" s="50">
        <v>10</v>
      </c>
      <c r="G60" s="42">
        <f t="shared" si="0"/>
        <v>9.3191086458962381E-6</v>
      </c>
    </row>
    <row r="61" spans="3:7" s="11" customFormat="1" x14ac:dyDescent="0.2">
      <c r="C61" s="19" t="s">
        <v>57</v>
      </c>
      <c r="D61" s="50">
        <v>124143</v>
      </c>
      <c r="E61" s="51">
        <f t="shared" si="1"/>
        <v>2.6962902470888089E-2</v>
      </c>
      <c r="F61" s="50">
        <v>64600</v>
      </c>
      <c r="G61" s="42">
        <f t="shared" si="0"/>
        <v>6.0201441852489691E-2</v>
      </c>
    </row>
    <row r="62" spans="3:7" s="11" customFormat="1" x14ac:dyDescent="0.2">
      <c r="C62" s="19" t="s">
        <v>58</v>
      </c>
      <c r="D62" s="50">
        <v>34017</v>
      </c>
      <c r="E62" s="51">
        <f t="shared" si="1"/>
        <v>7.3882301326067528E-3</v>
      </c>
      <c r="F62" s="50">
        <v>19658</v>
      </c>
      <c r="G62" s="42">
        <f t="shared" si="0"/>
        <v>1.8319503776102822E-2</v>
      </c>
    </row>
    <row r="63" spans="3:7" s="11" customFormat="1" x14ac:dyDescent="0.2">
      <c r="C63" s="19" t="s">
        <v>59</v>
      </c>
      <c r="D63" s="50">
        <v>105846</v>
      </c>
      <c r="E63" s="51">
        <f t="shared" si="1"/>
        <v>2.2988935138780444E-2</v>
      </c>
      <c r="F63" s="50">
        <v>52406</v>
      </c>
      <c r="G63" s="42">
        <f t="shared" si="0"/>
        <v>4.8837720769683818E-2</v>
      </c>
    </row>
    <row r="64" spans="3:7" s="11" customFormat="1" x14ac:dyDescent="0.2">
      <c r="C64" s="19" t="s">
        <v>60</v>
      </c>
      <c r="D64" s="50">
        <v>143</v>
      </c>
      <c r="E64" s="51">
        <f t="shared" si="1"/>
        <v>3.1058497485456259E-5</v>
      </c>
      <c r="F64" s="50">
        <v>84</v>
      </c>
      <c r="G64" s="42">
        <f t="shared" si="0"/>
        <v>7.8280512625528387E-5</v>
      </c>
    </row>
    <row r="65" spans="3:7" s="11" customFormat="1" x14ac:dyDescent="0.2">
      <c r="C65" s="19" t="s">
        <v>61</v>
      </c>
      <c r="D65" s="50">
        <v>1971</v>
      </c>
      <c r="E65" s="51">
        <f t="shared" si="1"/>
        <v>4.2808600380303698E-4</v>
      </c>
      <c r="F65" s="50">
        <v>644</v>
      </c>
      <c r="G65" s="42">
        <f t="shared" si="0"/>
        <v>6.0015059679571769E-4</v>
      </c>
    </row>
    <row r="66" spans="3:7" s="11" customFormat="1" x14ac:dyDescent="0.2">
      <c r="C66" s="19" t="s">
        <v>62</v>
      </c>
      <c r="D66" s="50">
        <v>6193</v>
      </c>
      <c r="E66" s="51">
        <f t="shared" si="1"/>
        <v>1.3450718526393751E-3</v>
      </c>
      <c r="F66" s="50">
        <v>3</v>
      </c>
      <c r="G66" s="42">
        <f t="shared" si="0"/>
        <v>2.795732593768871E-6</v>
      </c>
    </row>
    <row r="67" spans="3:7" s="11" customFormat="1" x14ac:dyDescent="0.2">
      <c r="C67" s="19" t="s">
        <v>38</v>
      </c>
      <c r="D67" s="50">
        <v>71995</v>
      </c>
      <c r="E67" s="51">
        <f t="shared" si="1"/>
        <v>1.5636758926331634E-2</v>
      </c>
      <c r="F67" s="50">
        <v>32103</v>
      </c>
      <c r="G67" s="42">
        <f t="shared" si="0"/>
        <v>2.9917134485920691E-2</v>
      </c>
    </row>
    <row r="68" spans="3:7" s="11" customFormat="1" x14ac:dyDescent="0.2">
      <c r="C68" s="22" t="s">
        <v>39</v>
      </c>
      <c r="D68" s="52">
        <v>37387</v>
      </c>
      <c r="E68" s="53">
        <f t="shared" si="1"/>
        <v>8.120168150271001E-3</v>
      </c>
      <c r="F68" s="52">
        <v>15762</v>
      </c>
      <c r="G68" s="45">
        <f t="shared" si="0"/>
        <v>1.468877904766165E-2</v>
      </c>
    </row>
    <row r="69" spans="3:7" s="11" customFormat="1" ht="17.25" customHeight="1" x14ac:dyDescent="0.2">
      <c r="C69" s="114" t="s">
        <v>40</v>
      </c>
      <c r="D69" s="114"/>
      <c r="E69" s="114"/>
      <c r="F69" s="114"/>
      <c r="G69" s="114"/>
    </row>
    <row r="70" spans="3:7" s="11" customFormat="1" x14ac:dyDescent="0.2"/>
  </sheetData>
  <mergeCells count="8">
    <mergeCell ref="C69:G69"/>
    <mergeCell ref="C8:G8"/>
    <mergeCell ref="C9:G9"/>
    <mergeCell ref="C10:G10"/>
    <mergeCell ref="C11:G11"/>
    <mergeCell ref="C13:C14"/>
    <mergeCell ref="D13:E13"/>
    <mergeCell ref="F13:G13"/>
  </mergeCells>
  <printOptions horizontalCentered="1"/>
  <pageMargins left="0" right="0" top="0.19685039370078741" bottom="0" header="0.31496062992125984" footer="0.31496062992125984"/>
  <pageSetup scale="74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C1:J69"/>
  <sheetViews>
    <sheetView showGridLines="0" view="pageBreakPreview" zoomScaleNormal="70" zoomScaleSheetLayoutView="100" workbookViewId="0">
      <pane xSplit="2" ySplit="15" topLeftCell="C16" activePane="bottomRight" state="frozen"/>
      <selection pane="topRight" activeCell="B1" sqref="B1"/>
      <selection pane="bottomLeft" activeCell="A16" sqref="A16"/>
      <selection pane="bottomRight" activeCell="C15" sqref="C15"/>
    </sheetView>
  </sheetViews>
  <sheetFormatPr baseColWidth="10" defaultRowHeight="15" x14ac:dyDescent="0.25"/>
  <cols>
    <col min="1" max="1" width="2.42578125" customWidth="1"/>
    <col min="2" max="2" width="0.5703125" customWidth="1"/>
    <col min="3" max="3" width="40.28515625" customWidth="1"/>
    <col min="6" max="6" width="17.140625" customWidth="1"/>
  </cols>
  <sheetData>
    <row r="1" spans="3:10" ht="4.5" customHeight="1" thickBot="1" x14ac:dyDescent="0.3"/>
    <row r="2" spans="3:10" x14ac:dyDescent="0.25">
      <c r="C2" s="1"/>
      <c r="D2" s="2"/>
      <c r="E2" s="2"/>
      <c r="F2" s="2"/>
      <c r="G2" s="3"/>
      <c r="H2" s="4"/>
    </row>
    <row r="3" spans="3:10" x14ac:dyDescent="0.25">
      <c r="C3" s="5"/>
      <c r="D3" s="6"/>
      <c r="E3" s="6"/>
      <c r="F3" s="6"/>
      <c r="G3" s="7"/>
    </row>
    <row r="4" spans="3:10" x14ac:dyDescent="0.25">
      <c r="C4" s="5"/>
      <c r="D4" s="6"/>
      <c r="E4" s="6"/>
      <c r="F4" s="6"/>
      <c r="G4" s="7"/>
    </row>
    <row r="5" spans="3:10" x14ac:dyDescent="0.25">
      <c r="C5" s="5"/>
      <c r="D5" s="6"/>
      <c r="E5" s="6"/>
      <c r="F5" s="6"/>
      <c r="G5" s="7"/>
    </row>
    <row r="6" spans="3:10" x14ac:dyDescent="0.25">
      <c r="C6" s="5"/>
      <c r="D6" s="6"/>
      <c r="E6" s="6"/>
      <c r="F6" s="6"/>
      <c r="G6" s="7"/>
    </row>
    <row r="7" spans="3:10" ht="5.25" customHeight="1" x14ac:dyDescent="0.25">
      <c r="C7" s="8"/>
      <c r="D7" s="9"/>
      <c r="E7" s="9"/>
      <c r="F7" s="9"/>
      <c r="G7" s="10"/>
    </row>
    <row r="8" spans="3:10" ht="15.75" x14ac:dyDescent="0.25">
      <c r="C8" s="115" t="s">
        <v>0</v>
      </c>
      <c r="D8" s="116"/>
      <c r="E8" s="116"/>
      <c r="F8" s="116"/>
      <c r="G8" s="117"/>
    </row>
    <row r="9" spans="3:10" s="11" customFormat="1" ht="15.75" x14ac:dyDescent="0.25">
      <c r="C9" s="115" t="s">
        <v>1</v>
      </c>
      <c r="D9" s="116"/>
      <c r="E9" s="116"/>
      <c r="F9" s="116"/>
      <c r="G9" s="117"/>
    </row>
    <row r="10" spans="3:10" s="11" customFormat="1" ht="15.75" x14ac:dyDescent="0.25">
      <c r="C10" s="115" t="s">
        <v>2</v>
      </c>
      <c r="D10" s="116"/>
      <c r="E10" s="116"/>
      <c r="F10" s="116"/>
      <c r="G10" s="117"/>
    </row>
    <row r="11" spans="3:10" s="11" customFormat="1" ht="15.75" x14ac:dyDescent="0.25">
      <c r="C11" s="115" t="s">
        <v>79</v>
      </c>
      <c r="D11" s="116"/>
      <c r="E11" s="116"/>
      <c r="F11" s="116"/>
      <c r="G11" s="117"/>
    </row>
    <row r="12" spans="3:10" s="11" customFormat="1" ht="5.25" customHeight="1" x14ac:dyDescent="0.2">
      <c r="C12" s="8"/>
      <c r="D12" s="9"/>
      <c r="E12" s="9"/>
      <c r="F12" s="9"/>
      <c r="G12" s="10"/>
    </row>
    <row r="13" spans="3:10" s="11" customFormat="1" ht="31.5" customHeight="1" x14ac:dyDescent="0.2">
      <c r="C13" s="118" t="s">
        <v>3</v>
      </c>
      <c r="D13" s="120" t="s">
        <v>4</v>
      </c>
      <c r="E13" s="120"/>
      <c r="F13" s="120" t="s">
        <v>5</v>
      </c>
      <c r="G13" s="121"/>
      <c r="J13" s="12"/>
    </row>
    <row r="14" spans="3:10" s="11" customFormat="1" ht="15.75" x14ac:dyDescent="0.2">
      <c r="C14" s="119"/>
      <c r="D14" s="13" t="s">
        <v>6</v>
      </c>
      <c r="E14" s="13" t="s">
        <v>7</v>
      </c>
      <c r="F14" s="13" t="s">
        <v>6</v>
      </c>
      <c r="G14" s="14" t="s">
        <v>7</v>
      </c>
    </row>
    <row r="15" spans="3:10" s="11" customFormat="1" x14ac:dyDescent="0.2">
      <c r="C15" s="36" t="s">
        <v>8</v>
      </c>
      <c r="D15" s="37">
        <f>SUM(D16:D67)</f>
        <v>4708068</v>
      </c>
      <c r="E15" s="38">
        <f>SUM(E16:E67)</f>
        <v>1</v>
      </c>
      <c r="F15" s="37">
        <f>SUM(F16:F67)</f>
        <v>1073065</v>
      </c>
      <c r="G15" s="39">
        <f>SUM(G16:G67)</f>
        <v>1.0000000000000002</v>
      </c>
    </row>
    <row r="16" spans="3:10" s="11" customFormat="1" x14ac:dyDescent="0.2">
      <c r="C16" s="19" t="s">
        <v>9</v>
      </c>
      <c r="D16" s="54">
        <v>15070</v>
      </c>
      <c r="E16" s="55">
        <f>D16/$D$15</f>
        <v>3.200888347407047E-3</v>
      </c>
      <c r="F16" s="54">
        <v>8524</v>
      </c>
      <c r="G16" s="42">
        <f t="shared" ref="G16:G67" si="0">F16/$F$15</f>
        <v>7.9436008070340562E-3</v>
      </c>
    </row>
    <row r="17" spans="3:7" s="11" customFormat="1" x14ac:dyDescent="0.2">
      <c r="C17" s="19" t="s">
        <v>10</v>
      </c>
      <c r="D17" s="54">
        <v>6188</v>
      </c>
      <c r="E17" s="55">
        <f>D17/$D$15</f>
        <v>1.3143395549936833E-3</v>
      </c>
      <c r="F17" s="54">
        <v>2511</v>
      </c>
      <c r="G17" s="42">
        <f t="shared" si="0"/>
        <v>2.340026000288892E-3</v>
      </c>
    </row>
    <row r="18" spans="3:7" s="11" customFormat="1" x14ac:dyDescent="0.2">
      <c r="C18" s="19" t="s">
        <v>42</v>
      </c>
      <c r="D18" s="54">
        <v>75</v>
      </c>
      <c r="E18" s="55">
        <f>D18/$D$15</f>
        <v>1.5930101264467719E-5</v>
      </c>
      <c r="F18" s="54">
        <v>50</v>
      </c>
      <c r="G18" s="42">
        <f t="shared" si="0"/>
        <v>4.6595499806628678E-5</v>
      </c>
    </row>
    <row r="19" spans="3:7" s="11" customFormat="1" x14ac:dyDescent="0.2">
      <c r="C19" s="19" t="s">
        <v>11</v>
      </c>
      <c r="D19" s="54">
        <v>57400</v>
      </c>
      <c r="E19" s="55">
        <f t="shared" ref="E19:E67" si="1">D19/$D$15</f>
        <v>1.2191837501072627E-2</v>
      </c>
      <c r="F19" s="54">
        <v>22553</v>
      </c>
      <c r="G19" s="42">
        <f t="shared" si="0"/>
        <v>2.1017366142777931E-2</v>
      </c>
    </row>
    <row r="20" spans="3:7" s="11" customFormat="1" x14ac:dyDescent="0.2">
      <c r="C20" s="19" t="s">
        <v>43</v>
      </c>
      <c r="D20" s="54">
        <v>470</v>
      </c>
      <c r="E20" s="55">
        <f t="shared" si="1"/>
        <v>9.9828634590664366E-5</v>
      </c>
      <c r="F20" s="54">
        <v>195</v>
      </c>
      <c r="G20" s="42">
        <f t="shared" si="0"/>
        <v>1.8172244924585183E-4</v>
      </c>
    </row>
    <row r="21" spans="3:7" s="11" customFormat="1" x14ac:dyDescent="0.2">
      <c r="C21" s="19" t="s">
        <v>44</v>
      </c>
      <c r="D21" s="54">
        <v>7729</v>
      </c>
      <c r="E21" s="55">
        <f t="shared" si="1"/>
        <v>1.6416500356409465E-3</v>
      </c>
      <c r="F21" s="54">
        <v>3441</v>
      </c>
      <c r="G21" s="42">
        <f t="shared" si="0"/>
        <v>3.2067022966921857E-3</v>
      </c>
    </row>
    <row r="22" spans="3:7" s="11" customFormat="1" x14ac:dyDescent="0.2">
      <c r="C22" s="19" t="s">
        <v>12</v>
      </c>
      <c r="D22" s="54">
        <v>22813</v>
      </c>
      <c r="E22" s="55">
        <f t="shared" si="1"/>
        <v>4.8455120019506937E-3</v>
      </c>
      <c r="F22" s="54">
        <v>8912</v>
      </c>
      <c r="G22" s="42">
        <f t="shared" si="0"/>
        <v>8.3051818855334955E-3</v>
      </c>
    </row>
    <row r="23" spans="3:7" s="11" customFormat="1" x14ac:dyDescent="0.2">
      <c r="C23" s="19" t="s">
        <v>45</v>
      </c>
      <c r="D23" s="54">
        <v>104</v>
      </c>
      <c r="E23" s="55">
        <f t="shared" si="1"/>
        <v>2.2089740420061903E-5</v>
      </c>
      <c r="F23" s="54">
        <v>73</v>
      </c>
      <c r="G23" s="42">
        <f t="shared" si="0"/>
        <v>6.8029429717677873E-5</v>
      </c>
    </row>
    <row r="24" spans="3:7" s="11" customFormat="1" x14ac:dyDescent="0.2">
      <c r="C24" s="19" t="s">
        <v>13</v>
      </c>
      <c r="D24" s="54">
        <v>1954</v>
      </c>
      <c r="E24" s="55">
        <f t="shared" si="1"/>
        <v>4.1503223827693228E-4</v>
      </c>
      <c r="F24" s="54">
        <v>723</v>
      </c>
      <c r="G24" s="42">
        <f t="shared" si="0"/>
        <v>6.7377092720385067E-4</v>
      </c>
    </row>
    <row r="25" spans="3:7" s="11" customFormat="1" x14ac:dyDescent="0.2">
      <c r="C25" s="19" t="s">
        <v>14</v>
      </c>
      <c r="D25" s="54">
        <v>960333</v>
      </c>
      <c r="E25" s="55">
        <f t="shared" si="1"/>
        <v>0.20397602583480104</v>
      </c>
      <c r="F25" s="54">
        <v>173075</v>
      </c>
      <c r="G25" s="42">
        <f t="shared" si="0"/>
        <v>0.16129032258064516</v>
      </c>
    </row>
    <row r="26" spans="3:7" s="11" customFormat="1" x14ac:dyDescent="0.2">
      <c r="C26" s="19" t="s">
        <v>15</v>
      </c>
      <c r="D26" s="54">
        <v>215556</v>
      </c>
      <c r="E26" s="55">
        <f t="shared" si="1"/>
        <v>4.5784385442181379E-2</v>
      </c>
      <c r="F26" s="54">
        <v>76738</v>
      </c>
      <c r="G26" s="42">
        <f t="shared" si="0"/>
        <v>7.1512909283221432E-2</v>
      </c>
    </row>
    <row r="27" spans="3:7" s="11" customFormat="1" x14ac:dyDescent="0.2">
      <c r="C27" s="19" t="s">
        <v>16</v>
      </c>
      <c r="D27" s="54">
        <v>3712</v>
      </c>
      <c r="E27" s="55">
        <f t="shared" si="1"/>
        <v>7.8843381191605561E-4</v>
      </c>
      <c r="F27" s="54">
        <v>1448</v>
      </c>
      <c r="G27" s="42">
        <f t="shared" si="0"/>
        <v>1.3494056743999663E-3</v>
      </c>
    </row>
    <row r="28" spans="3:7" s="11" customFormat="1" x14ac:dyDescent="0.2">
      <c r="C28" s="19" t="s">
        <v>46</v>
      </c>
      <c r="D28" s="54">
        <v>277</v>
      </c>
      <c r="E28" s="55">
        <f t="shared" si="1"/>
        <v>5.8835174003434106E-5</v>
      </c>
      <c r="F28" s="54">
        <v>22</v>
      </c>
      <c r="G28" s="42">
        <f t="shared" si="0"/>
        <v>2.0502019914916617E-5</v>
      </c>
    </row>
    <row r="29" spans="3:7" s="11" customFormat="1" x14ac:dyDescent="0.2">
      <c r="C29" s="19" t="s">
        <v>17</v>
      </c>
      <c r="D29" s="54">
        <v>27415</v>
      </c>
      <c r="E29" s="55">
        <f t="shared" si="1"/>
        <v>5.8229830155384328E-3</v>
      </c>
      <c r="F29" s="54">
        <v>11885</v>
      </c>
      <c r="G29" s="42">
        <f t="shared" si="0"/>
        <v>1.1075750304035636E-2</v>
      </c>
    </row>
    <row r="30" spans="3:7" s="11" customFormat="1" x14ac:dyDescent="0.2">
      <c r="C30" s="19" t="s">
        <v>47</v>
      </c>
      <c r="D30" s="54">
        <v>25926</v>
      </c>
      <c r="E30" s="55">
        <f t="shared" si="1"/>
        <v>5.5067174051012004E-3</v>
      </c>
      <c r="F30" s="54">
        <v>2419</v>
      </c>
      <c r="G30" s="42">
        <f t="shared" si="0"/>
        <v>2.2542902806446954E-3</v>
      </c>
    </row>
    <row r="31" spans="3:7" s="11" customFormat="1" x14ac:dyDescent="0.2">
      <c r="C31" s="19" t="s">
        <v>18</v>
      </c>
      <c r="D31" s="54">
        <v>8119</v>
      </c>
      <c r="E31" s="55">
        <f t="shared" si="1"/>
        <v>1.7244865622161787E-3</v>
      </c>
      <c r="F31" s="54">
        <v>2872</v>
      </c>
      <c r="G31" s="42">
        <f t="shared" si="0"/>
        <v>2.6764455088927512E-3</v>
      </c>
    </row>
    <row r="32" spans="3:7" s="11" customFormat="1" x14ac:dyDescent="0.2">
      <c r="C32" s="19" t="s">
        <v>48</v>
      </c>
      <c r="D32" s="54">
        <v>105594</v>
      </c>
      <c r="E32" s="55">
        <f t="shared" si="1"/>
        <v>2.2428308172269391E-2</v>
      </c>
      <c r="F32" s="54">
        <v>38442</v>
      </c>
      <c r="G32" s="42">
        <f t="shared" si="0"/>
        <v>3.5824484071328391E-2</v>
      </c>
    </row>
    <row r="33" spans="3:7" s="11" customFormat="1" x14ac:dyDescent="0.2">
      <c r="C33" s="19" t="s">
        <v>19</v>
      </c>
      <c r="D33" s="54">
        <v>34324</v>
      </c>
      <c r="E33" s="55">
        <f t="shared" si="1"/>
        <v>7.2904639440211994E-3</v>
      </c>
      <c r="F33" s="54">
        <v>14900</v>
      </c>
      <c r="G33" s="42">
        <f t="shared" si="0"/>
        <v>1.3885458942375346E-2</v>
      </c>
    </row>
    <row r="34" spans="3:7" s="11" customFormat="1" x14ac:dyDescent="0.2">
      <c r="C34" s="19" t="s">
        <v>49</v>
      </c>
      <c r="D34" s="54">
        <v>1111</v>
      </c>
      <c r="E34" s="55">
        <f t="shared" si="1"/>
        <v>2.3597790006431513E-4</v>
      </c>
      <c r="F34" s="54">
        <v>620</v>
      </c>
      <c r="G34" s="42">
        <f t="shared" si="0"/>
        <v>5.7778419760219559E-4</v>
      </c>
    </row>
    <row r="35" spans="3:7" s="11" customFormat="1" x14ac:dyDescent="0.2">
      <c r="C35" s="19" t="s">
        <v>20</v>
      </c>
      <c r="D35" s="54">
        <v>38747</v>
      </c>
      <c r="E35" s="55">
        <f t="shared" si="1"/>
        <v>8.2299151159244081E-3</v>
      </c>
      <c r="F35" s="54">
        <v>11970</v>
      </c>
      <c r="G35" s="42">
        <f t="shared" si="0"/>
        <v>1.1154962653706905E-2</v>
      </c>
    </row>
    <row r="36" spans="3:7" s="11" customFormat="1" x14ac:dyDescent="0.2">
      <c r="C36" s="19" t="s">
        <v>21</v>
      </c>
      <c r="D36" s="54">
        <v>10736</v>
      </c>
      <c r="E36" s="55">
        <f t="shared" si="1"/>
        <v>2.2803408956710057E-3</v>
      </c>
      <c r="F36" s="54">
        <v>3401</v>
      </c>
      <c r="G36" s="42">
        <f t="shared" si="0"/>
        <v>3.1694258968468824E-3</v>
      </c>
    </row>
    <row r="37" spans="3:7" s="11" customFormat="1" x14ac:dyDescent="0.2">
      <c r="C37" s="19" t="s">
        <v>22</v>
      </c>
      <c r="D37" s="54">
        <v>10983</v>
      </c>
      <c r="E37" s="55">
        <f t="shared" si="1"/>
        <v>2.3328040291686527E-3</v>
      </c>
      <c r="F37" s="54">
        <v>3666</v>
      </c>
      <c r="G37" s="42">
        <f t="shared" si="0"/>
        <v>3.4163820458220145E-3</v>
      </c>
    </row>
    <row r="38" spans="3:7" s="11" customFormat="1" x14ac:dyDescent="0.2">
      <c r="C38" s="19" t="s">
        <v>23</v>
      </c>
      <c r="D38" s="54">
        <v>11178</v>
      </c>
      <c r="E38" s="55">
        <f t="shared" si="1"/>
        <v>2.3742222924562689E-3</v>
      </c>
      <c r="F38" s="54">
        <v>4158</v>
      </c>
      <c r="G38" s="42">
        <f t="shared" si="0"/>
        <v>3.8748817639192405E-3</v>
      </c>
    </row>
    <row r="39" spans="3:7" s="11" customFormat="1" x14ac:dyDescent="0.2">
      <c r="C39" s="19" t="s">
        <v>50</v>
      </c>
      <c r="D39" s="54">
        <v>12310</v>
      </c>
      <c r="E39" s="55">
        <f t="shared" si="1"/>
        <v>2.6146606208746347E-3</v>
      </c>
      <c r="F39" s="54">
        <v>1879</v>
      </c>
      <c r="G39" s="42">
        <f t="shared" si="0"/>
        <v>1.7510588827331056E-3</v>
      </c>
    </row>
    <row r="40" spans="3:7" s="11" customFormat="1" x14ac:dyDescent="0.2">
      <c r="C40" s="19" t="s">
        <v>51</v>
      </c>
      <c r="D40" s="54">
        <v>20500</v>
      </c>
      <c r="E40" s="55">
        <f t="shared" si="1"/>
        <v>4.3542276789545094E-3</v>
      </c>
      <c r="F40" s="54">
        <v>6316</v>
      </c>
      <c r="G40" s="42">
        <f t="shared" si="0"/>
        <v>5.8859435355733342E-3</v>
      </c>
    </row>
    <row r="41" spans="3:7" s="11" customFormat="1" x14ac:dyDescent="0.2">
      <c r="C41" s="19" t="s">
        <v>52</v>
      </c>
      <c r="D41" s="54">
        <v>367</v>
      </c>
      <c r="E41" s="55">
        <f t="shared" si="1"/>
        <v>7.7951295520795361E-5</v>
      </c>
      <c r="F41" s="54">
        <v>192</v>
      </c>
      <c r="G41" s="42">
        <f t="shared" si="0"/>
        <v>1.7892671925745412E-4</v>
      </c>
    </row>
    <row r="42" spans="3:7" s="11" customFormat="1" x14ac:dyDescent="0.2">
      <c r="C42" s="19" t="s">
        <v>24</v>
      </c>
      <c r="D42" s="54">
        <v>141040</v>
      </c>
      <c r="E42" s="55">
        <f t="shared" si="1"/>
        <v>2.9957086431207026E-2</v>
      </c>
      <c r="F42" s="54">
        <v>43714</v>
      </c>
      <c r="G42" s="42">
        <f t="shared" si="0"/>
        <v>4.073751357093932E-2</v>
      </c>
    </row>
    <row r="43" spans="3:7" s="11" customFormat="1" x14ac:dyDescent="0.2">
      <c r="C43" s="19" t="s">
        <v>25</v>
      </c>
      <c r="D43" s="54">
        <v>6437</v>
      </c>
      <c r="E43" s="55">
        <f t="shared" si="1"/>
        <v>1.3672274911917159E-3</v>
      </c>
      <c r="F43" s="54">
        <v>3924</v>
      </c>
      <c r="G43" s="42">
        <f t="shared" si="0"/>
        <v>3.6568148248242185E-3</v>
      </c>
    </row>
    <row r="44" spans="3:7" s="11" customFormat="1" x14ac:dyDescent="0.2">
      <c r="C44" s="19" t="s">
        <v>53</v>
      </c>
      <c r="D44" s="54">
        <v>282</v>
      </c>
      <c r="E44" s="55">
        <f t="shared" si="1"/>
        <v>5.9897180754398617E-5</v>
      </c>
      <c r="F44" s="54">
        <v>18</v>
      </c>
      <c r="G44" s="42">
        <f t="shared" si="0"/>
        <v>1.6774379930386325E-5</v>
      </c>
    </row>
    <row r="45" spans="3:7" s="11" customFormat="1" x14ac:dyDescent="0.2">
      <c r="C45" s="19" t="s">
        <v>26</v>
      </c>
      <c r="D45" s="54">
        <v>15142</v>
      </c>
      <c r="E45" s="55">
        <f t="shared" si="1"/>
        <v>3.2161812446209357E-3</v>
      </c>
      <c r="F45" s="54">
        <v>2194</v>
      </c>
      <c r="G45" s="42">
        <f t="shared" si="0"/>
        <v>2.0446105315148665E-3</v>
      </c>
    </row>
    <row r="46" spans="3:7" s="11" customFormat="1" x14ac:dyDescent="0.2">
      <c r="C46" s="19" t="s">
        <v>27</v>
      </c>
      <c r="D46" s="54">
        <v>13468</v>
      </c>
      <c r="E46" s="55">
        <f t="shared" si="1"/>
        <v>2.8606213843980163E-3</v>
      </c>
      <c r="F46" s="54">
        <v>4652</v>
      </c>
      <c r="G46" s="42">
        <f t="shared" si="0"/>
        <v>4.335245302008732E-3</v>
      </c>
    </row>
    <row r="47" spans="3:7" s="11" customFormat="1" x14ac:dyDescent="0.2">
      <c r="C47" s="19" t="s">
        <v>54</v>
      </c>
      <c r="D47" s="54">
        <v>532</v>
      </c>
      <c r="E47" s="55">
        <f t="shared" si="1"/>
        <v>1.1299751830262435E-4</v>
      </c>
      <c r="F47" s="54">
        <v>280</v>
      </c>
      <c r="G47" s="42">
        <f t="shared" si="0"/>
        <v>2.609347989171206E-4</v>
      </c>
    </row>
    <row r="48" spans="3:7" s="11" customFormat="1" x14ac:dyDescent="0.2">
      <c r="C48" s="19" t="s">
        <v>28</v>
      </c>
      <c r="D48" s="54">
        <v>4272</v>
      </c>
      <c r="E48" s="55">
        <f t="shared" si="1"/>
        <v>9.0737856802408125E-4</v>
      </c>
      <c r="F48" s="54">
        <v>1242</v>
      </c>
      <c r="G48" s="42">
        <f t="shared" si="0"/>
        <v>1.1574322151966564E-3</v>
      </c>
    </row>
    <row r="49" spans="3:7" s="11" customFormat="1" x14ac:dyDescent="0.2">
      <c r="C49" s="19" t="s">
        <v>29</v>
      </c>
      <c r="D49" s="54">
        <v>320213</v>
      </c>
      <c r="E49" s="55">
        <f t="shared" si="1"/>
        <v>6.8013673549320017E-2</v>
      </c>
      <c r="F49" s="54">
        <v>99593</v>
      </c>
      <c r="G49" s="42">
        <f t="shared" si="0"/>
        <v>9.2811712244831396E-2</v>
      </c>
    </row>
    <row r="50" spans="3:7" s="11" customFormat="1" x14ac:dyDescent="0.2">
      <c r="C50" s="19" t="s">
        <v>30</v>
      </c>
      <c r="D50" s="54">
        <v>3485</v>
      </c>
      <c r="E50" s="55">
        <f t="shared" si="1"/>
        <v>7.4021870542226667E-4</v>
      </c>
      <c r="F50" s="54">
        <v>1289</v>
      </c>
      <c r="G50" s="42">
        <f t="shared" si="0"/>
        <v>1.2012319850148872E-3</v>
      </c>
    </row>
    <row r="51" spans="3:7" s="11" customFormat="1" x14ac:dyDescent="0.2">
      <c r="C51" s="19" t="s">
        <v>55</v>
      </c>
      <c r="D51" s="54">
        <v>14771</v>
      </c>
      <c r="E51" s="55">
        <f t="shared" si="1"/>
        <v>3.1373803436993688E-3</v>
      </c>
      <c r="F51" s="54">
        <v>5700</v>
      </c>
      <c r="G51" s="42">
        <f t="shared" si="0"/>
        <v>5.3118869779556687E-3</v>
      </c>
    </row>
    <row r="52" spans="3:7" s="11" customFormat="1" x14ac:dyDescent="0.2">
      <c r="C52" s="19" t="s">
        <v>56</v>
      </c>
      <c r="D52" s="54">
        <v>2424</v>
      </c>
      <c r="E52" s="55">
        <f t="shared" si="1"/>
        <v>5.1486087286759668E-4</v>
      </c>
      <c r="F52" s="54">
        <v>4</v>
      </c>
      <c r="G52" s="42">
        <f t="shared" si="0"/>
        <v>3.7276399845302942E-6</v>
      </c>
    </row>
    <row r="53" spans="3:7" s="11" customFormat="1" x14ac:dyDescent="0.2">
      <c r="C53" s="19" t="s">
        <v>31</v>
      </c>
      <c r="D53" s="54">
        <v>26183</v>
      </c>
      <c r="E53" s="55">
        <f t="shared" si="1"/>
        <v>5.561304552100777E-3</v>
      </c>
      <c r="F53" s="54">
        <v>10651</v>
      </c>
      <c r="G53" s="42">
        <f t="shared" si="0"/>
        <v>9.9257733688080402E-3</v>
      </c>
    </row>
    <row r="54" spans="3:7" s="11" customFormat="1" x14ac:dyDescent="0.2">
      <c r="C54" s="19" t="s">
        <v>32</v>
      </c>
      <c r="D54" s="54">
        <v>4813</v>
      </c>
      <c r="E54" s="55">
        <f t="shared" si="1"/>
        <v>1.0222876984784417E-3</v>
      </c>
      <c r="F54" s="54">
        <v>605</v>
      </c>
      <c r="G54" s="42">
        <f t="shared" si="0"/>
        <v>5.6380554766020702E-4</v>
      </c>
    </row>
    <row r="55" spans="3:7" s="11" customFormat="1" x14ac:dyDescent="0.2">
      <c r="C55" s="22" t="s">
        <v>33</v>
      </c>
      <c r="D55" s="56">
        <v>13306</v>
      </c>
      <c r="E55" s="57">
        <f t="shared" si="1"/>
        <v>2.8262123656667662E-3</v>
      </c>
      <c r="F55" s="56">
        <v>4255</v>
      </c>
      <c r="G55" s="45">
        <f t="shared" si="0"/>
        <v>3.9652770335441003E-3</v>
      </c>
    </row>
    <row r="56" spans="3:7" s="11" customFormat="1" x14ac:dyDescent="0.2">
      <c r="C56" s="58" t="s">
        <v>34</v>
      </c>
      <c r="D56" s="59">
        <v>12364</v>
      </c>
      <c r="E56" s="60">
        <f t="shared" si="1"/>
        <v>2.6261302937850514E-3</v>
      </c>
      <c r="F56" s="59">
        <v>4278</v>
      </c>
      <c r="G56" s="61">
        <f t="shared" si="0"/>
        <v>3.9867109634551491E-3</v>
      </c>
    </row>
    <row r="57" spans="3:7" s="11" customFormat="1" x14ac:dyDescent="0.2">
      <c r="C57" s="19" t="s">
        <v>35</v>
      </c>
      <c r="D57" s="54">
        <v>1917764</v>
      </c>
      <c r="E57" s="55">
        <f t="shared" si="1"/>
        <v>0.40733566295134227</v>
      </c>
      <c r="F57" s="54">
        <v>252485</v>
      </c>
      <c r="G57" s="42">
        <f t="shared" si="0"/>
        <v>0.23529329537353283</v>
      </c>
    </row>
    <row r="58" spans="3:7" s="11" customFormat="1" x14ac:dyDescent="0.2">
      <c r="C58" s="19" t="s">
        <v>36</v>
      </c>
      <c r="D58" s="54">
        <v>117787</v>
      </c>
      <c r="E58" s="55">
        <f t="shared" si="1"/>
        <v>2.5018117835171456E-2</v>
      </c>
      <c r="F58" s="54">
        <v>51919</v>
      </c>
      <c r="G58" s="42">
        <f t="shared" si="0"/>
        <v>4.8383835089207086E-2</v>
      </c>
    </row>
    <row r="59" spans="3:7" s="11" customFormat="1" x14ac:dyDescent="0.2">
      <c r="C59" s="19" t="s">
        <v>37</v>
      </c>
      <c r="D59" s="54">
        <v>5098</v>
      </c>
      <c r="E59" s="55">
        <f t="shared" si="1"/>
        <v>1.082822083283419E-3</v>
      </c>
      <c r="F59" s="54">
        <v>10</v>
      </c>
      <c r="G59" s="42">
        <f t="shared" si="0"/>
        <v>9.3190999613257346E-6</v>
      </c>
    </row>
    <row r="60" spans="3:7" s="11" customFormat="1" x14ac:dyDescent="0.2">
      <c r="C60" s="19" t="s">
        <v>57</v>
      </c>
      <c r="D60" s="54">
        <v>170548</v>
      </c>
      <c r="E60" s="55">
        <f t="shared" si="1"/>
        <v>3.6224625472699203E-2</v>
      </c>
      <c r="F60" s="54">
        <v>64605</v>
      </c>
      <c r="G60" s="42">
        <f t="shared" si="0"/>
        <v>6.0206045300144909E-2</v>
      </c>
    </row>
    <row r="61" spans="3:7" s="11" customFormat="1" x14ac:dyDescent="0.2">
      <c r="C61" s="19" t="s">
        <v>58</v>
      </c>
      <c r="D61" s="54">
        <v>43831</v>
      </c>
      <c r="E61" s="55">
        <f t="shared" si="1"/>
        <v>9.3097635803051273E-3</v>
      </c>
      <c r="F61" s="54">
        <v>19659</v>
      </c>
      <c r="G61" s="42">
        <f t="shared" si="0"/>
        <v>1.8320418613970262E-2</v>
      </c>
    </row>
    <row r="62" spans="3:7" s="11" customFormat="1" x14ac:dyDescent="0.2">
      <c r="C62" s="19" t="s">
        <v>59</v>
      </c>
      <c r="D62" s="54">
        <v>144477</v>
      </c>
      <c r="E62" s="55">
        <f t="shared" si="1"/>
        <v>3.0687109871820033E-2</v>
      </c>
      <c r="F62" s="54">
        <v>52406</v>
      </c>
      <c r="G62" s="42">
        <f t="shared" si="0"/>
        <v>4.8837675257323646E-2</v>
      </c>
    </row>
    <row r="63" spans="3:7" s="11" customFormat="1" x14ac:dyDescent="0.2">
      <c r="C63" s="19" t="s">
        <v>60</v>
      </c>
      <c r="D63" s="54">
        <v>143</v>
      </c>
      <c r="E63" s="55">
        <f t="shared" si="1"/>
        <v>3.0373393077585115E-5</v>
      </c>
      <c r="F63" s="54">
        <v>84</v>
      </c>
      <c r="G63" s="42">
        <f t="shared" si="0"/>
        <v>7.8280439675136173E-5</v>
      </c>
    </row>
    <row r="64" spans="3:7" s="11" customFormat="1" x14ac:dyDescent="0.2">
      <c r="C64" s="19" t="s">
        <v>61</v>
      </c>
      <c r="D64" s="54">
        <v>1971</v>
      </c>
      <c r="E64" s="55">
        <f t="shared" si="1"/>
        <v>4.1864306123021161E-4</v>
      </c>
      <c r="F64" s="54">
        <v>644</v>
      </c>
      <c r="G64" s="42">
        <f t="shared" si="0"/>
        <v>6.0015003750937736E-4</v>
      </c>
    </row>
    <row r="65" spans="3:7" s="11" customFormat="1" x14ac:dyDescent="0.2">
      <c r="C65" s="19" t="s">
        <v>62</v>
      </c>
      <c r="D65" s="54">
        <v>6193</v>
      </c>
      <c r="E65" s="55">
        <f t="shared" si="1"/>
        <v>1.3154015617446477E-3</v>
      </c>
      <c r="F65" s="54">
        <v>3</v>
      </c>
      <c r="G65" s="42">
        <f t="shared" si="0"/>
        <v>2.7957299883977206E-6</v>
      </c>
    </row>
    <row r="66" spans="3:7" s="11" customFormat="1" x14ac:dyDescent="0.2">
      <c r="C66" s="19" t="s">
        <v>38</v>
      </c>
      <c r="D66" s="54">
        <v>78330</v>
      </c>
      <c r="E66" s="55">
        <f t="shared" si="1"/>
        <v>1.6637397760610084E-2</v>
      </c>
      <c r="F66" s="54">
        <v>32103</v>
      </c>
      <c r="G66" s="42">
        <f t="shared" si="0"/>
        <v>2.9917106605844009E-2</v>
      </c>
    </row>
    <row r="67" spans="3:7" s="11" customFormat="1" x14ac:dyDescent="0.2">
      <c r="C67" s="22" t="s">
        <v>39</v>
      </c>
      <c r="D67" s="56">
        <v>44203</v>
      </c>
      <c r="E67" s="57">
        <f t="shared" si="1"/>
        <v>9.388776882576888E-3</v>
      </c>
      <c r="F67" s="56">
        <v>15763</v>
      </c>
      <c r="G67" s="45">
        <f t="shared" si="0"/>
        <v>1.4689697269037757E-2</v>
      </c>
    </row>
    <row r="68" spans="3:7" s="11" customFormat="1" ht="17.25" customHeight="1" x14ac:dyDescent="0.2">
      <c r="C68" s="114" t="s">
        <v>40</v>
      </c>
      <c r="D68" s="114"/>
      <c r="E68" s="114"/>
      <c r="F68" s="114"/>
      <c r="G68" s="114"/>
    </row>
    <row r="69" spans="3:7" s="11" customFormat="1" x14ac:dyDescent="0.2"/>
  </sheetData>
  <mergeCells count="8">
    <mergeCell ref="C68:G68"/>
    <mergeCell ref="C8:G8"/>
    <mergeCell ref="C9:G9"/>
    <mergeCell ref="C10:G10"/>
    <mergeCell ref="C11:G11"/>
    <mergeCell ref="C13:C14"/>
    <mergeCell ref="D13:E13"/>
    <mergeCell ref="F13:G13"/>
  </mergeCells>
  <printOptions horizontalCentered="1"/>
  <pageMargins left="0.94488188976377963" right="0.94488188976377963" top="0.74803149606299213" bottom="0.74803149606299213" header="0.31496062992125984" footer="0.31496062992125984"/>
  <pageSetup scale="84" orientation="portrait" r:id="rId1"/>
  <rowBreaks count="2" manualBreakCount="2">
    <brk id="55" max="6" man="1"/>
    <brk id="69" min="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64</vt:i4>
      </vt:variant>
      <vt:variant>
        <vt:lpstr>Rangos con nombre</vt:lpstr>
      </vt:variant>
      <vt:variant>
        <vt:i4>123</vt:i4>
      </vt:variant>
    </vt:vector>
  </HeadingPairs>
  <TitlesOfParts>
    <vt:vector size="187" baseType="lpstr">
      <vt:lpstr>Enero-Diciembre 2015</vt:lpstr>
      <vt:lpstr>Marzo 2016</vt:lpstr>
      <vt:lpstr>Abril 2016</vt:lpstr>
      <vt:lpstr>Mayo 2016</vt:lpstr>
      <vt:lpstr>Junio 2016</vt:lpstr>
      <vt:lpstr>Julio 2016</vt:lpstr>
      <vt:lpstr>Agosto 2016</vt:lpstr>
      <vt:lpstr>Septiembre 2016</vt:lpstr>
      <vt:lpstr>Octubre 2016</vt:lpstr>
      <vt:lpstr>Noviembre 2016</vt:lpstr>
      <vt:lpstr>Diciembre 2016</vt:lpstr>
      <vt:lpstr>Enero 2017</vt:lpstr>
      <vt:lpstr>Febrero 2017</vt:lpstr>
      <vt:lpstr>Abril 2017</vt:lpstr>
      <vt:lpstr>Mayo 2017</vt:lpstr>
      <vt:lpstr>Junio 2017</vt:lpstr>
      <vt:lpstr>Julio 2017</vt:lpstr>
      <vt:lpstr>Agosto 2017</vt:lpstr>
      <vt:lpstr>Septiembre 2017</vt:lpstr>
      <vt:lpstr>Octubre 2017</vt:lpstr>
      <vt:lpstr>Noviembre 2017</vt:lpstr>
      <vt:lpstr>Diciembre 2017</vt:lpstr>
      <vt:lpstr>Enero 2018</vt:lpstr>
      <vt:lpstr>Febrero 2018</vt:lpstr>
      <vt:lpstr>Marzo 2018</vt:lpstr>
      <vt:lpstr>Abril 2018</vt:lpstr>
      <vt:lpstr>Mayo 2018</vt:lpstr>
      <vt:lpstr>Junio 2018</vt:lpstr>
      <vt:lpstr>Julio 2018</vt:lpstr>
      <vt:lpstr>Agosto 2018</vt:lpstr>
      <vt:lpstr>Septiembre 2018</vt:lpstr>
      <vt:lpstr>Octubre 2018</vt:lpstr>
      <vt:lpstr>Noviembre 2018</vt:lpstr>
      <vt:lpstr>Diciembre 2018</vt:lpstr>
      <vt:lpstr>Enero 2019</vt:lpstr>
      <vt:lpstr>Febrero 2019</vt:lpstr>
      <vt:lpstr>Marzo 2019</vt:lpstr>
      <vt:lpstr>Abril 2019</vt:lpstr>
      <vt:lpstr>Mayo 2019</vt:lpstr>
      <vt:lpstr>Junio 2019</vt:lpstr>
      <vt:lpstr>Julio 2019</vt:lpstr>
      <vt:lpstr>Agosto 2019</vt:lpstr>
      <vt:lpstr>Septiembre 2019</vt:lpstr>
      <vt:lpstr>Octubre 2019</vt:lpstr>
      <vt:lpstr>Noviembre 2019</vt:lpstr>
      <vt:lpstr>Diciembre 2019</vt:lpstr>
      <vt:lpstr>Enero 2020</vt:lpstr>
      <vt:lpstr>Febrero 2020</vt:lpstr>
      <vt:lpstr>Marzo 2020</vt:lpstr>
      <vt:lpstr>Abril 2020</vt:lpstr>
      <vt:lpstr>Mayo 2020</vt:lpstr>
      <vt:lpstr>Junio 2020 </vt:lpstr>
      <vt:lpstr>Julio 2020</vt:lpstr>
      <vt:lpstr>Agosto 2020 </vt:lpstr>
      <vt:lpstr>Septiembre 2020</vt:lpstr>
      <vt:lpstr>Octubre 2020</vt:lpstr>
      <vt:lpstr>Noviembre 2020</vt:lpstr>
      <vt:lpstr>Diciembre 2020</vt:lpstr>
      <vt:lpstr>Enero 2021</vt:lpstr>
      <vt:lpstr>Febrero 2021 </vt:lpstr>
      <vt:lpstr>Marzo 2021</vt:lpstr>
      <vt:lpstr>Abril 2021</vt:lpstr>
      <vt:lpstr>Mayo 2021 </vt:lpstr>
      <vt:lpstr>Junio 2021</vt:lpstr>
      <vt:lpstr>'Abril 2016'!Área_de_impresión</vt:lpstr>
      <vt:lpstr>'Abril 2017'!Área_de_impresión</vt:lpstr>
      <vt:lpstr>'Abril 2018'!Área_de_impresión</vt:lpstr>
      <vt:lpstr>'Abril 2019'!Área_de_impresión</vt:lpstr>
      <vt:lpstr>'Abril 2020'!Área_de_impresión</vt:lpstr>
      <vt:lpstr>'Abril 2021'!Área_de_impresión</vt:lpstr>
      <vt:lpstr>'Agosto 2016'!Área_de_impresión</vt:lpstr>
      <vt:lpstr>'Agosto 2017'!Área_de_impresión</vt:lpstr>
      <vt:lpstr>'Agosto 2018'!Área_de_impresión</vt:lpstr>
      <vt:lpstr>'Agosto 2019'!Área_de_impresión</vt:lpstr>
      <vt:lpstr>'Agosto 2020 '!Área_de_impresión</vt:lpstr>
      <vt:lpstr>'Diciembre 2016'!Área_de_impresión</vt:lpstr>
      <vt:lpstr>'Diciembre 2017'!Área_de_impresión</vt:lpstr>
      <vt:lpstr>'Diciembre 2018'!Área_de_impresión</vt:lpstr>
      <vt:lpstr>'Diciembre 2019'!Área_de_impresión</vt:lpstr>
      <vt:lpstr>'Diciembre 2020'!Área_de_impresión</vt:lpstr>
      <vt:lpstr>'Enero 2017'!Área_de_impresión</vt:lpstr>
      <vt:lpstr>'Enero 2018'!Área_de_impresión</vt:lpstr>
      <vt:lpstr>'Enero 2019'!Área_de_impresión</vt:lpstr>
      <vt:lpstr>'Enero 2020'!Área_de_impresión</vt:lpstr>
      <vt:lpstr>'Enero 2021'!Área_de_impresión</vt:lpstr>
      <vt:lpstr>'Enero-Diciembre 2015'!Área_de_impresión</vt:lpstr>
      <vt:lpstr>'Febrero 2017'!Área_de_impresión</vt:lpstr>
      <vt:lpstr>'Febrero 2018'!Área_de_impresión</vt:lpstr>
      <vt:lpstr>'Febrero 2019'!Área_de_impresión</vt:lpstr>
      <vt:lpstr>'Febrero 2020'!Área_de_impresión</vt:lpstr>
      <vt:lpstr>'Febrero 2021 '!Área_de_impresión</vt:lpstr>
      <vt:lpstr>'Julio 2016'!Área_de_impresión</vt:lpstr>
      <vt:lpstr>'Julio 2017'!Área_de_impresión</vt:lpstr>
      <vt:lpstr>'Julio 2018'!Área_de_impresión</vt:lpstr>
      <vt:lpstr>'Julio 2019'!Área_de_impresión</vt:lpstr>
      <vt:lpstr>'Julio 2020'!Área_de_impresión</vt:lpstr>
      <vt:lpstr>'Junio 2016'!Área_de_impresión</vt:lpstr>
      <vt:lpstr>'Junio 2017'!Área_de_impresión</vt:lpstr>
      <vt:lpstr>'Junio 2018'!Área_de_impresión</vt:lpstr>
      <vt:lpstr>'Junio 2019'!Área_de_impresión</vt:lpstr>
      <vt:lpstr>'Junio 2020 '!Área_de_impresión</vt:lpstr>
      <vt:lpstr>'Junio 2021'!Área_de_impresión</vt:lpstr>
      <vt:lpstr>'Marzo 2016'!Área_de_impresión</vt:lpstr>
      <vt:lpstr>'Marzo 2018'!Área_de_impresión</vt:lpstr>
      <vt:lpstr>'Marzo 2019'!Área_de_impresión</vt:lpstr>
      <vt:lpstr>'Marzo 2020'!Área_de_impresión</vt:lpstr>
      <vt:lpstr>'Marzo 2021'!Área_de_impresión</vt:lpstr>
      <vt:lpstr>'Mayo 2016'!Área_de_impresión</vt:lpstr>
      <vt:lpstr>'Mayo 2017'!Área_de_impresión</vt:lpstr>
      <vt:lpstr>'Mayo 2018'!Área_de_impresión</vt:lpstr>
      <vt:lpstr>'Mayo 2019'!Área_de_impresión</vt:lpstr>
      <vt:lpstr>'Mayo 2020'!Área_de_impresión</vt:lpstr>
      <vt:lpstr>'Mayo 2021 '!Área_de_impresión</vt:lpstr>
      <vt:lpstr>'Noviembre 2016'!Área_de_impresión</vt:lpstr>
      <vt:lpstr>'Noviembre 2017'!Área_de_impresión</vt:lpstr>
      <vt:lpstr>'Noviembre 2018'!Área_de_impresión</vt:lpstr>
      <vt:lpstr>'Noviembre 2019'!Área_de_impresión</vt:lpstr>
      <vt:lpstr>'Noviembre 2020'!Área_de_impresión</vt:lpstr>
      <vt:lpstr>'Octubre 2016'!Área_de_impresión</vt:lpstr>
      <vt:lpstr>'Octubre 2017'!Área_de_impresión</vt:lpstr>
      <vt:lpstr>'Octubre 2018'!Área_de_impresión</vt:lpstr>
      <vt:lpstr>'Octubre 2019'!Área_de_impresión</vt:lpstr>
      <vt:lpstr>'Octubre 2020'!Área_de_impresión</vt:lpstr>
      <vt:lpstr>'Septiembre 2016'!Área_de_impresión</vt:lpstr>
      <vt:lpstr>'Septiembre 2017'!Área_de_impresión</vt:lpstr>
      <vt:lpstr>'Septiembre 2018'!Área_de_impresión</vt:lpstr>
      <vt:lpstr>'Septiembre 2019'!Área_de_impresión</vt:lpstr>
      <vt:lpstr>'Septiembre 2020'!Área_de_impresión</vt:lpstr>
      <vt:lpstr>'Abril 2016'!Títulos_a_imprimir</vt:lpstr>
      <vt:lpstr>'Abril 2017'!Títulos_a_imprimir</vt:lpstr>
      <vt:lpstr>'Abril 2018'!Títulos_a_imprimir</vt:lpstr>
      <vt:lpstr>'Abril 2019'!Títulos_a_imprimir</vt:lpstr>
      <vt:lpstr>'Abril 2020'!Títulos_a_imprimir</vt:lpstr>
      <vt:lpstr>'Abril 2021'!Títulos_a_imprimir</vt:lpstr>
      <vt:lpstr>'Agosto 2017'!Títulos_a_imprimir</vt:lpstr>
      <vt:lpstr>'Agosto 2018'!Títulos_a_imprimir</vt:lpstr>
      <vt:lpstr>'Agosto 2019'!Títulos_a_imprimir</vt:lpstr>
      <vt:lpstr>'Agosto 2020 '!Títulos_a_imprimir</vt:lpstr>
      <vt:lpstr>'Diciembre 2016'!Títulos_a_imprimir</vt:lpstr>
      <vt:lpstr>'Diciembre 2017'!Títulos_a_imprimir</vt:lpstr>
      <vt:lpstr>'Diciembre 2018'!Títulos_a_imprimir</vt:lpstr>
      <vt:lpstr>'Diciembre 2019'!Títulos_a_imprimir</vt:lpstr>
      <vt:lpstr>'Diciembre 2020'!Títulos_a_imprimir</vt:lpstr>
      <vt:lpstr>'Enero 2017'!Títulos_a_imprimir</vt:lpstr>
      <vt:lpstr>'Enero 2018'!Títulos_a_imprimir</vt:lpstr>
      <vt:lpstr>'Enero 2019'!Títulos_a_imprimir</vt:lpstr>
      <vt:lpstr>'Enero 2020'!Títulos_a_imprimir</vt:lpstr>
      <vt:lpstr>'Enero 2021'!Títulos_a_imprimir</vt:lpstr>
      <vt:lpstr>'Febrero 2017'!Títulos_a_imprimir</vt:lpstr>
      <vt:lpstr>'Febrero 2018'!Títulos_a_imprimir</vt:lpstr>
      <vt:lpstr>'Febrero 2019'!Títulos_a_imprimir</vt:lpstr>
      <vt:lpstr>'Febrero 2020'!Títulos_a_imprimir</vt:lpstr>
      <vt:lpstr>'Febrero 2021 '!Títulos_a_imprimir</vt:lpstr>
      <vt:lpstr>'Julio 2017'!Títulos_a_imprimir</vt:lpstr>
      <vt:lpstr>'Julio 2018'!Títulos_a_imprimir</vt:lpstr>
      <vt:lpstr>'Julio 2019'!Títulos_a_imprimir</vt:lpstr>
      <vt:lpstr>'Julio 2020'!Títulos_a_imprimir</vt:lpstr>
      <vt:lpstr>'Junio 2017'!Títulos_a_imprimir</vt:lpstr>
      <vt:lpstr>'Junio 2018'!Títulos_a_imprimir</vt:lpstr>
      <vt:lpstr>'Junio 2019'!Títulos_a_imprimir</vt:lpstr>
      <vt:lpstr>'Junio 2020 '!Títulos_a_imprimir</vt:lpstr>
      <vt:lpstr>'Junio 2021'!Títulos_a_imprimir</vt:lpstr>
      <vt:lpstr>'Marzo 2016'!Títulos_a_imprimir</vt:lpstr>
      <vt:lpstr>'Marzo 2018'!Títulos_a_imprimir</vt:lpstr>
      <vt:lpstr>'Marzo 2019'!Títulos_a_imprimir</vt:lpstr>
      <vt:lpstr>'Marzo 2020'!Títulos_a_imprimir</vt:lpstr>
      <vt:lpstr>'Marzo 2021'!Títulos_a_imprimir</vt:lpstr>
      <vt:lpstr>'Mayo 2016'!Títulos_a_imprimir</vt:lpstr>
      <vt:lpstr>'Mayo 2017'!Títulos_a_imprimir</vt:lpstr>
      <vt:lpstr>'Mayo 2018'!Títulos_a_imprimir</vt:lpstr>
      <vt:lpstr>'Mayo 2019'!Títulos_a_imprimir</vt:lpstr>
      <vt:lpstr>'Mayo 2020'!Títulos_a_imprimir</vt:lpstr>
      <vt:lpstr>'Mayo 2021 '!Títulos_a_imprimir</vt:lpstr>
      <vt:lpstr>'Noviembre 2016'!Títulos_a_imprimir</vt:lpstr>
      <vt:lpstr>'Noviembre 2017'!Títulos_a_imprimir</vt:lpstr>
      <vt:lpstr>'Noviembre 2018'!Títulos_a_imprimir</vt:lpstr>
      <vt:lpstr>'Noviembre 2019'!Títulos_a_imprimir</vt:lpstr>
      <vt:lpstr>'Noviembre 2020'!Títulos_a_imprimir</vt:lpstr>
      <vt:lpstr>'Octubre 2016'!Títulos_a_imprimir</vt:lpstr>
      <vt:lpstr>'Octubre 2017'!Títulos_a_imprimir</vt:lpstr>
      <vt:lpstr>'Octubre 2018'!Títulos_a_imprimir</vt:lpstr>
      <vt:lpstr>'Octubre 2019'!Títulos_a_imprimir</vt:lpstr>
      <vt:lpstr>'Octubre 2020'!Títulos_a_imprimir</vt:lpstr>
      <vt:lpstr>'Septiembre 2017'!Títulos_a_imprimir</vt:lpstr>
      <vt:lpstr>'Septiembre 2018'!Títulos_a_imprimir</vt:lpstr>
      <vt:lpstr>'Septiembre 2019'!Títulos_a_imprimir</vt:lpstr>
      <vt:lpstr>'Septiembre 2020'!Títulos_a_imprimir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Ercilia  De Los Santos De León</dc:creator>
  <cp:lastModifiedBy>Pamela Ercilia  De Los Santos De León</cp:lastModifiedBy>
  <cp:lastPrinted>2021-06-10T14:22:16Z</cp:lastPrinted>
  <dcterms:created xsi:type="dcterms:W3CDTF">2016-03-23T15:03:10Z</dcterms:created>
  <dcterms:modified xsi:type="dcterms:W3CDTF">2021-07-09T13:42:10Z</dcterms:modified>
</cp:coreProperties>
</file>