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pena\Desktop\ASTACIO\"/>
    </mc:Choice>
  </mc:AlternateContent>
  <bookViews>
    <workbookView xWindow="0" yWindow="0" windowWidth="23040" windowHeight="8730" activeTab="1"/>
  </bookViews>
  <sheets>
    <sheet name="RESUMEN" sheetId="1" r:id="rId1"/>
    <sheet name="PACC" sheetId="2" r:id="rId2"/>
    <sheet name="GRAFICO" sheetId="3" r:id="rId3"/>
  </sheets>
  <externalReferences>
    <externalReference r:id="rId4"/>
  </externalReferences>
  <definedNames>
    <definedName name="Bienes">'[1]Informacion '!$S$3</definedName>
    <definedName name="ConsultoriaServicios">'[1]Informacion '!$S$6</definedName>
    <definedName name="DistritoList">'[1]Informacion '!$J$3:$J$387</definedName>
    <definedName name="MIPYMEMujer">'[1]Informacion '!$N$4</definedName>
    <definedName name="MIPYMENo">'[1]Informacion '!$N$5</definedName>
    <definedName name="MIPYMEOculto">[1]PACC!$I:$I</definedName>
    <definedName name="MIPYMESí">'[1]Informacion '!$N$3</definedName>
    <definedName name="ModCM">'[1]Informacion '!$L$4</definedName>
    <definedName name="ModCP">'[1]Informacion '!$L$3</definedName>
    <definedName name="ModCU">'[1]Informacion '!$L$5</definedName>
    <definedName name="ModE1508">'[1]Informacion '!$L$12</definedName>
    <definedName name="ModE40">'[1]Informacion '!$L$11</definedName>
    <definedName name="ModEBienes">'[1]Informacion '!$L$6</definedName>
    <definedName name="ModEConstruccion">'[1]Informacion '!$L$7</definedName>
    <definedName name="ModEObras">'[1]Informacion '!$L$9</definedName>
    <definedName name="ModEProveedor">'[1]Informacion '!$L$10</definedName>
    <definedName name="ModEPublicidad">'[1]Informacion '!$L$8</definedName>
    <definedName name="ModLI">'[1]Informacion '!$L$14</definedName>
    <definedName name="ModLP">'[1]Informacion '!$L$13</definedName>
    <definedName name="ModLR">'[1]Informacion '!$L$15</definedName>
    <definedName name="ModSO">'[1]Informacion '!$L$16</definedName>
    <definedName name="MunicipioColumn">'[1]Informacion '!$I$3:$I$387</definedName>
    <definedName name="MunicipioList">'[1]Informacion '!$F$3:$F$157</definedName>
    <definedName name="MunicipioStart">'[1]Informacion '!$I$3</definedName>
    <definedName name="ObjetoContratacionOculto">[1]PACC!$H:$H</definedName>
    <definedName name="Obras">'[1]Informacion '!$S$7</definedName>
    <definedName name="ProcedimientoOculto">[1]PACC!$J:$J</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Servicios">'[1]Informacion '!$S$4</definedName>
    <definedName name="ServiciosConsultoria">'[1]Informacion '!$S$5</definedName>
    <definedName name="TotalEstColumnName">PACC!$E:$E</definedName>
    <definedName name="TotalEstColumnValue">[1]PACC!$F:$F</definedName>
    <definedName name="TotalEstLabel">'[1]Informacion '!$U$3</definedName>
    <definedName name="UnidadesList">'[1]Informacion '!$Q$3:$Q$43</definedName>
    <definedName name="UNSPSCCode">[1]UNSPSC!$A$1:$A$18298</definedName>
    <definedName name="UNSPSCDes">[1]UNSPSC!$B$1:$B$18298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3" l="1"/>
  <c r="D64" i="3" s="1"/>
  <c r="D65" i="3" l="1"/>
  <c r="C40" i="3"/>
  <c r="C12" i="3"/>
  <c r="D9" i="3" s="1"/>
  <c r="B3" i="2"/>
  <c r="D38" i="3" l="1"/>
  <c r="D37" i="3"/>
  <c r="D35" i="3"/>
  <c r="D36" i="3"/>
  <c r="D39" i="3"/>
  <c r="D8" i="3"/>
  <c r="D11" i="3"/>
  <c r="D10" i="3"/>
  <c r="F3258" i="2"/>
  <c r="D12" i="3" l="1"/>
  <c r="D66" i="3"/>
  <c r="D40" i="3"/>
</calcChain>
</file>

<file path=xl/comments1.xml><?xml version="1.0" encoding="utf-8"?>
<comments xmlns="http://schemas.openxmlformats.org/spreadsheetml/2006/main">
  <authors>
    <author>Zuria Castellanos</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1" shapeId="0">
      <text>
        <r>
          <rPr>
            <sz val="11"/>
            <color theme="1"/>
            <rFont val="Calibri"/>
            <family val="2"/>
            <scheme val="minor"/>
          </rPr>
          <t>Introducir un texto con el nombre o referencia de la contratación</t>
        </r>
      </text>
    </comment>
    <comment ref="C27" authorId="1" shapeId="0">
      <text>
        <r>
          <rPr>
            <sz val="11"/>
            <color theme="1"/>
            <rFont val="Calibri"/>
            <family val="2"/>
            <scheme val="minor"/>
          </rPr>
          <t>Seleccionar un valor del listado</t>
        </r>
      </text>
    </comment>
    <comment ref="D27" authorId="1" shapeId="0">
      <text>
        <r>
          <rPr>
            <sz val="11"/>
            <color theme="1"/>
            <rFont val="Calibri"/>
            <family val="2"/>
            <scheme val="minor"/>
          </rPr>
          <t>Seleccione el tipo de procedimiento</t>
        </r>
      </text>
    </comment>
    <comment ref="E27" authorId="1" shapeId="0">
      <text>
        <r>
          <rPr>
            <sz val="11"/>
            <color theme="1"/>
            <rFont val="Calibri"/>
            <family val="2"/>
            <scheme val="minor"/>
          </rPr>
          <t>Seleccione un valor de la lista</t>
        </r>
      </text>
    </comment>
    <comment ref="F27" authorId="1" shapeId="0">
      <text>
        <r>
          <rPr>
            <sz val="11"/>
            <color theme="1"/>
            <rFont val="Calibri"/>
            <family val="2"/>
            <scheme val="minor"/>
          </rPr>
          <t>Introduzca el código SNIP</t>
        </r>
      </text>
    </comment>
    <comment ref="C28" authorId="1" shapeId="0">
      <text>
        <r>
          <rPr>
            <sz val="11"/>
            <color theme="1"/>
            <rFont val="Calibri"/>
            <family val="2"/>
            <scheme val="minor"/>
          </rPr>
          <t>Introduzca la fecha de inicio del proceso, en formato dd-mm-aaaa</t>
        </r>
      </text>
    </comment>
    <comment ref="F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text/>
    </comment>
    <comment ref="C30" authorId="1" shapeId="0">
      <text>
        <r>
          <rPr>
            <sz val="11"/>
            <color theme="1"/>
            <rFont val="Calibri"/>
            <family val="2"/>
            <scheme val="minor"/>
          </rPr>
          <t>Introduzca la fecha prevista de adjudicación, en formato dd-mm-aaaa</t>
        </r>
      </text>
    </comment>
    <comment ref="F30" authorId="1" shapeId="0">
      <text/>
    </comment>
    <comment ref="F31" authorId="1" shapeId="0">
      <text/>
    </comment>
    <comment ref="A33" authorId="1" shapeId="0">
      <text>
        <r>
          <rPr>
            <sz val="11"/>
            <color theme="1"/>
            <rFont val="Calibri"/>
            <family val="2"/>
            <scheme val="minor"/>
          </rPr>
          <t>Introduzca un codigo UNSPSC</t>
        </r>
      </text>
    </comment>
    <comment ref="B33" authorId="1" shapeId="0">
      <text>
        <r>
          <rPr>
            <sz val="11"/>
            <color theme="1"/>
            <rFont val="Calibri"/>
            <family val="2"/>
            <scheme val="minor"/>
          </rPr>
          <t>Descripción calculada automáticamente a partir de código del artículo</t>
        </r>
      </text>
    </comment>
    <comment ref="C33" authorId="1" shapeId="0">
      <text>
        <r>
          <rPr>
            <sz val="11"/>
            <color theme="1"/>
            <rFont val="Calibri"/>
            <family val="2"/>
            <scheme val="minor"/>
          </rPr>
          <t>Seleccione un valor de la lista</t>
        </r>
      </text>
    </comment>
    <comment ref="D33" authorId="1" shapeId="0">
      <text>
        <r>
          <rPr>
            <sz val="11"/>
            <color theme="1"/>
            <rFont val="Calibri"/>
            <family val="2"/>
            <scheme val="minor"/>
          </rPr>
          <t>Introduzca un número con dos decimales como máximo. Debe ser igual o mayor a la "Cantidad Real Consumida"</t>
        </r>
      </text>
    </comment>
    <comment ref="E33" authorId="1" shapeId="0">
      <text>
        <r>
          <rPr>
            <sz val="11"/>
            <color theme="1"/>
            <rFont val="Calibri"/>
            <family val="2"/>
            <scheme val="minor"/>
          </rPr>
          <t>Introduzca un número con dos decimales como máximo</t>
        </r>
      </text>
    </comment>
    <comment ref="F33" authorId="1" shapeId="0">
      <text>
        <r>
          <rPr>
            <sz val="11"/>
            <color theme="1"/>
            <rFont val="Calibri"/>
            <family val="2"/>
            <scheme val="minor"/>
          </rPr>
          <t>Monto calculado automáticamente por el sistema</t>
        </r>
      </text>
    </comment>
    <comment ref="A38" authorId="1" shapeId="0">
      <text>
        <r>
          <rPr>
            <sz val="11"/>
            <color theme="1"/>
            <rFont val="Calibri"/>
            <family val="2"/>
            <scheme val="minor"/>
          </rPr>
          <t>Introducir un texto con el nombre o referencia de la contratación</t>
        </r>
      </text>
    </comment>
    <comment ref="C38" authorId="1" shapeId="0">
      <text>
        <r>
          <rPr>
            <sz val="11"/>
            <color theme="1"/>
            <rFont val="Calibri"/>
            <family val="2"/>
            <scheme val="minor"/>
          </rPr>
          <t>Seleccionar un valor del listado</t>
        </r>
      </text>
    </comment>
    <comment ref="D38" authorId="1" shapeId="0">
      <text>
        <r>
          <rPr>
            <sz val="11"/>
            <color theme="1"/>
            <rFont val="Calibri"/>
            <family val="2"/>
            <scheme val="minor"/>
          </rPr>
          <t>Seleccione el tipo de procedimiento</t>
        </r>
      </text>
    </comment>
    <comment ref="E38" authorId="1" shapeId="0">
      <text>
        <r>
          <rPr>
            <sz val="11"/>
            <color theme="1"/>
            <rFont val="Calibri"/>
            <family val="2"/>
            <scheme val="minor"/>
          </rPr>
          <t>Seleccione un valor de la lista</t>
        </r>
      </text>
    </comment>
    <comment ref="F38" authorId="1" shapeId="0">
      <text>
        <r>
          <rPr>
            <sz val="11"/>
            <color theme="1"/>
            <rFont val="Calibri"/>
            <family val="2"/>
            <scheme val="minor"/>
          </rPr>
          <t>Introduzca el código SNIP</t>
        </r>
      </text>
    </comment>
    <comment ref="C39" authorId="1" shapeId="0">
      <text>
        <r>
          <rPr>
            <sz val="11"/>
            <color theme="1"/>
            <rFont val="Calibri"/>
            <family val="2"/>
            <scheme val="minor"/>
          </rPr>
          <t>Introduzca la fecha de inicio del proceso, en formato dd-mm-aaaa</t>
        </r>
      </text>
    </comment>
    <comment ref="F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text/>
    </comment>
    <comment ref="C41" authorId="1" shapeId="0">
      <text>
        <r>
          <rPr>
            <sz val="11"/>
            <color theme="1"/>
            <rFont val="Calibri"/>
            <family val="2"/>
            <scheme val="minor"/>
          </rPr>
          <t>Introduzca la fecha prevista de adjudicación, en formato dd-mm-aaaa</t>
        </r>
      </text>
    </comment>
    <comment ref="F41" authorId="1" shapeId="0">
      <text/>
    </comment>
    <comment ref="F42" authorId="1" shapeId="0">
      <text/>
    </comment>
    <comment ref="A44" authorId="1" shapeId="0">
      <text>
        <r>
          <rPr>
            <sz val="11"/>
            <color theme="1"/>
            <rFont val="Calibri"/>
            <family val="2"/>
            <scheme val="minor"/>
          </rPr>
          <t>Introduzca un codigo UNSPSC</t>
        </r>
      </text>
    </comment>
    <comment ref="B44" authorId="1" shapeId="0">
      <text>
        <r>
          <rPr>
            <sz val="11"/>
            <color theme="1"/>
            <rFont val="Calibri"/>
            <family val="2"/>
            <scheme val="minor"/>
          </rPr>
          <t>Descripción calculada automáticamente a partir de código del artículo</t>
        </r>
      </text>
    </comment>
    <comment ref="C44" authorId="1" shapeId="0">
      <text>
        <r>
          <rPr>
            <sz val="11"/>
            <color theme="1"/>
            <rFont val="Calibri"/>
            <family val="2"/>
            <scheme val="minor"/>
          </rPr>
          <t>Seleccione un valor de la lista</t>
        </r>
      </text>
    </comment>
    <comment ref="D44" authorId="1" shapeId="0">
      <text>
        <r>
          <rPr>
            <sz val="11"/>
            <color theme="1"/>
            <rFont val="Calibri"/>
            <family val="2"/>
            <scheme val="minor"/>
          </rPr>
          <t>Introduzca un número con dos decimales como máximo. Debe ser igual o mayor a la "Cantidad Real Consumida"</t>
        </r>
      </text>
    </comment>
    <comment ref="E44" authorId="1" shapeId="0">
      <text>
        <r>
          <rPr>
            <sz val="11"/>
            <color theme="1"/>
            <rFont val="Calibri"/>
            <family val="2"/>
            <scheme val="minor"/>
          </rPr>
          <t>Introduzca un número con dos decimales como máximo</t>
        </r>
      </text>
    </comment>
    <comment ref="F44" authorId="1" shapeId="0">
      <text>
        <r>
          <rPr>
            <sz val="11"/>
            <color theme="1"/>
            <rFont val="Calibri"/>
            <family val="2"/>
            <scheme val="minor"/>
          </rPr>
          <t>Monto calculado automáticamente por el sistema</t>
        </r>
      </text>
    </comment>
    <comment ref="A49" authorId="1" shapeId="0">
      <text>
        <r>
          <rPr>
            <sz val="11"/>
            <color theme="1"/>
            <rFont val="Calibri"/>
            <family val="2"/>
            <scheme val="minor"/>
          </rPr>
          <t>Introducir un texto con el nombre o referencia de la contratación</t>
        </r>
      </text>
    </comment>
    <comment ref="C49" authorId="1" shapeId="0">
      <text>
        <r>
          <rPr>
            <sz val="11"/>
            <color theme="1"/>
            <rFont val="Calibri"/>
            <family val="2"/>
            <scheme val="minor"/>
          </rPr>
          <t>Seleccionar un valor del listado</t>
        </r>
      </text>
    </comment>
    <comment ref="D49" authorId="1" shapeId="0">
      <text>
        <r>
          <rPr>
            <sz val="11"/>
            <color theme="1"/>
            <rFont val="Calibri"/>
            <family val="2"/>
            <scheme val="minor"/>
          </rPr>
          <t>Seleccione el tipo de procedimiento</t>
        </r>
      </text>
    </comment>
    <comment ref="E49" authorId="1" shapeId="0">
      <text>
        <r>
          <rPr>
            <sz val="11"/>
            <color theme="1"/>
            <rFont val="Calibri"/>
            <family val="2"/>
            <scheme val="minor"/>
          </rPr>
          <t>Seleccione un valor de la lista</t>
        </r>
      </text>
    </comment>
    <comment ref="F49" authorId="1" shapeId="0">
      <text>
        <r>
          <rPr>
            <sz val="11"/>
            <color theme="1"/>
            <rFont val="Calibri"/>
            <family val="2"/>
            <scheme val="minor"/>
          </rPr>
          <t>Introduzca el código SNIP</t>
        </r>
      </text>
    </comment>
    <comment ref="C50" authorId="1" shapeId="0">
      <text>
        <r>
          <rPr>
            <sz val="11"/>
            <color theme="1"/>
            <rFont val="Calibri"/>
            <family val="2"/>
            <scheme val="minor"/>
          </rPr>
          <t>Introduzca la fecha de inicio del proceso, en formato dd-mm-aaaa</t>
        </r>
      </text>
    </comment>
    <comment ref="F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text/>
    </comment>
    <comment ref="C52" authorId="1" shapeId="0">
      <text>
        <r>
          <rPr>
            <sz val="11"/>
            <color theme="1"/>
            <rFont val="Calibri"/>
            <family val="2"/>
            <scheme val="minor"/>
          </rPr>
          <t>Introduzca la fecha prevista de adjudicación, en formato dd-mm-aaaa</t>
        </r>
      </text>
    </comment>
    <comment ref="F52" authorId="1" shapeId="0">
      <text/>
    </comment>
    <comment ref="F53" authorId="1" shapeId="0">
      <text/>
    </comment>
    <comment ref="A55" authorId="1" shapeId="0">
      <text>
        <r>
          <rPr>
            <sz val="11"/>
            <color theme="1"/>
            <rFont val="Calibri"/>
            <family val="2"/>
            <scheme val="minor"/>
          </rPr>
          <t>Introduzca un codigo UNSPSC</t>
        </r>
      </text>
    </comment>
    <comment ref="B55" authorId="1" shapeId="0">
      <text>
        <r>
          <rPr>
            <sz val="11"/>
            <color theme="1"/>
            <rFont val="Calibri"/>
            <family val="2"/>
            <scheme val="minor"/>
          </rPr>
          <t>Descripción calculada automáticamente a partir de código del artículo</t>
        </r>
      </text>
    </comment>
    <comment ref="C55" authorId="1" shapeId="0">
      <text>
        <r>
          <rPr>
            <sz val="11"/>
            <color theme="1"/>
            <rFont val="Calibri"/>
            <family val="2"/>
            <scheme val="minor"/>
          </rPr>
          <t>Seleccione un valor de la lista</t>
        </r>
      </text>
    </comment>
    <comment ref="D55" authorId="1" shapeId="0">
      <text>
        <r>
          <rPr>
            <sz val="11"/>
            <color theme="1"/>
            <rFont val="Calibri"/>
            <family val="2"/>
            <scheme val="minor"/>
          </rPr>
          <t>Introduzca un número con dos decimales como máximo. Debe ser igual o mayor a la "Cantidad Real Consumida"</t>
        </r>
      </text>
    </comment>
    <comment ref="E55" authorId="1" shapeId="0">
      <text>
        <r>
          <rPr>
            <sz val="11"/>
            <color theme="1"/>
            <rFont val="Calibri"/>
            <family val="2"/>
            <scheme val="minor"/>
          </rPr>
          <t>Introduzca un número con dos decimales como máximo</t>
        </r>
      </text>
    </comment>
    <comment ref="F55" authorId="1" shapeId="0">
      <text>
        <r>
          <rPr>
            <sz val="11"/>
            <color theme="1"/>
            <rFont val="Calibri"/>
            <family val="2"/>
            <scheme val="minor"/>
          </rPr>
          <t>Monto calculado automáticamente por el sistema</t>
        </r>
      </text>
    </comment>
    <comment ref="A60" authorId="1" shapeId="0">
      <text>
        <r>
          <rPr>
            <sz val="11"/>
            <color theme="1"/>
            <rFont val="Calibri"/>
            <family val="2"/>
            <scheme val="minor"/>
          </rPr>
          <t>Introducir un texto con el nombre o referencia de la contratación</t>
        </r>
      </text>
    </comment>
    <comment ref="B60" authorId="1" shapeId="0">
      <text>
        <r>
          <rPr>
            <sz val="11"/>
            <color theme="1"/>
            <rFont val="Calibri"/>
            <family val="2"/>
            <scheme val="minor"/>
          </rPr>
          <t>Introduzca un texto con la finalidad de la contratación</t>
        </r>
      </text>
    </comment>
    <comment ref="C60" authorId="1" shapeId="0">
      <text>
        <r>
          <rPr>
            <sz val="11"/>
            <color theme="1"/>
            <rFont val="Calibri"/>
            <family val="2"/>
            <scheme val="minor"/>
          </rPr>
          <t>Seleccionar un valor del listado</t>
        </r>
      </text>
    </comment>
    <comment ref="D60" authorId="1" shapeId="0">
      <text>
        <r>
          <rPr>
            <sz val="11"/>
            <color theme="1"/>
            <rFont val="Calibri"/>
            <family val="2"/>
            <scheme val="minor"/>
          </rPr>
          <t>Seleccione el tipo de procedimiento</t>
        </r>
      </text>
    </comment>
    <comment ref="E60" authorId="1" shapeId="0">
      <text>
        <r>
          <rPr>
            <sz val="11"/>
            <color theme="1"/>
            <rFont val="Calibri"/>
            <family val="2"/>
            <scheme val="minor"/>
          </rPr>
          <t>Seleccione un valor de la lista</t>
        </r>
      </text>
    </comment>
    <comment ref="F60" authorId="1" shapeId="0">
      <text>
        <r>
          <rPr>
            <sz val="11"/>
            <color theme="1"/>
            <rFont val="Calibri"/>
            <family val="2"/>
            <scheme val="minor"/>
          </rPr>
          <t>Introduzca el código SNIP</t>
        </r>
      </text>
    </comment>
    <comment ref="C61" authorId="1" shapeId="0">
      <text>
        <r>
          <rPr>
            <sz val="11"/>
            <color theme="1"/>
            <rFont val="Calibri"/>
            <family val="2"/>
            <scheme val="minor"/>
          </rPr>
          <t>Introduzca la fecha de inicio del proceso, en formato dd-mm-aaaa</t>
        </r>
      </text>
    </comment>
    <comment ref="F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text/>
    </comment>
    <comment ref="C63" authorId="1" shapeId="0">
      <text>
        <r>
          <rPr>
            <sz val="11"/>
            <color theme="1"/>
            <rFont val="Calibri"/>
            <family val="2"/>
            <scheme val="minor"/>
          </rPr>
          <t>Introduzca la fecha prevista de adjudicación, en formato dd-mm-aaaa</t>
        </r>
      </text>
    </comment>
    <comment ref="F63" authorId="1" shapeId="0">
      <text/>
    </comment>
    <comment ref="F64" authorId="1" shapeId="0">
      <text/>
    </comment>
    <comment ref="A66" authorId="1" shapeId="0">
      <text>
        <r>
          <rPr>
            <sz val="11"/>
            <color theme="1"/>
            <rFont val="Calibri"/>
            <family val="2"/>
            <scheme val="minor"/>
          </rPr>
          <t>Introduzca un codigo UNSPSC</t>
        </r>
      </text>
    </comment>
    <comment ref="B66" authorId="1" shapeId="0">
      <text>
        <r>
          <rPr>
            <sz val="11"/>
            <color theme="1"/>
            <rFont val="Calibri"/>
            <family val="2"/>
            <scheme val="minor"/>
          </rPr>
          <t>Descripción calculada automáticamente a partir de código del artículo</t>
        </r>
      </text>
    </comment>
    <comment ref="C66" authorId="1" shapeId="0">
      <text>
        <r>
          <rPr>
            <sz val="11"/>
            <color theme="1"/>
            <rFont val="Calibri"/>
            <family val="2"/>
            <scheme val="minor"/>
          </rPr>
          <t>Seleccione un valor de la lista</t>
        </r>
      </text>
    </comment>
    <comment ref="D66" authorId="1" shapeId="0">
      <text>
        <r>
          <rPr>
            <sz val="11"/>
            <color theme="1"/>
            <rFont val="Calibri"/>
            <family val="2"/>
            <scheme val="minor"/>
          </rPr>
          <t>Introduzca un número con dos decimales como máximo. Debe ser igual o mayor a la "Cantidad Real Consumida"</t>
        </r>
      </text>
    </comment>
    <comment ref="E66" authorId="1" shapeId="0">
      <text>
        <r>
          <rPr>
            <sz val="11"/>
            <color theme="1"/>
            <rFont val="Calibri"/>
            <family val="2"/>
            <scheme val="minor"/>
          </rPr>
          <t>Introduzca un número con dos decimales como máximo</t>
        </r>
      </text>
    </comment>
    <comment ref="F66" authorId="1" shapeId="0">
      <text>
        <r>
          <rPr>
            <sz val="11"/>
            <color theme="1"/>
            <rFont val="Calibri"/>
            <family val="2"/>
            <scheme val="minor"/>
          </rPr>
          <t>Monto calculado automáticamente por el sistema</t>
        </r>
      </text>
    </comment>
    <comment ref="A71" authorId="1" shapeId="0">
      <text>
        <r>
          <rPr>
            <sz val="11"/>
            <color theme="1"/>
            <rFont val="Calibri"/>
            <family val="2"/>
            <scheme val="minor"/>
          </rPr>
          <t>Introducir un texto con el nombre o referencia de la contratación</t>
        </r>
      </text>
    </comment>
    <comment ref="B71" authorId="1" shapeId="0">
      <text>
        <r>
          <rPr>
            <sz val="11"/>
            <color theme="1"/>
            <rFont val="Calibri"/>
            <family val="2"/>
            <scheme val="minor"/>
          </rPr>
          <t>Introduzca un texto con la finalidad de la contratación</t>
        </r>
      </text>
    </comment>
    <comment ref="C71" authorId="1" shapeId="0">
      <text>
        <r>
          <rPr>
            <sz val="11"/>
            <color theme="1"/>
            <rFont val="Calibri"/>
            <family val="2"/>
            <scheme val="minor"/>
          </rPr>
          <t>Seleccionar un valor del listado</t>
        </r>
      </text>
    </comment>
    <comment ref="D71" authorId="1" shapeId="0">
      <text>
        <r>
          <rPr>
            <sz val="11"/>
            <color theme="1"/>
            <rFont val="Calibri"/>
            <family val="2"/>
            <scheme val="minor"/>
          </rPr>
          <t>Seleccione el tipo de procedimiento</t>
        </r>
      </text>
    </comment>
    <comment ref="E71" authorId="1" shapeId="0">
      <text>
        <r>
          <rPr>
            <sz val="11"/>
            <color theme="1"/>
            <rFont val="Calibri"/>
            <family val="2"/>
            <scheme val="minor"/>
          </rPr>
          <t>Seleccione un valor de la lista</t>
        </r>
      </text>
    </comment>
    <comment ref="F71" authorId="1" shapeId="0">
      <text>
        <r>
          <rPr>
            <sz val="11"/>
            <color theme="1"/>
            <rFont val="Calibri"/>
            <family val="2"/>
            <scheme val="minor"/>
          </rPr>
          <t>Introduzca el código SNIP</t>
        </r>
      </text>
    </comment>
    <comment ref="C72" authorId="1" shapeId="0">
      <text>
        <r>
          <rPr>
            <sz val="11"/>
            <color theme="1"/>
            <rFont val="Calibri"/>
            <family val="2"/>
            <scheme val="minor"/>
          </rPr>
          <t>Introduzca la fecha de inicio del proceso, en formato dd-mm-aaaa</t>
        </r>
      </text>
    </comment>
    <comment ref="F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text/>
    </comment>
    <comment ref="C74" authorId="1" shapeId="0">
      <text>
        <r>
          <rPr>
            <sz val="11"/>
            <color theme="1"/>
            <rFont val="Calibri"/>
            <family val="2"/>
            <scheme val="minor"/>
          </rPr>
          <t>Introduzca la fecha prevista de adjudicación, en formato dd-mm-aaaa</t>
        </r>
      </text>
    </comment>
    <comment ref="F74" authorId="1" shapeId="0">
      <text/>
    </comment>
    <comment ref="F75" authorId="1" shapeId="0">
      <text/>
    </comment>
    <comment ref="A77" authorId="1" shapeId="0">
      <text>
        <r>
          <rPr>
            <sz val="11"/>
            <color theme="1"/>
            <rFont val="Calibri"/>
            <family val="2"/>
            <scheme val="minor"/>
          </rPr>
          <t>Introduzca un codigo UNSPSC</t>
        </r>
      </text>
    </comment>
    <comment ref="B77" authorId="1" shapeId="0">
      <text>
        <r>
          <rPr>
            <sz val="11"/>
            <color theme="1"/>
            <rFont val="Calibri"/>
            <family val="2"/>
            <scheme val="minor"/>
          </rPr>
          <t>Descripción calculada automáticamente a partir de código del artículo</t>
        </r>
      </text>
    </comment>
    <comment ref="C77" authorId="1" shapeId="0">
      <text>
        <r>
          <rPr>
            <sz val="11"/>
            <color theme="1"/>
            <rFont val="Calibri"/>
            <family val="2"/>
            <scheme val="minor"/>
          </rPr>
          <t>Seleccione un valor de la lista</t>
        </r>
      </text>
    </comment>
    <comment ref="D77" authorId="1" shapeId="0">
      <text>
        <r>
          <rPr>
            <sz val="11"/>
            <color theme="1"/>
            <rFont val="Calibri"/>
            <family val="2"/>
            <scheme val="minor"/>
          </rPr>
          <t>Introduzca un número con dos decimales como máximo. Debe ser igual o mayor a la "Cantidad Real Consumida"</t>
        </r>
      </text>
    </comment>
    <comment ref="E77" authorId="1" shapeId="0">
      <text>
        <r>
          <rPr>
            <sz val="11"/>
            <color theme="1"/>
            <rFont val="Calibri"/>
            <family val="2"/>
            <scheme val="minor"/>
          </rPr>
          <t>Introduzca un número con dos decimales como máximo</t>
        </r>
      </text>
    </comment>
    <comment ref="F77" authorId="1" shapeId="0">
      <text>
        <r>
          <rPr>
            <sz val="11"/>
            <color theme="1"/>
            <rFont val="Calibri"/>
            <family val="2"/>
            <scheme val="minor"/>
          </rPr>
          <t>Monto calculado automáticamente por el sistema</t>
        </r>
      </text>
    </comment>
    <comment ref="A82" authorId="1" shapeId="0">
      <text>
        <r>
          <rPr>
            <sz val="11"/>
            <color theme="1"/>
            <rFont val="Calibri"/>
            <family val="2"/>
            <scheme val="minor"/>
          </rPr>
          <t>Introducir un texto con el nombre o referencia de la contratación</t>
        </r>
      </text>
    </comment>
    <comment ref="B82" authorId="1" shapeId="0">
      <text>
        <r>
          <rPr>
            <sz val="11"/>
            <color theme="1"/>
            <rFont val="Calibri"/>
            <family val="2"/>
            <scheme val="minor"/>
          </rPr>
          <t>Introduzca un texto con la finalidad de la contratación</t>
        </r>
      </text>
    </comment>
    <comment ref="C82" authorId="1" shapeId="0">
      <text>
        <r>
          <rPr>
            <sz val="11"/>
            <color theme="1"/>
            <rFont val="Calibri"/>
            <family val="2"/>
            <scheme val="minor"/>
          </rPr>
          <t>Seleccionar un valor del listado</t>
        </r>
      </text>
    </comment>
    <comment ref="D82" authorId="1" shapeId="0">
      <text>
        <r>
          <rPr>
            <sz val="11"/>
            <color theme="1"/>
            <rFont val="Calibri"/>
            <family val="2"/>
            <scheme val="minor"/>
          </rPr>
          <t>Seleccione el tipo de procedimiento</t>
        </r>
      </text>
    </comment>
    <comment ref="E82" authorId="1" shapeId="0">
      <text>
        <r>
          <rPr>
            <sz val="11"/>
            <color theme="1"/>
            <rFont val="Calibri"/>
            <family val="2"/>
            <scheme val="minor"/>
          </rPr>
          <t>Seleccione un valor de la lista</t>
        </r>
      </text>
    </comment>
    <comment ref="F82" authorId="1" shapeId="0">
      <text>
        <r>
          <rPr>
            <sz val="11"/>
            <color theme="1"/>
            <rFont val="Calibri"/>
            <family val="2"/>
            <scheme val="minor"/>
          </rPr>
          <t>Introduzca el código SNIP</t>
        </r>
      </text>
    </comment>
    <comment ref="C83" authorId="1" shapeId="0">
      <text>
        <r>
          <rPr>
            <sz val="11"/>
            <color theme="1"/>
            <rFont val="Calibri"/>
            <family val="2"/>
            <scheme val="minor"/>
          </rPr>
          <t>Introduzca la fecha de inicio del proceso, en formato dd-mm-aaaa</t>
        </r>
      </text>
    </comment>
    <comment ref="F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text/>
    </comment>
    <comment ref="C85" authorId="1" shapeId="0">
      <text>
        <r>
          <rPr>
            <sz val="11"/>
            <color theme="1"/>
            <rFont val="Calibri"/>
            <family val="2"/>
            <scheme val="minor"/>
          </rPr>
          <t>Introduzca la fecha prevista de adjudicación, en formato dd-mm-aaaa</t>
        </r>
      </text>
    </comment>
    <comment ref="F85" authorId="1" shapeId="0">
      <text/>
    </comment>
    <comment ref="F86" authorId="1" shapeId="0">
      <text/>
    </comment>
    <comment ref="A88" authorId="1" shapeId="0">
      <text>
        <r>
          <rPr>
            <sz val="11"/>
            <color theme="1"/>
            <rFont val="Calibri"/>
            <family val="2"/>
            <scheme val="minor"/>
          </rPr>
          <t>Introduzca un codigo UNSPSC</t>
        </r>
      </text>
    </comment>
    <comment ref="B88" authorId="1" shapeId="0">
      <text>
        <r>
          <rPr>
            <sz val="11"/>
            <color theme="1"/>
            <rFont val="Calibri"/>
            <family val="2"/>
            <scheme val="minor"/>
          </rPr>
          <t>Descripción calculada automáticamente a partir de código del artículo</t>
        </r>
      </text>
    </comment>
    <comment ref="C88" authorId="1" shapeId="0">
      <text>
        <r>
          <rPr>
            <sz val="11"/>
            <color theme="1"/>
            <rFont val="Calibri"/>
            <family val="2"/>
            <scheme val="minor"/>
          </rPr>
          <t>Seleccione un valor de la lista</t>
        </r>
      </text>
    </comment>
    <comment ref="D88" authorId="1" shapeId="0">
      <text>
        <r>
          <rPr>
            <sz val="11"/>
            <color theme="1"/>
            <rFont val="Calibri"/>
            <family val="2"/>
            <scheme val="minor"/>
          </rPr>
          <t>Introduzca un número con dos decimales como máximo. Debe ser igual o mayor a la "Cantidad Real Consumida"</t>
        </r>
      </text>
    </comment>
    <comment ref="E88" authorId="1" shapeId="0">
      <text>
        <r>
          <rPr>
            <sz val="11"/>
            <color theme="1"/>
            <rFont val="Calibri"/>
            <family val="2"/>
            <scheme val="minor"/>
          </rPr>
          <t>Introduzca un número con dos decimales como máximo</t>
        </r>
      </text>
    </comment>
    <comment ref="F88" authorId="1" shapeId="0">
      <text>
        <r>
          <rPr>
            <sz val="11"/>
            <color theme="1"/>
            <rFont val="Calibri"/>
            <family val="2"/>
            <scheme val="minor"/>
          </rPr>
          <t>Monto calculado automáticamente por el sistema</t>
        </r>
      </text>
    </comment>
    <comment ref="A93" authorId="1" shapeId="0">
      <text>
        <r>
          <rPr>
            <sz val="11"/>
            <color theme="1"/>
            <rFont val="Calibri"/>
            <family val="2"/>
            <scheme val="minor"/>
          </rPr>
          <t>Introducir un texto con el nombre o referencia de la contratación</t>
        </r>
      </text>
    </comment>
    <comment ref="B93" authorId="1" shapeId="0">
      <text>
        <r>
          <rPr>
            <sz val="11"/>
            <color theme="1"/>
            <rFont val="Calibri"/>
            <family val="2"/>
            <scheme val="minor"/>
          </rPr>
          <t>Introduzca un texto con la finalidad de la contratación</t>
        </r>
      </text>
    </comment>
    <comment ref="C93" authorId="1" shapeId="0">
      <text>
        <r>
          <rPr>
            <sz val="11"/>
            <color theme="1"/>
            <rFont val="Calibri"/>
            <family val="2"/>
            <scheme val="minor"/>
          </rPr>
          <t>Seleccionar un valor del listado</t>
        </r>
      </text>
    </comment>
    <comment ref="D93" authorId="1" shapeId="0">
      <text>
        <r>
          <rPr>
            <sz val="11"/>
            <color theme="1"/>
            <rFont val="Calibri"/>
            <family val="2"/>
            <scheme val="minor"/>
          </rPr>
          <t>Seleccione el tipo de procedimiento</t>
        </r>
      </text>
    </comment>
    <comment ref="E93" authorId="1" shapeId="0">
      <text>
        <r>
          <rPr>
            <sz val="11"/>
            <color theme="1"/>
            <rFont val="Calibri"/>
            <family val="2"/>
            <scheme val="minor"/>
          </rPr>
          <t>Seleccione un valor de la lista</t>
        </r>
      </text>
    </comment>
    <comment ref="F93" authorId="1" shapeId="0">
      <text>
        <r>
          <rPr>
            <sz val="11"/>
            <color theme="1"/>
            <rFont val="Calibri"/>
            <family val="2"/>
            <scheme val="minor"/>
          </rPr>
          <t>Introduzca el código SNIP</t>
        </r>
      </text>
    </comment>
    <comment ref="C94" authorId="1" shapeId="0">
      <text>
        <r>
          <rPr>
            <sz val="11"/>
            <color theme="1"/>
            <rFont val="Calibri"/>
            <family val="2"/>
            <scheme val="minor"/>
          </rPr>
          <t>Introduzca la fecha de inicio del proceso, en formato dd-mm-aaaa</t>
        </r>
      </text>
    </comment>
    <comment ref="F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text/>
    </comment>
    <comment ref="C96" authorId="1" shapeId="0">
      <text>
        <r>
          <rPr>
            <sz val="11"/>
            <color theme="1"/>
            <rFont val="Calibri"/>
            <family val="2"/>
            <scheme val="minor"/>
          </rPr>
          <t>Introduzca la fecha prevista de adjudicación, en formato dd-mm-aaaa</t>
        </r>
      </text>
    </comment>
    <comment ref="F96" authorId="1" shapeId="0">
      <text/>
    </comment>
    <comment ref="F97" authorId="1" shapeId="0">
      <text/>
    </comment>
    <comment ref="A99" authorId="1" shapeId="0">
      <text>
        <r>
          <rPr>
            <sz val="11"/>
            <color theme="1"/>
            <rFont val="Calibri"/>
            <family val="2"/>
            <scheme val="minor"/>
          </rPr>
          <t>Introduzca un codigo UNSPSC</t>
        </r>
      </text>
    </comment>
    <comment ref="B99" authorId="1" shapeId="0">
      <text>
        <r>
          <rPr>
            <sz val="11"/>
            <color theme="1"/>
            <rFont val="Calibri"/>
            <family val="2"/>
            <scheme val="minor"/>
          </rPr>
          <t>Descripción calculada automáticamente a partir de código del artículo</t>
        </r>
      </text>
    </comment>
    <comment ref="C99" authorId="1" shapeId="0">
      <text>
        <r>
          <rPr>
            <sz val="11"/>
            <color theme="1"/>
            <rFont val="Calibri"/>
            <family val="2"/>
            <scheme val="minor"/>
          </rPr>
          <t>Seleccione un valor de la lista</t>
        </r>
      </text>
    </comment>
    <comment ref="D99" authorId="1" shapeId="0">
      <text>
        <r>
          <rPr>
            <sz val="11"/>
            <color theme="1"/>
            <rFont val="Calibri"/>
            <family val="2"/>
            <scheme val="minor"/>
          </rPr>
          <t>Introduzca un número con dos decimales como máximo. Debe ser igual o mayor a la "Cantidad Real Consumida"</t>
        </r>
      </text>
    </comment>
    <comment ref="E99" authorId="1" shapeId="0">
      <text>
        <r>
          <rPr>
            <sz val="11"/>
            <color theme="1"/>
            <rFont val="Calibri"/>
            <family val="2"/>
            <scheme val="minor"/>
          </rPr>
          <t>Introduzca un número con dos decimales como máximo</t>
        </r>
      </text>
    </comment>
    <comment ref="F99" authorId="1" shapeId="0">
      <text>
        <r>
          <rPr>
            <sz val="11"/>
            <color theme="1"/>
            <rFont val="Calibri"/>
            <family val="2"/>
            <scheme val="minor"/>
          </rPr>
          <t>Monto calculado automáticamente por el sistema</t>
        </r>
      </text>
    </comment>
    <comment ref="A104" authorId="1" shapeId="0">
      <text>
        <r>
          <rPr>
            <sz val="11"/>
            <color theme="1"/>
            <rFont val="Calibri"/>
            <family val="2"/>
            <scheme val="minor"/>
          </rPr>
          <t>Introducir un texto con el nombre o referencia de la contratación</t>
        </r>
      </text>
    </comment>
    <comment ref="B104" authorId="1" shapeId="0">
      <text>
        <r>
          <rPr>
            <sz val="11"/>
            <color theme="1"/>
            <rFont val="Calibri"/>
            <family val="2"/>
            <scheme val="minor"/>
          </rPr>
          <t>Introduzca un texto con la finalidad de la contratación</t>
        </r>
      </text>
    </comment>
    <comment ref="C104" authorId="1" shapeId="0">
      <text>
        <r>
          <rPr>
            <sz val="11"/>
            <color theme="1"/>
            <rFont val="Calibri"/>
            <family val="2"/>
            <scheme val="minor"/>
          </rPr>
          <t>Seleccionar un valor del listado</t>
        </r>
      </text>
    </comment>
    <comment ref="D104" authorId="1" shapeId="0">
      <text>
        <r>
          <rPr>
            <sz val="11"/>
            <color theme="1"/>
            <rFont val="Calibri"/>
            <family val="2"/>
            <scheme val="minor"/>
          </rPr>
          <t>Seleccione el tipo de procedimiento</t>
        </r>
      </text>
    </comment>
    <comment ref="E104" authorId="1" shapeId="0">
      <text>
        <r>
          <rPr>
            <sz val="11"/>
            <color theme="1"/>
            <rFont val="Calibri"/>
            <family val="2"/>
            <scheme val="minor"/>
          </rPr>
          <t>Seleccione un valor de la lista</t>
        </r>
      </text>
    </comment>
    <comment ref="F104" authorId="1" shapeId="0">
      <text>
        <r>
          <rPr>
            <sz val="11"/>
            <color theme="1"/>
            <rFont val="Calibri"/>
            <family val="2"/>
            <scheme val="minor"/>
          </rPr>
          <t>Introduzca el código SNIP</t>
        </r>
      </text>
    </comment>
    <comment ref="C105" authorId="1" shapeId="0">
      <text>
        <r>
          <rPr>
            <sz val="11"/>
            <color theme="1"/>
            <rFont val="Calibri"/>
            <family val="2"/>
            <scheme val="minor"/>
          </rPr>
          <t>Introduzca la fecha de inicio del proceso, en formato dd-mm-aaaa</t>
        </r>
      </text>
    </comment>
    <comment ref="F1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text/>
    </comment>
    <comment ref="C107" authorId="1" shapeId="0">
      <text>
        <r>
          <rPr>
            <sz val="11"/>
            <color theme="1"/>
            <rFont val="Calibri"/>
            <family val="2"/>
            <scheme val="minor"/>
          </rPr>
          <t>Introduzca la fecha prevista de adjudicación, en formato dd-mm-aaaa</t>
        </r>
      </text>
    </comment>
    <comment ref="F107" authorId="1" shapeId="0">
      <text/>
    </comment>
    <comment ref="F108" authorId="1" shapeId="0">
      <text/>
    </comment>
    <comment ref="A110" authorId="1" shapeId="0">
      <text>
        <r>
          <rPr>
            <sz val="11"/>
            <color theme="1"/>
            <rFont val="Calibri"/>
            <family val="2"/>
            <scheme val="minor"/>
          </rPr>
          <t>Introduzca un codigo UNSPSC</t>
        </r>
      </text>
    </comment>
    <comment ref="B110" authorId="1" shapeId="0">
      <text>
        <r>
          <rPr>
            <sz val="11"/>
            <color theme="1"/>
            <rFont val="Calibri"/>
            <family val="2"/>
            <scheme val="minor"/>
          </rPr>
          <t>Descripción calculada automáticamente a partir de código del artículo</t>
        </r>
      </text>
    </comment>
    <comment ref="C110" authorId="1" shapeId="0">
      <text>
        <r>
          <rPr>
            <sz val="11"/>
            <color theme="1"/>
            <rFont val="Calibri"/>
            <family val="2"/>
            <scheme val="minor"/>
          </rPr>
          <t>Seleccione un valor de la lista</t>
        </r>
      </text>
    </comment>
    <comment ref="D110" authorId="1" shapeId="0">
      <text>
        <r>
          <rPr>
            <sz val="11"/>
            <color theme="1"/>
            <rFont val="Calibri"/>
            <family val="2"/>
            <scheme val="minor"/>
          </rPr>
          <t>Introduzca un número con dos decimales como máximo. Debe ser igual o mayor a la "Cantidad Real Consumida"</t>
        </r>
      </text>
    </comment>
    <comment ref="E110" authorId="1" shapeId="0">
      <text>
        <r>
          <rPr>
            <sz val="11"/>
            <color theme="1"/>
            <rFont val="Calibri"/>
            <family val="2"/>
            <scheme val="minor"/>
          </rPr>
          <t>Introduzca un número con dos decimales como máximo</t>
        </r>
      </text>
    </comment>
    <comment ref="F110" authorId="1" shapeId="0">
      <text>
        <r>
          <rPr>
            <sz val="11"/>
            <color theme="1"/>
            <rFont val="Calibri"/>
            <family val="2"/>
            <scheme val="minor"/>
          </rPr>
          <t>Monto calculado automáticamente por el sistema</t>
        </r>
      </text>
    </comment>
    <comment ref="A115" authorId="1" shapeId="0">
      <text>
        <r>
          <rPr>
            <sz val="11"/>
            <color theme="1"/>
            <rFont val="Calibri"/>
            <family val="2"/>
            <scheme val="minor"/>
          </rPr>
          <t>Introducir un texto con el nombre o referencia de la contratación</t>
        </r>
      </text>
    </comment>
    <comment ref="B115" authorId="1" shapeId="0">
      <text>
        <r>
          <rPr>
            <sz val="11"/>
            <color theme="1"/>
            <rFont val="Calibri"/>
            <family val="2"/>
            <scheme val="minor"/>
          </rPr>
          <t>Introduzca un texto con la finalidad de la contratación</t>
        </r>
      </text>
    </comment>
    <comment ref="C115" authorId="1" shapeId="0">
      <text>
        <r>
          <rPr>
            <sz val="11"/>
            <color theme="1"/>
            <rFont val="Calibri"/>
            <family val="2"/>
            <scheme val="minor"/>
          </rPr>
          <t>Seleccionar un valor del listado</t>
        </r>
      </text>
    </comment>
    <comment ref="D115" authorId="1" shapeId="0">
      <text>
        <r>
          <rPr>
            <sz val="11"/>
            <color theme="1"/>
            <rFont val="Calibri"/>
            <family val="2"/>
            <scheme val="minor"/>
          </rPr>
          <t>Seleccione el tipo de procedimiento</t>
        </r>
      </text>
    </comment>
    <comment ref="E115" authorId="1" shapeId="0">
      <text>
        <r>
          <rPr>
            <sz val="11"/>
            <color theme="1"/>
            <rFont val="Calibri"/>
            <family val="2"/>
            <scheme val="minor"/>
          </rPr>
          <t>Seleccione un valor de la lista</t>
        </r>
      </text>
    </comment>
    <comment ref="F115" authorId="1" shapeId="0">
      <text>
        <r>
          <rPr>
            <sz val="11"/>
            <color theme="1"/>
            <rFont val="Calibri"/>
            <family val="2"/>
            <scheme val="minor"/>
          </rPr>
          <t>Introduzca el código SNIP</t>
        </r>
      </text>
    </comment>
    <comment ref="C116" authorId="1" shapeId="0">
      <text>
        <r>
          <rPr>
            <sz val="11"/>
            <color theme="1"/>
            <rFont val="Calibri"/>
            <family val="2"/>
            <scheme val="minor"/>
          </rPr>
          <t>Introduzca la fecha de inicio del proceso, en formato dd-mm-aaaa</t>
        </r>
      </text>
    </comment>
    <comment ref="F1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text/>
    </comment>
    <comment ref="C118" authorId="1" shapeId="0">
      <text>
        <r>
          <rPr>
            <sz val="11"/>
            <color theme="1"/>
            <rFont val="Calibri"/>
            <family val="2"/>
            <scheme val="minor"/>
          </rPr>
          <t>Introduzca la fecha prevista de adjudicación, en formato dd-mm-aaaa</t>
        </r>
      </text>
    </comment>
    <comment ref="F118" authorId="1" shapeId="0">
      <text/>
    </comment>
    <comment ref="F119" authorId="1" shapeId="0">
      <text/>
    </comment>
    <comment ref="A121" authorId="1" shapeId="0">
      <text>
        <r>
          <rPr>
            <sz val="11"/>
            <color theme="1"/>
            <rFont val="Calibri"/>
            <family val="2"/>
            <scheme val="minor"/>
          </rPr>
          <t>Introduzca un codigo UNSPSC</t>
        </r>
      </text>
    </comment>
    <comment ref="B121" authorId="1" shapeId="0">
      <text>
        <r>
          <rPr>
            <sz val="11"/>
            <color theme="1"/>
            <rFont val="Calibri"/>
            <family val="2"/>
            <scheme val="minor"/>
          </rPr>
          <t>Descripción calculada automáticamente a partir de código del artículo</t>
        </r>
      </text>
    </comment>
    <comment ref="C121" authorId="1" shapeId="0">
      <text>
        <r>
          <rPr>
            <sz val="11"/>
            <color theme="1"/>
            <rFont val="Calibri"/>
            <family val="2"/>
            <scheme val="minor"/>
          </rPr>
          <t>Seleccione un valor de la lista</t>
        </r>
      </text>
    </comment>
    <comment ref="D121" authorId="1" shapeId="0">
      <text>
        <r>
          <rPr>
            <sz val="11"/>
            <color theme="1"/>
            <rFont val="Calibri"/>
            <family val="2"/>
            <scheme val="minor"/>
          </rPr>
          <t>Introduzca un número con dos decimales como máximo. Debe ser igual o mayor a la "Cantidad Real Consumida"</t>
        </r>
      </text>
    </comment>
    <comment ref="E121" authorId="1" shapeId="0">
      <text>
        <r>
          <rPr>
            <sz val="11"/>
            <color theme="1"/>
            <rFont val="Calibri"/>
            <family val="2"/>
            <scheme val="minor"/>
          </rPr>
          <t>Introduzca un número con dos decimales como máximo</t>
        </r>
      </text>
    </comment>
    <comment ref="F121" authorId="1" shapeId="0">
      <text>
        <r>
          <rPr>
            <sz val="11"/>
            <color theme="1"/>
            <rFont val="Calibri"/>
            <family val="2"/>
            <scheme val="minor"/>
          </rPr>
          <t>Monto calculado automáticamente por el sistema</t>
        </r>
      </text>
    </comment>
    <comment ref="A126" authorId="1" shapeId="0">
      <text>
        <r>
          <rPr>
            <sz val="11"/>
            <color theme="1"/>
            <rFont val="Calibri"/>
            <family val="2"/>
            <scheme val="minor"/>
          </rPr>
          <t>Introducir un texto con el nombre o referencia de la contratación</t>
        </r>
      </text>
    </comment>
    <comment ref="B126" authorId="1" shapeId="0">
      <text>
        <r>
          <rPr>
            <sz val="11"/>
            <color theme="1"/>
            <rFont val="Calibri"/>
            <family val="2"/>
            <scheme val="minor"/>
          </rPr>
          <t>Introduzca un texto con la finalidad de la contratación</t>
        </r>
      </text>
    </comment>
    <comment ref="C126" authorId="1" shapeId="0">
      <text>
        <r>
          <rPr>
            <sz val="11"/>
            <color theme="1"/>
            <rFont val="Calibri"/>
            <family val="2"/>
            <scheme val="minor"/>
          </rPr>
          <t>Seleccionar un valor del listado</t>
        </r>
      </text>
    </comment>
    <comment ref="D126" authorId="1" shapeId="0">
      <text>
        <r>
          <rPr>
            <sz val="11"/>
            <color theme="1"/>
            <rFont val="Calibri"/>
            <family val="2"/>
            <scheme val="minor"/>
          </rPr>
          <t>Seleccione el tipo de procedimiento</t>
        </r>
      </text>
    </comment>
    <comment ref="E126" authorId="1" shapeId="0">
      <text>
        <r>
          <rPr>
            <sz val="11"/>
            <color theme="1"/>
            <rFont val="Calibri"/>
            <family val="2"/>
            <scheme val="minor"/>
          </rPr>
          <t>Seleccione un valor de la lista</t>
        </r>
      </text>
    </comment>
    <comment ref="F126" authorId="1" shapeId="0">
      <text>
        <r>
          <rPr>
            <sz val="11"/>
            <color theme="1"/>
            <rFont val="Calibri"/>
            <family val="2"/>
            <scheme val="minor"/>
          </rPr>
          <t>Introduzca el código SNIP</t>
        </r>
      </text>
    </comment>
    <comment ref="C127" authorId="1" shapeId="0">
      <text>
        <r>
          <rPr>
            <sz val="11"/>
            <color theme="1"/>
            <rFont val="Calibri"/>
            <family val="2"/>
            <scheme val="minor"/>
          </rPr>
          <t>Introduzca la fecha de inicio del proceso, en formato dd-mm-aaaa</t>
        </r>
      </text>
    </comment>
    <comment ref="F1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text/>
    </comment>
    <comment ref="C129" authorId="1" shapeId="0">
      <text>
        <r>
          <rPr>
            <sz val="11"/>
            <color theme="1"/>
            <rFont val="Calibri"/>
            <family val="2"/>
            <scheme val="minor"/>
          </rPr>
          <t>Introduzca la fecha prevista de adjudicación, en formato dd-mm-aaaa</t>
        </r>
      </text>
    </comment>
    <comment ref="F129" authorId="1" shapeId="0">
      <text/>
    </comment>
    <comment ref="F130" authorId="1" shapeId="0">
      <text/>
    </comment>
    <comment ref="A132" authorId="1" shapeId="0">
      <text>
        <r>
          <rPr>
            <sz val="11"/>
            <color theme="1"/>
            <rFont val="Calibri"/>
            <family val="2"/>
            <scheme val="minor"/>
          </rPr>
          <t>Introduzca un codigo UNSPSC</t>
        </r>
      </text>
    </comment>
    <comment ref="B132" authorId="1" shapeId="0">
      <text>
        <r>
          <rPr>
            <sz val="11"/>
            <color theme="1"/>
            <rFont val="Calibri"/>
            <family val="2"/>
            <scheme val="minor"/>
          </rPr>
          <t>Descripción calculada automáticamente a partir de código del artículo</t>
        </r>
      </text>
    </comment>
    <comment ref="C132" authorId="1" shapeId="0">
      <text>
        <r>
          <rPr>
            <sz val="11"/>
            <color theme="1"/>
            <rFont val="Calibri"/>
            <family val="2"/>
            <scheme val="minor"/>
          </rPr>
          <t>Seleccione un valor de la lista</t>
        </r>
      </text>
    </comment>
    <comment ref="D132" authorId="1" shapeId="0">
      <text>
        <r>
          <rPr>
            <sz val="11"/>
            <color theme="1"/>
            <rFont val="Calibri"/>
            <family val="2"/>
            <scheme val="minor"/>
          </rPr>
          <t>Introduzca un número con dos decimales como máximo. Debe ser igual o mayor a la "Cantidad Real Consumida"</t>
        </r>
      </text>
    </comment>
    <comment ref="E132" authorId="1" shapeId="0">
      <text>
        <r>
          <rPr>
            <sz val="11"/>
            <color theme="1"/>
            <rFont val="Calibri"/>
            <family val="2"/>
            <scheme val="minor"/>
          </rPr>
          <t>Introduzca un número con dos decimales como máximo</t>
        </r>
      </text>
    </comment>
    <comment ref="F132" authorId="1" shapeId="0">
      <text>
        <r>
          <rPr>
            <sz val="11"/>
            <color theme="1"/>
            <rFont val="Calibri"/>
            <family val="2"/>
            <scheme val="minor"/>
          </rPr>
          <t>Monto calculado automáticamente por el sistema</t>
        </r>
      </text>
    </comment>
    <comment ref="A137" authorId="1" shapeId="0">
      <text>
        <r>
          <rPr>
            <sz val="11"/>
            <color theme="1"/>
            <rFont val="Calibri"/>
            <family val="2"/>
            <scheme val="minor"/>
          </rPr>
          <t>Introducir un texto con el nombre o referencia de la contratación</t>
        </r>
      </text>
    </comment>
    <comment ref="B137" authorId="1" shapeId="0">
      <text>
        <r>
          <rPr>
            <sz val="11"/>
            <color theme="1"/>
            <rFont val="Calibri"/>
            <family val="2"/>
            <scheme val="minor"/>
          </rPr>
          <t>Introduzca un texto con la finalidad de la contratación</t>
        </r>
      </text>
    </comment>
    <comment ref="C137" authorId="1" shapeId="0">
      <text>
        <r>
          <rPr>
            <sz val="11"/>
            <color theme="1"/>
            <rFont val="Calibri"/>
            <family val="2"/>
            <scheme val="minor"/>
          </rPr>
          <t>Seleccionar un valor del listado</t>
        </r>
      </text>
    </comment>
    <comment ref="D137" authorId="1" shapeId="0">
      <text>
        <r>
          <rPr>
            <sz val="11"/>
            <color theme="1"/>
            <rFont val="Calibri"/>
            <family val="2"/>
            <scheme val="minor"/>
          </rPr>
          <t>Seleccione el tipo de procedimiento</t>
        </r>
      </text>
    </comment>
    <comment ref="E137" authorId="1" shapeId="0">
      <text>
        <r>
          <rPr>
            <sz val="11"/>
            <color theme="1"/>
            <rFont val="Calibri"/>
            <family val="2"/>
            <scheme val="minor"/>
          </rPr>
          <t>Seleccione un valor de la lista</t>
        </r>
      </text>
    </comment>
    <comment ref="F137" authorId="1" shapeId="0">
      <text>
        <r>
          <rPr>
            <sz val="11"/>
            <color theme="1"/>
            <rFont val="Calibri"/>
            <family val="2"/>
            <scheme val="minor"/>
          </rPr>
          <t>Introduzca el código SNIP</t>
        </r>
      </text>
    </comment>
    <comment ref="C138" authorId="1" shapeId="0">
      <text>
        <r>
          <rPr>
            <sz val="11"/>
            <color theme="1"/>
            <rFont val="Calibri"/>
            <family val="2"/>
            <scheme val="minor"/>
          </rPr>
          <t>Introduzca la fecha de inicio del proceso, en formato dd-mm-aaaa</t>
        </r>
      </text>
    </comment>
    <comment ref="F1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shapeId="0">
      <text/>
    </comment>
    <comment ref="C140" authorId="1" shapeId="0">
      <text>
        <r>
          <rPr>
            <sz val="11"/>
            <color theme="1"/>
            <rFont val="Calibri"/>
            <family val="2"/>
            <scheme val="minor"/>
          </rPr>
          <t>Introduzca la fecha prevista de adjudicación, en formato dd-mm-aaaa</t>
        </r>
      </text>
    </comment>
    <comment ref="F140" authorId="1" shapeId="0">
      <text/>
    </comment>
    <comment ref="F141" authorId="1" shapeId="0">
      <text/>
    </comment>
    <comment ref="A143" authorId="1" shapeId="0">
      <text>
        <r>
          <rPr>
            <sz val="11"/>
            <color theme="1"/>
            <rFont val="Calibri"/>
            <family val="2"/>
            <scheme val="minor"/>
          </rPr>
          <t>Introduzca un codigo UNSPSC</t>
        </r>
      </text>
    </comment>
    <comment ref="B143" authorId="1" shapeId="0">
      <text>
        <r>
          <rPr>
            <sz val="11"/>
            <color theme="1"/>
            <rFont val="Calibri"/>
            <family val="2"/>
            <scheme val="minor"/>
          </rPr>
          <t>Descripción calculada automáticamente a partir de código del artículo</t>
        </r>
      </text>
    </comment>
    <comment ref="C143" authorId="1" shapeId="0">
      <text>
        <r>
          <rPr>
            <sz val="11"/>
            <color theme="1"/>
            <rFont val="Calibri"/>
            <family val="2"/>
            <scheme val="minor"/>
          </rPr>
          <t>Seleccione un valor de la lista</t>
        </r>
      </text>
    </comment>
    <comment ref="D143" authorId="1" shapeId="0">
      <text>
        <r>
          <rPr>
            <sz val="11"/>
            <color theme="1"/>
            <rFont val="Calibri"/>
            <family val="2"/>
            <scheme val="minor"/>
          </rPr>
          <t>Introduzca un número con dos decimales como máximo. Debe ser igual o mayor a la "Cantidad Real Consumida"</t>
        </r>
      </text>
    </comment>
    <comment ref="E143" authorId="1" shapeId="0">
      <text>
        <r>
          <rPr>
            <sz val="11"/>
            <color theme="1"/>
            <rFont val="Calibri"/>
            <family val="2"/>
            <scheme val="minor"/>
          </rPr>
          <t>Introduzca un número con dos decimales como máximo</t>
        </r>
      </text>
    </comment>
    <comment ref="F143" authorId="1" shapeId="0">
      <text>
        <r>
          <rPr>
            <sz val="11"/>
            <color theme="1"/>
            <rFont val="Calibri"/>
            <family val="2"/>
            <scheme val="minor"/>
          </rPr>
          <t>Monto calculado automáticamente por el sistema</t>
        </r>
      </text>
    </comment>
    <comment ref="A148" authorId="1" shapeId="0">
      <text>
        <r>
          <rPr>
            <sz val="11"/>
            <color theme="1"/>
            <rFont val="Calibri"/>
            <family val="2"/>
            <scheme val="minor"/>
          </rPr>
          <t>Introducir un texto con el nombre o referencia de la contratación</t>
        </r>
      </text>
    </comment>
    <comment ref="B148" authorId="1" shapeId="0">
      <text>
        <r>
          <rPr>
            <sz val="11"/>
            <color theme="1"/>
            <rFont val="Calibri"/>
            <family val="2"/>
            <scheme val="minor"/>
          </rPr>
          <t>Introduzca un texto con la finalidad de la contratación</t>
        </r>
      </text>
    </comment>
    <comment ref="C148" authorId="1" shapeId="0">
      <text>
        <r>
          <rPr>
            <sz val="11"/>
            <color theme="1"/>
            <rFont val="Calibri"/>
            <family val="2"/>
            <scheme val="minor"/>
          </rPr>
          <t>Seleccionar un valor del listado</t>
        </r>
      </text>
    </comment>
    <comment ref="D148" authorId="1" shapeId="0">
      <text>
        <r>
          <rPr>
            <sz val="11"/>
            <color theme="1"/>
            <rFont val="Calibri"/>
            <family val="2"/>
            <scheme val="minor"/>
          </rPr>
          <t>Seleccione el tipo de procedimiento</t>
        </r>
      </text>
    </comment>
    <comment ref="E148" authorId="1" shapeId="0">
      <text>
        <r>
          <rPr>
            <sz val="11"/>
            <color theme="1"/>
            <rFont val="Calibri"/>
            <family val="2"/>
            <scheme val="minor"/>
          </rPr>
          <t>Seleccione un valor de la lista</t>
        </r>
      </text>
    </comment>
    <comment ref="F148" authorId="1" shapeId="0">
      <text>
        <r>
          <rPr>
            <sz val="11"/>
            <color theme="1"/>
            <rFont val="Calibri"/>
            <family val="2"/>
            <scheme val="minor"/>
          </rPr>
          <t>Introduzca el código SNIP</t>
        </r>
      </text>
    </comment>
    <comment ref="C149" authorId="1" shapeId="0">
      <text>
        <r>
          <rPr>
            <sz val="11"/>
            <color theme="1"/>
            <rFont val="Calibri"/>
            <family val="2"/>
            <scheme val="minor"/>
          </rPr>
          <t>Introduzca la fecha de inicio del proceso, en formato dd-mm-aaaa</t>
        </r>
      </text>
    </comment>
    <comment ref="F1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1" shapeId="0">
      <text/>
    </comment>
    <comment ref="C151" authorId="1" shapeId="0">
      <text>
        <r>
          <rPr>
            <sz val="11"/>
            <color theme="1"/>
            <rFont val="Calibri"/>
            <family val="2"/>
            <scheme val="minor"/>
          </rPr>
          <t>Introduzca la fecha prevista de adjudicación, en formato dd-mm-aaaa</t>
        </r>
      </text>
    </comment>
    <comment ref="F151" authorId="1" shapeId="0">
      <text/>
    </comment>
    <comment ref="F152" authorId="1" shapeId="0">
      <text/>
    </comment>
    <comment ref="A154" authorId="1" shapeId="0">
      <text>
        <r>
          <rPr>
            <sz val="11"/>
            <color theme="1"/>
            <rFont val="Calibri"/>
            <family val="2"/>
            <scheme val="minor"/>
          </rPr>
          <t>Introduzca un codigo UNSPSC</t>
        </r>
      </text>
    </comment>
    <comment ref="B154" authorId="1" shapeId="0">
      <text>
        <r>
          <rPr>
            <sz val="11"/>
            <color theme="1"/>
            <rFont val="Calibri"/>
            <family val="2"/>
            <scheme val="minor"/>
          </rPr>
          <t>Descripción calculada automáticamente a partir de código del artículo</t>
        </r>
      </text>
    </comment>
    <comment ref="C154" authorId="1" shapeId="0">
      <text>
        <r>
          <rPr>
            <sz val="11"/>
            <color theme="1"/>
            <rFont val="Calibri"/>
            <family val="2"/>
            <scheme val="minor"/>
          </rPr>
          <t>Seleccione un valor de la lista</t>
        </r>
      </text>
    </comment>
    <comment ref="D154" authorId="1" shapeId="0">
      <text>
        <r>
          <rPr>
            <sz val="11"/>
            <color theme="1"/>
            <rFont val="Calibri"/>
            <family val="2"/>
            <scheme val="minor"/>
          </rPr>
          <t>Introduzca un número con dos decimales como máximo. Debe ser igual o mayor a la "Cantidad Real Consumida"</t>
        </r>
      </text>
    </comment>
    <comment ref="E154" authorId="1" shapeId="0">
      <text>
        <r>
          <rPr>
            <sz val="11"/>
            <color theme="1"/>
            <rFont val="Calibri"/>
            <family val="2"/>
            <scheme val="minor"/>
          </rPr>
          <t>Introduzca un número con dos decimales como máximo</t>
        </r>
      </text>
    </comment>
    <comment ref="F154" authorId="1" shapeId="0">
      <text>
        <r>
          <rPr>
            <sz val="11"/>
            <color theme="1"/>
            <rFont val="Calibri"/>
            <family val="2"/>
            <scheme val="minor"/>
          </rPr>
          <t>Monto calculado automáticamente por el sistema</t>
        </r>
      </text>
    </comment>
    <comment ref="A159" authorId="1" shapeId="0">
      <text>
        <r>
          <rPr>
            <sz val="11"/>
            <color theme="1"/>
            <rFont val="Calibri"/>
            <family val="2"/>
            <scheme val="minor"/>
          </rPr>
          <t>Introducir un texto con el nombre o referencia de la contratación</t>
        </r>
      </text>
    </comment>
    <comment ref="B159" authorId="1" shapeId="0">
      <text>
        <r>
          <rPr>
            <sz val="11"/>
            <color theme="1"/>
            <rFont val="Calibri"/>
            <family val="2"/>
            <scheme val="minor"/>
          </rPr>
          <t>Introduzca un texto con la finalidad de la contratación</t>
        </r>
      </text>
    </comment>
    <comment ref="C159" authorId="1" shapeId="0">
      <text>
        <r>
          <rPr>
            <sz val="11"/>
            <color theme="1"/>
            <rFont val="Calibri"/>
            <family val="2"/>
            <scheme val="minor"/>
          </rPr>
          <t>Seleccionar un valor del listado</t>
        </r>
      </text>
    </comment>
    <comment ref="D159" authorId="1" shapeId="0">
      <text>
        <r>
          <rPr>
            <sz val="11"/>
            <color theme="1"/>
            <rFont val="Calibri"/>
            <family val="2"/>
            <scheme val="minor"/>
          </rPr>
          <t>Seleccione el tipo de procedimiento</t>
        </r>
      </text>
    </comment>
    <comment ref="E159" authorId="1" shapeId="0">
      <text>
        <r>
          <rPr>
            <sz val="11"/>
            <color theme="1"/>
            <rFont val="Calibri"/>
            <family val="2"/>
            <scheme val="minor"/>
          </rPr>
          <t>Seleccione un valor de la lista</t>
        </r>
      </text>
    </comment>
    <comment ref="F159" authorId="1" shapeId="0">
      <text>
        <r>
          <rPr>
            <sz val="11"/>
            <color theme="1"/>
            <rFont val="Calibri"/>
            <family val="2"/>
            <scheme val="minor"/>
          </rPr>
          <t>Introduzca el código SNIP</t>
        </r>
      </text>
    </comment>
    <comment ref="C160" authorId="1" shapeId="0">
      <text>
        <r>
          <rPr>
            <sz val="11"/>
            <color theme="1"/>
            <rFont val="Calibri"/>
            <family val="2"/>
            <scheme val="minor"/>
          </rPr>
          <t>Introduzca la fecha de inicio del proceso, en formato dd-mm-aaaa</t>
        </r>
      </text>
    </comment>
    <comment ref="F1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1" shapeId="0">
      <text/>
    </comment>
    <comment ref="C162" authorId="1" shapeId="0">
      <text>
        <r>
          <rPr>
            <sz val="11"/>
            <color theme="1"/>
            <rFont val="Calibri"/>
            <family val="2"/>
            <scheme val="minor"/>
          </rPr>
          <t>Introduzca la fecha prevista de adjudicación, en formato dd-mm-aaaa</t>
        </r>
      </text>
    </comment>
    <comment ref="F162" authorId="1" shapeId="0">
      <text/>
    </comment>
    <comment ref="F163" authorId="1" shapeId="0">
      <text/>
    </comment>
    <comment ref="A165" authorId="1" shapeId="0">
      <text>
        <r>
          <rPr>
            <sz val="11"/>
            <color theme="1"/>
            <rFont val="Calibri"/>
            <family val="2"/>
            <scheme val="minor"/>
          </rPr>
          <t>Introduzca un codigo UNSPSC</t>
        </r>
      </text>
    </comment>
    <comment ref="B165" authorId="1" shapeId="0">
      <text>
        <r>
          <rPr>
            <sz val="11"/>
            <color theme="1"/>
            <rFont val="Calibri"/>
            <family val="2"/>
            <scheme val="minor"/>
          </rPr>
          <t>Descripción calculada automáticamente a partir de código del artículo</t>
        </r>
      </text>
    </comment>
    <comment ref="C165" authorId="1" shapeId="0">
      <text>
        <r>
          <rPr>
            <sz val="11"/>
            <color theme="1"/>
            <rFont val="Calibri"/>
            <family val="2"/>
            <scheme val="minor"/>
          </rPr>
          <t>Seleccione un valor de la lista</t>
        </r>
      </text>
    </comment>
    <comment ref="D165" authorId="1" shapeId="0">
      <text>
        <r>
          <rPr>
            <sz val="11"/>
            <color theme="1"/>
            <rFont val="Calibri"/>
            <family val="2"/>
            <scheme val="minor"/>
          </rPr>
          <t>Introduzca un número con dos decimales como máximo. Debe ser igual o mayor a la "Cantidad Real Consumida"</t>
        </r>
      </text>
    </comment>
    <comment ref="E165" authorId="1" shapeId="0">
      <text>
        <r>
          <rPr>
            <sz val="11"/>
            <color theme="1"/>
            <rFont val="Calibri"/>
            <family val="2"/>
            <scheme val="minor"/>
          </rPr>
          <t>Introduzca un número con dos decimales como máximo</t>
        </r>
      </text>
    </comment>
    <comment ref="F165" authorId="1" shapeId="0">
      <text>
        <r>
          <rPr>
            <sz val="11"/>
            <color theme="1"/>
            <rFont val="Calibri"/>
            <family val="2"/>
            <scheme val="minor"/>
          </rPr>
          <t>Monto calculado automáticamente por el sistema</t>
        </r>
      </text>
    </comment>
    <comment ref="A170" authorId="1" shapeId="0">
      <text>
        <r>
          <rPr>
            <sz val="11"/>
            <color theme="1"/>
            <rFont val="Calibri"/>
            <family val="2"/>
            <scheme val="minor"/>
          </rPr>
          <t>Introducir un texto con el nombre o referencia de la contratación</t>
        </r>
      </text>
    </comment>
    <comment ref="B170" authorId="1" shapeId="0">
      <text>
        <r>
          <rPr>
            <sz val="11"/>
            <color theme="1"/>
            <rFont val="Calibri"/>
            <family val="2"/>
            <scheme val="minor"/>
          </rPr>
          <t>Introduzca un texto con la finalidad de la contratación</t>
        </r>
      </text>
    </comment>
    <comment ref="C170" authorId="1" shapeId="0">
      <text>
        <r>
          <rPr>
            <sz val="11"/>
            <color theme="1"/>
            <rFont val="Calibri"/>
            <family val="2"/>
            <scheme val="minor"/>
          </rPr>
          <t>Seleccionar un valor del listado</t>
        </r>
      </text>
    </comment>
    <comment ref="D170" authorId="1" shapeId="0">
      <text>
        <r>
          <rPr>
            <sz val="11"/>
            <color theme="1"/>
            <rFont val="Calibri"/>
            <family val="2"/>
            <scheme val="minor"/>
          </rPr>
          <t>Seleccione el tipo de procedimiento</t>
        </r>
      </text>
    </comment>
    <comment ref="E170" authorId="1" shapeId="0">
      <text>
        <r>
          <rPr>
            <sz val="11"/>
            <color theme="1"/>
            <rFont val="Calibri"/>
            <family val="2"/>
            <scheme val="minor"/>
          </rPr>
          <t>Seleccione un valor de la lista</t>
        </r>
      </text>
    </comment>
    <comment ref="F170" authorId="1" shapeId="0">
      <text>
        <r>
          <rPr>
            <sz val="11"/>
            <color theme="1"/>
            <rFont val="Calibri"/>
            <family val="2"/>
            <scheme val="minor"/>
          </rPr>
          <t>Introduzca el código SNIP</t>
        </r>
      </text>
    </comment>
    <comment ref="C171" authorId="1" shapeId="0">
      <text>
        <r>
          <rPr>
            <sz val="11"/>
            <color theme="1"/>
            <rFont val="Calibri"/>
            <family val="2"/>
            <scheme val="minor"/>
          </rPr>
          <t>Introduzca la fecha de inicio del proceso, en formato dd-mm-aaaa</t>
        </r>
      </text>
    </comment>
    <comment ref="F1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text/>
    </comment>
    <comment ref="C173" authorId="1" shapeId="0">
      <text>
        <r>
          <rPr>
            <sz val="11"/>
            <color theme="1"/>
            <rFont val="Calibri"/>
            <family val="2"/>
            <scheme val="minor"/>
          </rPr>
          <t>Introduzca la fecha prevista de adjudicación, en formato dd-mm-aaaa</t>
        </r>
      </text>
    </comment>
    <comment ref="F173" authorId="1" shapeId="0">
      <text/>
    </comment>
    <comment ref="F174" authorId="1" shapeId="0">
      <text/>
    </comment>
    <comment ref="A176" authorId="1" shapeId="0">
      <text>
        <r>
          <rPr>
            <sz val="11"/>
            <color theme="1"/>
            <rFont val="Calibri"/>
            <family val="2"/>
            <scheme val="minor"/>
          </rPr>
          <t>Introduzca un codigo UNSPSC</t>
        </r>
      </text>
    </comment>
    <comment ref="B176" authorId="1" shapeId="0">
      <text>
        <r>
          <rPr>
            <sz val="11"/>
            <color theme="1"/>
            <rFont val="Calibri"/>
            <family val="2"/>
            <scheme val="minor"/>
          </rPr>
          <t>Descripción calculada automáticamente a partir de código del artículo</t>
        </r>
      </text>
    </comment>
    <comment ref="C176" authorId="1" shapeId="0">
      <text>
        <r>
          <rPr>
            <sz val="11"/>
            <color theme="1"/>
            <rFont val="Calibri"/>
            <family val="2"/>
            <scheme val="minor"/>
          </rPr>
          <t>Seleccione un valor de la lista</t>
        </r>
      </text>
    </comment>
    <comment ref="D176" authorId="1" shapeId="0">
      <text>
        <r>
          <rPr>
            <sz val="11"/>
            <color theme="1"/>
            <rFont val="Calibri"/>
            <family val="2"/>
            <scheme val="minor"/>
          </rPr>
          <t>Introduzca un número con dos decimales como máximo. Debe ser igual o mayor a la "Cantidad Real Consumida"</t>
        </r>
      </text>
    </comment>
    <comment ref="E176" authorId="1" shapeId="0">
      <text>
        <r>
          <rPr>
            <sz val="11"/>
            <color theme="1"/>
            <rFont val="Calibri"/>
            <family val="2"/>
            <scheme val="minor"/>
          </rPr>
          <t>Introduzca un número con dos decimales como máximo</t>
        </r>
      </text>
    </comment>
    <comment ref="F176" authorId="1" shapeId="0">
      <text>
        <r>
          <rPr>
            <sz val="11"/>
            <color theme="1"/>
            <rFont val="Calibri"/>
            <family val="2"/>
            <scheme val="minor"/>
          </rPr>
          <t>Monto calculado automáticamente por el sistema</t>
        </r>
      </text>
    </comment>
    <comment ref="A181" authorId="1" shapeId="0">
      <text>
        <r>
          <rPr>
            <sz val="11"/>
            <color theme="1"/>
            <rFont val="Calibri"/>
            <family val="2"/>
            <scheme val="minor"/>
          </rPr>
          <t>Introducir un texto con el nombre o referencia de la contratación</t>
        </r>
      </text>
    </comment>
    <comment ref="B181" authorId="1" shapeId="0">
      <text>
        <r>
          <rPr>
            <sz val="11"/>
            <color theme="1"/>
            <rFont val="Calibri"/>
            <family val="2"/>
            <scheme val="minor"/>
          </rPr>
          <t>Introduzca un texto con la finalidad de la contratación</t>
        </r>
      </text>
    </comment>
    <comment ref="C181" authorId="1" shapeId="0">
      <text>
        <r>
          <rPr>
            <sz val="11"/>
            <color theme="1"/>
            <rFont val="Calibri"/>
            <family val="2"/>
            <scheme val="minor"/>
          </rPr>
          <t>Seleccionar un valor del listado</t>
        </r>
      </text>
    </comment>
    <comment ref="D181" authorId="1" shapeId="0">
      <text>
        <r>
          <rPr>
            <sz val="11"/>
            <color theme="1"/>
            <rFont val="Calibri"/>
            <family val="2"/>
            <scheme val="minor"/>
          </rPr>
          <t>Seleccione el tipo de procedimiento</t>
        </r>
      </text>
    </comment>
    <comment ref="E181" authorId="1" shapeId="0">
      <text>
        <r>
          <rPr>
            <sz val="11"/>
            <color theme="1"/>
            <rFont val="Calibri"/>
            <family val="2"/>
            <scheme val="minor"/>
          </rPr>
          <t>Seleccione un valor de la lista</t>
        </r>
      </text>
    </comment>
    <comment ref="F181" authorId="1" shapeId="0">
      <text>
        <r>
          <rPr>
            <sz val="11"/>
            <color theme="1"/>
            <rFont val="Calibri"/>
            <family val="2"/>
            <scheme val="minor"/>
          </rPr>
          <t>Introduzca el código SNIP</t>
        </r>
      </text>
    </comment>
    <comment ref="C182" authorId="1" shapeId="0">
      <text>
        <r>
          <rPr>
            <sz val="11"/>
            <color theme="1"/>
            <rFont val="Calibri"/>
            <family val="2"/>
            <scheme val="minor"/>
          </rPr>
          <t>Introduzca la fecha de inicio del proceso, en formato dd-mm-aaaa</t>
        </r>
      </text>
    </comment>
    <comment ref="F1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text/>
    </comment>
    <comment ref="C184" authorId="1" shapeId="0">
      <text>
        <r>
          <rPr>
            <sz val="11"/>
            <color theme="1"/>
            <rFont val="Calibri"/>
            <family val="2"/>
            <scheme val="minor"/>
          </rPr>
          <t>Introduzca la fecha prevista de adjudicación, en formato dd-mm-aaaa</t>
        </r>
      </text>
    </comment>
    <comment ref="F184" authorId="1" shapeId="0">
      <text/>
    </comment>
    <comment ref="F185" authorId="1" shapeId="0">
      <text/>
    </comment>
    <comment ref="A187" authorId="1" shapeId="0">
      <text>
        <r>
          <rPr>
            <sz val="11"/>
            <color theme="1"/>
            <rFont val="Calibri"/>
            <family val="2"/>
            <scheme val="minor"/>
          </rPr>
          <t>Introduzca un codigo UNSPSC</t>
        </r>
      </text>
    </comment>
    <comment ref="B187" authorId="1" shapeId="0">
      <text>
        <r>
          <rPr>
            <sz val="11"/>
            <color theme="1"/>
            <rFont val="Calibri"/>
            <family val="2"/>
            <scheme val="minor"/>
          </rPr>
          <t>Descripción calculada automáticamente a partir de código del artículo</t>
        </r>
      </text>
    </comment>
    <comment ref="C187" authorId="1" shapeId="0">
      <text>
        <r>
          <rPr>
            <sz val="11"/>
            <color theme="1"/>
            <rFont val="Calibri"/>
            <family val="2"/>
            <scheme val="minor"/>
          </rPr>
          <t>Seleccione un valor de la lista</t>
        </r>
      </text>
    </comment>
    <comment ref="D187" authorId="1" shapeId="0">
      <text>
        <r>
          <rPr>
            <sz val="11"/>
            <color theme="1"/>
            <rFont val="Calibri"/>
            <family val="2"/>
            <scheme val="minor"/>
          </rPr>
          <t>Introduzca un número con dos decimales como máximo. Debe ser igual o mayor a la "Cantidad Real Consumida"</t>
        </r>
      </text>
    </comment>
    <comment ref="E187" authorId="1" shapeId="0">
      <text>
        <r>
          <rPr>
            <sz val="11"/>
            <color theme="1"/>
            <rFont val="Calibri"/>
            <family val="2"/>
            <scheme val="minor"/>
          </rPr>
          <t>Introduzca un número con dos decimales como máximo</t>
        </r>
      </text>
    </comment>
    <comment ref="F187" authorId="1" shapeId="0">
      <text>
        <r>
          <rPr>
            <sz val="11"/>
            <color theme="1"/>
            <rFont val="Calibri"/>
            <family val="2"/>
            <scheme val="minor"/>
          </rPr>
          <t>Monto calculado automáticamente por el sistema</t>
        </r>
      </text>
    </comment>
    <comment ref="A192" authorId="1" shapeId="0">
      <text>
        <r>
          <rPr>
            <sz val="11"/>
            <color theme="1"/>
            <rFont val="Calibri"/>
            <family val="2"/>
            <scheme val="minor"/>
          </rPr>
          <t>Introducir un texto con el nombre o referencia de la contratación</t>
        </r>
      </text>
    </comment>
    <comment ref="B192" authorId="1" shapeId="0">
      <text>
        <r>
          <rPr>
            <sz val="11"/>
            <color theme="1"/>
            <rFont val="Calibri"/>
            <family val="2"/>
            <scheme val="minor"/>
          </rPr>
          <t>Introduzca un texto con la finalidad de la contratación</t>
        </r>
      </text>
    </comment>
    <comment ref="C192" authorId="1" shapeId="0">
      <text>
        <r>
          <rPr>
            <sz val="11"/>
            <color theme="1"/>
            <rFont val="Calibri"/>
            <family val="2"/>
            <scheme val="minor"/>
          </rPr>
          <t>Seleccionar un valor del listado</t>
        </r>
      </text>
    </comment>
    <comment ref="D192" authorId="1" shapeId="0">
      <text>
        <r>
          <rPr>
            <sz val="11"/>
            <color theme="1"/>
            <rFont val="Calibri"/>
            <family val="2"/>
            <scheme val="minor"/>
          </rPr>
          <t>Seleccione el tipo de procedimiento</t>
        </r>
      </text>
    </comment>
    <comment ref="E192" authorId="1" shapeId="0">
      <text>
        <r>
          <rPr>
            <sz val="11"/>
            <color theme="1"/>
            <rFont val="Calibri"/>
            <family val="2"/>
            <scheme val="minor"/>
          </rPr>
          <t>Seleccione un valor de la lista</t>
        </r>
      </text>
    </comment>
    <comment ref="F192" authorId="1" shapeId="0">
      <text>
        <r>
          <rPr>
            <sz val="11"/>
            <color theme="1"/>
            <rFont val="Calibri"/>
            <family val="2"/>
            <scheme val="minor"/>
          </rPr>
          <t>Introduzca el código SNIP</t>
        </r>
      </text>
    </comment>
    <comment ref="C193" authorId="1" shapeId="0">
      <text>
        <r>
          <rPr>
            <sz val="11"/>
            <color theme="1"/>
            <rFont val="Calibri"/>
            <family val="2"/>
            <scheme val="minor"/>
          </rPr>
          <t>Introduzca la fecha de inicio del proceso, en formato dd-mm-aaaa</t>
        </r>
      </text>
    </comment>
    <comment ref="F1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1" shapeId="0">
      <text/>
    </comment>
    <comment ref="C195" authorId="1" shapeId="0">
      <text>
        <r>
          <rPr>
            <sz val="11"/>
            <color theme="1"/>
            <rFont val="Calibri"/>
            <family val="2"/>
            <scheme val="minor"/>
          </rPr>
          <t>Introduzca la fecha prevista de adjudicación, en formato dd-mm-aaaa</t>
        </r>
      </text>
    </comment>
    <comment ref="F195" authorId="1" shapeId="0">
      <text/>
    </comment>
    <comment ref="F196" authorId="1" shapeId="0">
      <text/>
    </comment>
    <comment ref="A198" authorId="1" shapeId="0">
      <text>
        <r>
          <rPr>
            <sz val="11"/>
            <color theme="1"/>
            <rFont val="Calibri"/>
            <family val="2"/>
            <scheme val="minor"/>
          </rPr>
          <t>Introduzca un codigo UNSPSC</t>
        </r>
      </text>
    </comment>
    <comment ref="B198" authorId="1" shapeId="0">
      <text>
        <r>
          <rPr>
            <sz val="11"/>
            <color theme="1"/>
            <rFont val="Calibri"/>
            <family val="2"/>
            <scheme val="minor"/>
          </rPr>
          <t>Descripción calculada automáticamente a partir de código del artículo</t>
        </r>
      </text>
    </comment>
    <comment ref="C198" authorId="1" shapeId="0">
      <text>
        <r>
          <rPr>
            <sz val="11"/>
            <color theme="1"/>
            <rFont val="Calibri"/>
            <family val="2"/>
            <scheme val="minor"/>
          </rPr>
          <t>Seleccione un valor de la lista</t>
        </r>
      </text>
    </comment>
    <comment ref="D198" authorId="1" shapeId="0">
      <text>
        <r>
          <rPr>
            <sz val="11"/>
            <color theme="1"/>
            <rFont val="Calibri"/>
            <family val="2"/>
            <scheme val="minor"/>
          </rPr>
          <t>Introduzca un número con dos decimales como máximo. Debe ser igual o mayor a la "Cantidad Real Consumida"</t>
        </r>
      </text>
    </comment>
    <comment ref="E198" authorId="1" shapeId="0">
      <text>
        <r>
          <rPr>
            <sz val="11"/>
            <color theme="1"/>
            <rFont val="Calibri"/>
            <family val="2"/>
            <scheme val="minor"/>
          </rPr>
          <t>Introduzca un número con dos decimales como máximo</t>
        </r>
      </text>
    </comment>
    <comment ref="F198" authorId="1" shapeId="0">
      <text>
        <r>
          <rPr>
            <sz val="11"/>
            <color theme="1"/>
            <rFont val="Calibri"/>
            <family val="2"/>
            <scheme val="minor"/>
          </rPr>
          <t>Monto calculado automáticamente por el sistema</t>
        </r>
      </text>
    </comment>
    <comment ref="A203" authorId="1" shapeId="0">
      <text>
        <r>
          <rPr>
            <sz val="11"/>
            <color theme="1"/>
            <rFont val="Calibri"/>
            <family val="2"/>
            <scheme val="minor"/>
          </rPr>
          <t>Introducir un texto con el nombre o referencia de la contratación</t>
        </r>
      </text>
    </comment>
    <comment ref="B203" authorId="1" shapeId="0">
      <text>
        <r>
          <rPr>
            <sz val="11"/>
            <color theme="1"/>
            <rFont val="Calibri"/>
            <family val="2"/>
            <scheme val="minor"/>
          </rPr>
          <t>Introduzca un texto con la finalidad de la contratación</t>
        </r>
      </text>
    </comment>
    <comment ref="C203" authorId="1" shapeId="0">
      <text>
        <r>
          <rPr>
            <sz val="11"/>
            <color theme="1"/>
            <rFont val="Calibri"/>
            <family val="2"/>
            <scheme val="minor"/>
          </rPr>
          <t>Seleccionar un valor del listado</t>
        </r>
      </text>
    </comment>
    <comment ref="D203" authorId="1" shapeId="0">
      <text>
        <r>
          <rPr>
            <sz val="11"/>
            <color theme="1"/>
            <rFont val="Calibri"/>
            <family val="2"/>
            <scheme val="minor"/>
          </rPr>
          <t>Seleccione el tipo de procedimiento</t>
        </r>
      </text>
    </comment>
    <comment ref="E203" authorId="1" shapeId="0">
      <text>
        <r>
          <rPr>
            <sz val="11"/>
            <color theme="1"/>
            <rFont val="Calibri"/>
            <family val="2"/>
            <scheme val="minor"/>
          </rPr>
          <t>Seleccione un valor de la lista</t>
        </r>
      </text>
    </comment>
    <comment ref="F203" authorId="1" shapeId="0">
      <text>
        <r>
          <rPr>
            <sz val="11"/>
            <color theme="1"/>
            <rFont val="Calibri"/>
            <family val="2"/>
            <scheme val="minor"/>
          </rPr>
          <t>Introduzca el código SNIP</t>
        </r>
      </text>
    </comment>
    <comment ref="C204" authorId="1" shapeId="0">
      <text>
        <r>
          <rPr>
            <sz val="11"/>
            <color theme="1"/>
            <rFont val="Calibri"/>
            <family val="2"/>
            <scheme val="minor"/>
          </rPr>
          <t>Introduzca la fecha de inicio del proceso, en formato dd-mm-aaaa</t>
        </r>
      </text>
    </comment>
    <comment ref="F2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 authorId="1" shapeId="0">
      <text/>
    </comment>
    <comment ref="C206" authorId="1" shapeId="0">
      <text>
        <r>
          <rPr>
            <sz val="11"/>
            <color theme="1"/>
            <rFont val="Calibri"/>
            <family val="2"/>
            <scheme val="minor"/>
          </rPr>
          <t>Introduzca la fecha prevista de adjudicación, en formato dd-mm-aaaa</t>
        </r>
      </text>
    </comment>
    <comment ref="F206" authorId="1" shapeId="0">
      <text/>
    </comment>
    <comment ref="F207" authorId="1" shapeId="0">
      <text/>
    </comment>
    <comment ref="A209" authorId="1" shapeId="0">
      <text>
        <r>
          <rPr>
            <sz val="11"/>
            <color theme="1"/>
            <rFont val="Calibri"/>
            <family val="2"/>
            <scheme val="minor"/>
          </rPr>
          <t>Introduzca un codigo UNSPSC</t>
        </r>
      </text>
    </comment>
    <comment ref="B209" authorId="1" shapeId="0">
      <text>
        <r>
          <rPr>
            <sz val="11"/>
            <color theme="1"/>
            <rFont val="Calibri"/>
            <family val="2"/>
            <scheme val="minor"/>
          </rPr>
          <t>Descripción calculada automáticamente a partir de código del artículo</t>
        </r>
      </text>
    </comment>
    <comment ref="C209" authorId="1" shapeId="0">
      <text>
        <r>
          <rPr>
            <sz val="11"/>
            <color theme="1"/>
            <rFont val="Calibri"/>
            <family val="2"/>
            <scheme val="minor"/>
          </rPr>
          <t>Seleccione un valor de la lista</t>
        </r>
      </text>
    </comment>
    <comment ref="D209" authorId="1" shapeId="0">
      <text>
        <r>
          <rPr>
            <sz val="11"/>
            <color theme="1"/>
            <rFont val="Calibri"/>
            <family val="2"/>
            <scheme val="minor"/>
          </rPr>
          <t>Introduzca un número con dos decimales como máximo. Debe ser igual o mayor a la "Cantidad Real Consumida"</t>
        </r>
      </text>
    </comment>
    <comment ref="E209" authorId="1" shapeId="0">
      <text>
        <r>
          <rPr>
            <sz val="11"/>
            <color theme="1"/>
            <rFont val="Calibri"/>
            <family val="2"/>
            <scheme val="minor"/>
          </rPr>
          <t>Introduzca un número con dos decimales como máximo</t>
        </r>
      </text>
    </comment>
    <comment ref="F209" authorId="1" shapeId="0">
      <text>
        <r>
          <rPr>
            <sz val="11"/>
            <color theme="1"/>
            <rFont val="Calibri"/>
            <family val="2"/>
            <scheme val="minor"/>
          </rPr>
          <t>Monto calculado automáticamente por el sistema</t>
        </r>
      </text>
    </comment>
    <comment ref="A214" authorId="1" shapeId="0">
      <text>
        <r>
          <rPr>
            <sz val="11"/>
            <color theme="1"/>
            <rFont val="Calibri"/>
            <family val="2"/>
            <scheme val="minor"/>
          </rPr>
          <t>Introducir un texto con el nombre o referencia de la contratación</t>
        </r>
      </text>
    </comment>
    <comment ref="B214" authorId="1" shapeId="0">
      <text>
        <r>
          <rPr>
            <sz val="11"/>
            <color theme="1"/>
            <rFont val="Calibri"/>
            <family val="2"/>
            <scheme val="minor"/>
          </rPr>
          <t>Introduzca un texto con la finalidad de la contratación</t>
        </r>
      </text>
    </comment>
    <comment ref="C214" authorId="1" shapeId="0">
      <text>
        <r>
          <rPr>
            <sz val="11"/>
            <color theme="1"/>
            <rFont val="Calibri"/>
            <family val="2"/>
            <scheme val="minor"/>
          </rPr>
          <t>Seleccionar un valor del listado</t>
        </r>
      </text>
    </comment>
    <comment ref="D214" authorId="1" shapeId="0">
      <text>
        <r>
          <rPr>
            <sz val="11"/>
            <color theme="1"/>
            <rFont val="Calibri"/>
            <family val="2"/>
            <scheme val="minor"/>
          </rPr>
          <t>Seleccione el tipo de procedimiento</t>
        </r>
      </text>
    </comment>
    <comment ref="E214" authorId="1" shapeId="0">
      <text>
        <r>
          <rPr>
            <sz val="11"/>
            <color theme="1"/>
            <rFont val="Calibri"/>
            <family val="2"/>
            <scheme val="minor"/>
          </rPr>
          <t>Seleccione un valor de la lista</t>
        </r>
      </text>
    </comment>
    <comment ref="F214" authorId="1" shapeId="0">
      <text>
        <r>
          <rPr>
            <sz val="11"/>
            <color theme="1"/>
            <rFont val="Calibri"/>
            <family val="2"/>
            <scheme val="minor"/>
          </rPr>
          <t>Introduzca el código SNIP</t>
        </r>
      </text>
    </comment>
    <comment ref="C215" authorId="1" shapeId="0">
      <text>
        <r>
          <rPr>
            <sz val="11"/>
            <color theme="1"/>
            <rFont val="Calibri"/>
            <family val="2"/>
            <scheme val="minor"/>
          </rPr>
          <t>Introduzca la fecha de inicio del proceso, en formato dd-mm-aaaa</t>
        </r>
      </text>
    </comment>
    <comment ref="F2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text/>
    </comment>
    <comment ref="C217" authorId="1" shapeId="0">
      <text>
        <r>
          <rPr>
            <sz val="11"/>
            <color theme="1"/>
            <rFont val="Calibri"/>
            <family val="2"/>
            <scheme val="minor"/>
          </rPr>
          <t>Introduzca la fecha prevista de adjudicación, en formato dd-mm-aaaa</t>
        </r>
      </text>
    </comment>
    <comment ref="F217" authorId="1" shapeId="0">
      <text/>
    </comment>
    <comment ref="F218" authorId="1" shapeId="0">
      <text/>
    </comment>
    <comment ref="A220" authorId="1" shapeId="0">
      <text>
        <r>
          <rPr>
            <sz val="11"/>
            <color theme="1"/>
            <rFont val="Calibri"/>
            <family val="2"/>
            <scheme val="minor"/>
          </rPr>
          <t>Introduzca un codigo UNSPSC</t>
        </r>
      </text>
    </comment>
    <comment ref="B220" authorId="1" shapeId="0">
      <text>
        <r>
          <rPr>
            <sz val="11"/>
            <color theme="1"/>
            <rFont val="Calibri"/>
            <family val="2"/>
            <scheme val="minor"/>
          </rPr>
          <t>Descripción calculada automáticamente a partir de código del artículo</t>
        </r>
      </text>
    </comment>
    <comment ref="C220" authorId="1" shapeId="0">
      <text>
        <r>
          <rPr>
            <sz val="11"/>
            <color theme="1"/>
            <rFont val="Calibri"/>
            <family val="2"/>
            <scheme val="minor"/>
          </rPr>
          <t>Seleccione un valor de la lista</t>
        </r>
      </text>
    </comment>
    <comment ref="D220" authorId="1" shapeId="0">
      <text>
        <r>
          <rPr>
            <sz val="11"/>
            <color theme="1"/>
            <rFont val="Calibri"/>
            <family val="2"/>
            <scheme val="minor"/>
          </rPr>
          <t>Introduzca un número con dos decimales como máximo. Debe ser igual o mayor a la "Cantidad Real Consumida"</t>
        </r>
      </text>
    </comment>
    <comment ref="E220" authorId="1" shapeId="0">
      <text>
        <r>
          <rPr>
            <sz val="11"/>
            <color theme="1"/>
            <rFont val="Calibri"/>
            <family val="2"/>
            <scheme val="minor"/>
          </rPr>
          <t>Introduzca un número con dos decimales como máximo</t>
        </r>
      </text>
    </comment>
    <comment ref="F220" authorId="1" shapeId="0">
      <text>
        <r>
          <rPr>
            <sz val="11"/>
            <color theme="1"/>
            <rFont val="Calibri"/>
            <family val="2"/>
            <scheme val="minor"/>
          </rPr>
          <t>Monto calculado automáticamente por el sistema</t>
        </r>
      </text>
    </comment>
    <comment ref="A225" authorId="1" shapeId="0">
      <text>
        <r>
          <rPr>
            <sz val="11"/>
            <color theme="1"/>
            <rFont val="Calibri"/>
            <family val="2"/>
            <scheme val="minor"/>
          </rPr>
          <t>Introducir un texto con el nombre o referencia de la contratación</t>
        </r>
      </text>
    </comment>
    <comment ref="B225" authorId="1" shapeId="0">
      <text>
        <r>
          <rPr>
            <sz val="11"/>
            <color theme="1"/>
            <rFont val="Calibri"/>
            <family val="2"/>
            <scheme val="minor"/>
          </rPr>
          <t>Introduzca un texto con la finalidad de la contratación</t>
        </r>
      </text>
    </comment>
    <comment ref="C225" authorId="1" shapeId="0">
      <text>
        <r>
          <rPr>
            <sz val="11"/>
            <color theme="1"/>
            <rFont val="Calibri"/>
            <family val="2"/>
            <scheme val="minor"/>
          </rPr>
          <t>Seleccionar un valor del listado</t>
        </r>
      </text>
    </comment>
    <comment ref="D225" authorId="1" shapeId="0">
      <text>
        <r>
          <rPr>
            <sz val="11"/>
            <color theme="1"/>
            <rFont val="Calibri"/>
            <family val="2"/>
            <scheme val="minor"/>
          </rPr>
          <t>Seleccione el tipo de procedimiento</t>
        </r>
      </text>
    </comment>
    <comment ref="E225" authorId="1" shapeId="0">
      <text>
        <r>
          <rPr>
            <sz val="11"/>
            <color theme="1"/>
            <rFont val="Calibri"/>
            <family val="2"/>
            <scheme val="minor"/>
          </rPr>
          <t>Seleccione un valor de la lista</t>
        </r>
      </text>
    </comment>
    <comment ref="F225" authorId="1" shapeId="0">
      <text>
        <r>
          <rPr>
            <sz val="11"/>
            <color theme="1"/>
            <rFont val="Calibri"/>
            <family val="2"/>
            <scheme val="minor"/>
          </rPr>
          <t>Introduzca el código SNIP</t>
        </r>
      </text>
    </comment>
    <comment ref="C226" authorId="1" shapeId="0">
      <text>
        <r>
          <rPr>
            <sz val="11"/>
            <color theme="1"/>
            <rFont val="Calibri"/>
            <family val="2"/>
            <scheme val="minor"/>
          </rPr>
          <t>Introduzca la fecha de inicio del proceso, en formato dd-mm-aaaa</t>
        </r>
      </text>
    </comment>
    <comment ref="F2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 authorId="1" shapeId="0">
      <text/>
    </comment>
    <comment ref="C228" authorId="1" shapeId="0">
      <text>
        <r>
          <rPr>
            <sz val="11"/>
            <color theme="1"/>
            <rFont val="Calibri"/>
            <family val="2"/>
            <scheme val="minor"/>
          </rPr>
          <t>Introduzca la fecha prevista de adjudicación, en formato dd-mm-aaaa</t>
        </r>
      </text>
    </comment>
    <comment ref="F228" authorId="1" shapeId="0">
      <text/>
    </comment>
    <comment ref="F229" authorId="1" shapeId="0">
      <text/>
    </comment>
    <comment ref="A231" authorId="1" shapeId="0">
      <text>
        <r>
          <rPr>
            <sz val="11"/>
            <color theme="1"/>
            <rFont val="Calibri"/>
            <family val="2"/>
            <scheme val="minor"/>
          </rPr>
          <t>Introduzca un codigo UNSPSC</t>
        </r>
      </text>
    </comment>
    <comment ref="B231" authorId="1" shapeId="0">
      <text>
        <r>
          <rPr>
            <sz val="11"/>
            <color theme="1"/>
            <rFont val="Calibri"/>
            <family val="2"/>
            <scheme val="minor"/>
          </rPr>
          <t>Descripción calculada automáticamente a partir de código del artículo</t>
        </r>
      </text>
    </comment>
    <comment ref="C231" authorId="1" shapeId="0">
      <text>
        <r>
          <rPr>
            <sz val="11"/>
            <color theme="1"/>
            <rFont val="Calibri"/>
            <family val="2"/>
            <scheme val="minor"/>
          </rPr>
          <t>Seleccione un valor de la lista</t>
        </r>
      </text>
    </comment>
    <comment ref="D231" authorId="1" shapeId="0">
      <text>
        <r>
          <rPr>
            <sz val="11"/>
            <color theme="1"/>
            <rFont val="Calibri"/>
            <family val="2"/>
            <scheme val="minor"/>
          </rPr>
          <t>Introduzca un número con dos decimales como máximo. Debe ser igual o mayor a la "Cantidad Real Consumida"</t>
        </r>
      </text>
    </comment>
    <comment ref="E231" authorId="1" shapeId="0">
      <text>
        <r>
          <rPr>
            <sz val="11"/>
            <color theme="1"/>
            <rFont val="Calibri"/>
            <family val="2"/>
            <scheme val="minor"/>
          </rPr>
          <t>Introduzca un número con dos decimales como máximo</t>
        </r>
      </text>
    </comment>
    <comment ref="F231" authorId="1" shapeId="0">
      <text>
        <r>
          <rPr>
            <sz val="11"/>
            <color theme="1"/>
            <rFont val="Calibri"/>
            <family val="2"/>
            <scheme val="minor"/>
          </rPr>
          <t>Monto calculado automáticamente por el sistema</t>
        </r>
      </text>
    </comment>
    <comment ref="A236" authorId="1" shapeId="0">
      <text>
        <r>
          <rPr>
            <sz val="11"/>
            <color theme="1"/>
            <rFont val="Calibri"/>
            <family val="2"/>
            <scheme val="minor"/>
          </rPr>
          <t>Introducir un texto con el nombre o referencia de la contratación</t>
        </r>
      </text>
    </comment>
    <comment ref="B236" authorId="1" shapeId="0">
      <text>
        <r>
          <rPr>
            <sz val="11"/>
            <color theme="1"/>
            <rFont val="Calibri"/>
            <family val="2"/>
            <scheme val="minor"/>
          </rPr>
          <t>Introduzca un texto con la finalidad de la contratación</t>
        </r>
      </text>
    </comment>
    <comment ref="C236" authorId="1" shapeId="0">
      <text>
        <r>
          <rPr>
            <sz val="11"/>
            <color theme="1"/>
            <rFont val="Calibri"/>
            <family val="2"/>
            <scheme val="minor"/>
          </rPr>
          <t>Seleccionar un valor del listado</t>
        </r>
      </text>
    </comment>
    <comment ref="D236" authorId="1" shapeId="0">
      <text>
        <r>
          <rPr>
            <sz val="11"/>
            <color theme="1"/>
            <rFont val="Calibri"/>
            <family val="2"/>
            <scheme val="minor"/>
          </rPr>
          <t>Seleccione el tipo de procedimiento</t>
        </r>
      </text>
    </comment>
    <comment ref="E236" authorId="1" shapeId="0">
      <text>
        <r>
          <rPr>
            <sz val="11"/>
            <color theme="1"/>
            <rFont val="Calibri"/>
            <family val="2"/>
            <scheme val="minor"/>
          </rPr>
          <t>Seleccione un valor de la lista</t>
        </r>
      </text>
    </comment>
    <comment ref="F236" authorId="1" shapeId="0">
      <text>
        <r>
          <rPr>
            <sz val="11"/>
            <color theme="1"/>
            <rFont val="Calibri"/>
            <family val="2"/>
            <scheme val="minor"/>
          </rPr>
          <t>Introduzca el código SNIP</t>
        </r>
      </text>
    </comment>
    <comment ref="C237" authorId="1" shapeId="0">
      <text>
        <r>
          <rPr>
            <sz val="11"/>
            <color theme="1"/>
            <rFont val="Calibri"/>
            <family val="2"/>
            <scheme val="minor"/>
          </rPr>
          <t>Introduzca la fecha de inicio del proceso, en formato dd-mm-aaaa</t>
        </r>
      </text>
    </comment>
    <comment ref="F2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1" shapeId="0">
      <text/>
    </comment>
    <comment ref="C239" authorId="1" shapeId="0">
      <text>
        <r>
          <rPr>
            <sz val="11"/>
            <color theme="1"/>
            <rFont val="Calibri"/>
            <family val="2"/>
            <scheme val="minor"/>
          </rPr>
          <t>Introduzca la fecha prevista de adjudicación, en formato dd-mm-aaaa</t>
        </r>
      </text>
    </comment>
    <comment ref="F239" authorId="1" shapeId="0">
      <text/>
    </comment>
    <comment ref="F240" authorId="1" shapeId="0">
      <text/>
    </comment>
    <comment ref="A242" authorId="1" shapeId="0">
      <text>
        <r>
          <rPr>
            <sz val="11"/>
            <color theme="1"/>
            <rFont val="Calibri"/>
            <family val="2"/>
            <scheme val="minor"/>
          </rPr>
          <t>Introduzca un codigo UNSPSC</t>
        </r>
      </text>
    </comment>
    <comment ref="B242" authorId="1" shapeId="0">
      <text>
        <r>
          <rPr>
            <sz val="11"/>
            <color theme="1"/>
            <rFont val="Calibri"/>
            <family val="2"/>
            <scheme val="minor"/>
          </rPr>
          <t>Descripción calculada automáticamente a partir de código del artículo</t>
        </r>
      </text>
    </comment>
    <comment ref="C242" authorId="1" shapeId="0">
      <text>
        <r>
          <rPr>
            <sz val="11"/>
            <color theme="1"/>
            <rFont val="Calibri"/>
            <family val="2"/>
            <scheme val="minor"/>
          </rPr>
          <t>Seleccione un valor de la lista</t>
        </r>
      </text>
    </comment>
    <comment ref="D242" authorId="1" shapeId="0">
      <text>
        <r>
          <rPr>
            <sz val="11"/>
            <color theme="1"/>
            <rFont val="Calibri"/>
            <family val="2"/>
            <scheme val="minor"/>
          </rPr>
          <t>Introduzca un número con dos decimales como máximo. Debe ser igual o mayor a la "Cantidad Real Consumida"</t>
        </r>
      </text>
    </comment>
    <comment ref="E242" authorId="1" shapeId="0">
      <text>
        <r>
          <rPr>
            <sz val="11"/>
            <color theme="1"/>
            <rFont val="Calibri"/>
            <family val="2"/>
            <scheme val="minor"/>
          </rPr>
          <t>Introduzca un número con dos decimales como máximo</t>
        </r>
      </text>
    </comment>
    <comment ref="F242" authorId="1" shapeId="0">
      <text>
        <r>
          <rPr>
            <sz val="11"/>
            <color theme="1"/>
            <rFont val="Calibri"/>
            <family val="2"/>
            <scheme val="minor"/>
          </rPr>
          <t>Monto calculado automáticamente por el sistema</t>
        </r>
      </text>
    </comment>
    <comment ref="A247" authorId="1" shapeId="0">
      <text>
        <r>
          <rPr>
            <sz val="11"/>
            <color theme="1"/>
            <rFont val="Calibri"/>
            <family val="2"/>
            <scheme val="minor"/>
          </rPr>
          <t>Introducir un texto con el nombre o referencia de la contratación</t>
        </r>
      </text>
    </comment>
    <comment ref="B247" authorId="1" shapeId="0">
      <text>
        <r>
          <rPr>
            <sz val="11"/>
            <color theme="1"/>
            <rFont val="Calibri"/>
            <family val="2"/>
            <scheme val="minor"/>
          </rPr>
          <t>Introduzca un texto con la finalidad de la contratación</t>
        </r>
      </text>
    </comment>
    <comment ref="C247" authorId="1" shapeId="0">
      <text>
        <r>
          <rPr>
            <sz val="11"/>
            <color theme="1"/>
            <rFont val="Calibri"/>
            <family val="2"/>
            <scheme val="minor"/>
          </rPr>
          <t>Seleccionar un valor del listado</t>
        </r>
      </text>
    </comment>
    <comment ref="D247" authorId="1" shapeId="0">
      <text>
        <r>
          <rPr>
            <sz val="11"/>
            <color theme="1"/>
            <rFont val="Calibri"/>
            <family val="2"/>
            <scheme val="minor"/>
          </rPr>
          <t>Seleccione el tipo de procedimiento</t>
        </r>
      </text>
    </comment>
    <comment ref="E247" authorId="1" shapeId="0">
      <text>
        <r>
          <rPr>
            <sz val="11"/>
            <color theme="1"/>
            <rFont val="Calibri"/>
            <family val="2"/>
            <scheme val="minor"/>
          </rPr>
          <t>Seleccione un valor de la lista</t>
        </r>
      </text>
    </comment>
    <comment ref="F247" authorId="1" shapeId="0">
      <text>
        <r>
          <rPr>
            <sz val="11"/>
            <color theme="1"/>
            <rFont val="Calibri"/>
            <family val="2"/>
            <scheme val="minor"/>
          </rPr>
          <t>Introduzca el código SNIP</t>
        </r>
      </text>
    </comment>
    <comment ref="C248" authorId="1" shapeId="0">
      <text>
        <r>
          <rPr>
            <sz val="11"/>
            <color theme="1"/>
            <rFont val="Calibri"/>
            <family val="2"/>
            <scheme val="minor"/>
          </rPr>
          <t>Introduzca la fecha de inicio del proceso, en formato dd-mm-aaaa</t>
        </r>
      </text>
    </comment>
    <comment ref="F2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1" shapeId="0">
      <text/>
    </comment>
    <comment ref="C250" authorId="1" shapeId="0">
      <text>
        <r>
          <rPr>
            <sz val="11"/>
            <color theme="1"/>
            <rFont val="Calibri"/>
            <family val="2"/>
            <scheme val="minor"/>
          </rPr>
          <t>Introduzca la fecha prevista de adjudicación, en formato dd-mm-aaaa</t>
        </r>
      </text>
    </comment>
    <comment ref="F250" authorId="1" shapeId="0">
      <text/>
    </comment>
    <comment ref="F251" authorId="1" shapeId="0">
      <text/>
    </comment>
    <comment ref="A253" authorId="1" shapeId="0">
      <text>
        <r>
          <rPr>
            <sz val="11"/>
            <color theme="1"/>
            <rFont val="Calibri"/>
            <family val="2"/>
            <scheme val="minor"/>
          </rPr>
          <t>Introduzca un codigo UNSPSC</t>
        </r>
      </text>
    </comment>
    <comment ref="B253" authorId="1" shapeId="0">
      <text>
        <r>
          <rPr>
            <sz val="11"/>
            <color theme="1"/>
            <rFont val="Calibri"/>
            <family val="2"/>
            <scheme val="minor"/>
          </rPr>
          <t>Descripción calculada automáticamente a partir de código del artículo</t>
        </r>
      </text>
    </comment>
    <comment ref="C253" authorId="1" shapeId="0">
      <text>
        <r>
          <rPr>
            <sz val="11"/>
            <color theme="1"/>
            <rFont val="Calibri"/>
            <family val="2"/>
            <scheme val="minor"/>
          </rPr>
          <t>Seleccione un valor de la lista</t>
        </r>
      </text>
    </comment>
    <comment ref="D253" authorId="1" shapeId="0">
      <text>
        <r>
          <rPr>
            <sz val="11"/>
            <color theme="1"/>
            <rFont val="Calibri"/>
            <family val="2"/>
            <scheme val="minor"/>
          </rPr>
          <t>Introduzca un número con dos decimales como máximo. Debe ser igual o mayor a la "Cantidad Real Consumida"</t>
        </r>
      </text>
    </comment>
    <comment ref="E253" authorId="1" shapeId="0">
      <text>
        <r>
          <rPr>
            <sz val="11"/>
            <color theme="1"/>
            <rFont val="Calibri"/>
            <family val="2"/>
            <scheme val="minor"/>
          </rPr>
          <t>Introduzca un número con dos decimales como máximo</t>
        </r>
      </text>
    </comment>
    <comment ref="F253" authorId="1" shapeId="0">
      <text>
        <r>
          <rPr>
            <sz val="11"/>
            <color theme="1"/>
            <rFont val="Calibri"/>
            <family val="2"/>
            <scheme val="minor"/>
          </rPr>
          <t>Monto calculado automáticamente por el sistema</t>
        </r>
      </text>
    </comment>
    <comment ref="A258" authorId="1" shapeId="0">
      <text>
        <r>
          <rPr>
            <sz val="11"/>
            <color theme="1"/>
            <rFont val="Calibri"/>
            <family val="2"/>
            <scheme val="minor"/>
          </rPr>
          <t>Introducir un texto con el nombre o referencia de la contratación</t>
        </r>
      </text>
    </comment>
    <comment ref="B258" authorId="1" shapeId="0">
      <text>
        <r>
          <rPr>
            <sz val="11"/>
            <color theme="1"/>
            <rFont val="Calibri"/>
            <family val="2"/>
            <scheme val="minor"/>
          </rPr>
          <t>Introduzca un texto con la finalidad de la contratación</t>
        </r>
      </text>
    </comment>
    <comment ref="C258" authorId="1" shapeId="0">
      <text>
        <r>
          <rPr>
            <sz val="11"/>
            <color theme="1"/>
            <rFont val="Calibri"/>
            <family val="2"/>
            <scheme val="minor"/>
          </rPr>
          <t>Seleccionar un valor del listado</t>
        </r>
      </text>
    </comment>
    <comment ref="D258" authorId="1" shapeId="0">
      <text>
        <r>
          <rPr>
            <sz val="11"/>
            <color theme="1"/>
            <rFont val="Calibri"/>
            <family val="2"/>
            <scheme val="minor"/>
          </rPr>
          <t>Seleccione el tipo de procedimiento</t>
        </r>
      </text>
    </comment>
    <comment ref="E258" authorId="1" shapeId="0">
      <text>
        <r>
          <rPr>
            <sz val="11"/>
            <color theme="1"/>
            <rFont val="Calibri"/>
            <family val="2"/>
            <scheme val="minor"/>
          </rPr>
          <t>Seleccione un valor de la lista</t>
        </r>
      </text>
    </comment>
    <comment ref="F258" authorId="1" shapeId="0">
      <text>
        <r>
          <rPr>
            <sz val="11"/>
            <color theme="1"/>
            <rFont val="Calibri"/>
            <family val="2"/>
            <scheme val="minor"/>
          </rPr>
          <t>Introduzca el código SNIP</t>
        </r>
      </text>
    </comment>
    <comment ref="C259" authorId="1" shapeId="0">
      <text>
        <r>
          <rPr>
            <sz val="11"/>
            <color theme="1"/>
            <rFont val="Calibri"/>
            <family val="2"/>
            <scheme val="minor"/>
          </rPr>
          <t>Introduzca la fecha de inicio del proceso, en formato dd-mm-aaaa</t>
        </r>
      </text>
    </comment>
    <comment ref="F2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 authorId="1" shapeId="0">
      <text/>
    </comment>
    <comment ref="C261" authorId="1" shapeId="0">
      <text>
        <r>
          <rPr>
            <sz val="11"/>
            <color theme="1"/>
            <rFont val="Calibri"/>
            <family val="2"/>
            <scheme val="minor"/>
          </rPr>
          <t>Introduzca la fecha prevista de adjudicación, en formato dd-mm-aaaa</t>
        </r>
      </text>
    </comment>
    <comment ref="F261" authorId="1" shapeId="0">
      <text/>
    </comment>
    <comment ref="F262" authorId="1" shapeId="0">
      <text/>
    </comment>
    <comment ref="A264" authorId="1" shapeId="0">
      <text>
        <r>
          <rPr>
            <sz val="11"/>
            <color theme="1"/>
            <rFont val="Calibri"/>
            <family val="2"/>
            <scheme val="minor"/>
          </rPr>
          <t>Introduzca un codigo UNSPSC</t>
        </r>
      </text>
    </comment>
    <comment ref="B264" authorId="1" shapeId="0">
      <text>
        <r>
          <rPr>
            <sz val="11"/>
            <color theme="1"/>
            <rFont val="Calibri"/>
            <family val="2"/>
            <scheme val="minor"/>
          </rPr>
          <t>Descripción calculada automáticamente a partir de código del artículo</t>
        </r>
      </text>
    </comment>
    <comment ref="C264" authorId="1" shapeId="0">
      <text>
        <r>
          <rPr>
            <sz val="11"/>
            <color theme="1"/>
            <rFont val="Calibri"/>
            <family val="2"/>
            <scheme val="minor"/>
          </rPr>
          <t>Seleccione un valor de la lista</t>
        </r>
      </text>
    </comment>
    <comment ref="D264" authorId="1" shapeId="0">
      <text>
        <r>
          <rPr>
            <sz val="11"/>
            <color theme="1"/>
            <rFont val="Calibri"/>
            <family val="2"/>
            <scheme val="minor"/>
          </rPr>
          <t>Introduzca un número con dos decimales como máximo. Debe ser igual o mayor a la "Cantidad Real Consumida"</t>
        </r>
      </text>
    </comment>
    <comment ref="E264" authorId="1" shapeId="0">
      <text>
        <r>
          <rPr>
            <sz val="11"/>
            <color theme="1"/>
            <rFont val="Calibri"/>
            <family val="2"/>
            <scheme val="minor"/>
          </rPr>
          <t>Introduzca un número con dos decimales como máximo</t>
        </r>
      </text>
    </comment>
    <comment ref="F264" authorId="1" shapeId="0">
      <text>
        <r>
          <rPr>
            <sz val="11"/>
            <color theme="1"/>
            <rFont val="Calibri"/>
            <family val="2"/>
            <scheme val="minor"/>
          </rPr>
          <t>Monto calculado automáticamente por el sistema</t>
        </r>
      </text>
    </comment>
    <comment ref="A269" authorId="1" shapeId="0">
      <text>
        <r>
          <rPr>
            <sz val="11"/>
            <color theme="1"/>
            <rFont val="Calibri"/>
            <family val="2"/>
            <scheme val="minor"/>
          </rPr>
          <t>Introducir un texto con el nombre o referencia de la contratación</t>
        </r>
      </text>
    </comment>
    <comment ref="B269" authorId="1" shapeId="0">
      <text>
        <r>
          <rPr>
            <sz val="11"/>
            <color theme="1"/>
            <rFont val="Calibri"/>
            <family val="2"/>
            <scheme val="minor"/>
          </rPr>
          <t>Introduzca un texto con la finalidad de la contratación</t>
        </r>
      </text>
    </comment>
    <comment ref="C269" authorId="1" shapeId="0">
      <text>
        <r>
          <rPr>
            <sz val="11"/>
            <color theme="1"/>
            <rFont val="Calibri"/>
            <family val="2"/>
            <scheme val="minor"/>
          </rPr>
          <t>Seleccionar un valor del listado</t>
        </r>
      </text>
    </comment>
    <comment ref="D269" authorId="1" shapeId="0">
      <text>
        <r>
          <rPr>
            <sz val="11"/>
            <color theme="1"/>
            <rFont val="Calibri"/>
            <family val="2"/>
            <scheme val="minor"/>
          </rPr>
          <t>Seleccione el tipo de procedimiento</t>
        </r>
      </text>
    </comment>
    <comment ref="E269" authorId="1" shapeId="0">
      <text>
        <r>
          <rPr>
            <sz val="11"/>
            <color theme="1"/>
            <rFont val="Calibri"/>
            <family val="2"/>
            <scheme val="minor"/>
          </rPr>
          <t>Seleccione un valor de la lista</t>
        </r>
      </text>
    </comment>
    <comment ref="F269" authorId="1" shapeId="0">
      <text>
        <r>
          <rPr>
            <sz val="11"/>
            <color theme="1"/>
            <rFont val="Calibri"/>
            <family val="2"/>
            <scheme val="minor"/>
          </rPr>
          <t>Introduzca el código SNIP</t>
        </r>
      </text>
    </comment>
    <comment ref="C270" authorId="1" shapeId="0">
      <text>
        <r>
          <rPr>
            <sz val="11"/>
            <color theme="1"/>
            <rFont val="Calibri"/>
            <family val="2"/>
            <scheme val="minor"/>
          </rPr>
          <t>Introduzca la fecha de inicio del proceso, en formato dd-mm-aaaa</t>
        </r>
      </text>
    </comment>
    <comment ref="F2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1" shapeId="0">
      <text/>
    </comment>
    <comment ref="C272" authorId="1" shapeId="0">
      <text>
        <r>
          <rPr>
            <sz val="11"/>
            <color theme="1"/>
            <rFont val="Calibri"/>
            <family val="2"/>
            <scheme val="minor"/>
          </rPr>
          <t>Introduzca la fecha prevista de adjudicación, en formato dd-mm-aaaa</t>
        </r>
      </text>
    </comment>
    <comment ref="F272" authorId="1" shapeId="0">
      <text/>
    </comment>
    <comment ref="F273" authorId="1" shapeId="0">
      <text/>
    </comment>
    <comment ref="A275" authorId="1" shapeId="0">
      <text>
        <r>
          <rPr>
            <sz val="11"/>
            <color theme="1"/>
            <rFont val="Calibri"/>
            <family val="2"/>
            <scheme val="minor"/>
          </rPr>
          <t>Introduzca un codigo UNSPSC</t>
        </r>
      </text>
    </comment>
    <comment ref="B275" authorId="1" shapeId="0">
      <text>
        <r>
          <rPr>
            <sz val="11"/>
            <color theme="1"/>
            <rFont val="Calibri"/>
            <family val="2"/>
            <scheme val="minor"/>
          </rPr>
          <t>Descripción calculada automáticamente a partir de código del artículo</t>
        </r>
      </text>
    </comment>
    <comment ref="C275" authorId="1" shapeId="0">
      <text>
        <r>
          <rPr>
            <sz val="11"/>
            <color theme="1"/>
            <rFont val="Calibri"/>
            <family val="2"/>
            <scheme val="minor"/>
          </rPr>
          <t>Seleccione un valor de la lista</t>
        </r>
      </text>
    </comment>
    <comment ref="D275" authorId="1" shapeId="0">
      <text>
        <r>
          <rPr>
            <sz val="11"/>
            <color theme="1"/>
            <rFont val="Calibri"/>
            <family val="2"/>
            <scheme val="minor"/>
          </rPr>
          <t>Introduzca un número con dos decimales como máximo. Debe ser igual o mayor a la "Cantidad Real Consumida"</t>
        </r>
      </text>
    </comment>
    <comment ref="E275" authorId="1" shapeId="0">
      <text>
        <r>
          <rPr>
            <sz val="11"/>
            <color theme="1"/>
            <rFont val="Calibri"/>
            <family val="2"/>
            <scheme val="minor"/>
          </rPr>
          <t>Introduzca un número con dos decimales como máximo</t>
        </r>
      </text>
    </comment>
    <comment ref="F275" authorId="1" shapeId="0">
      <text>
        <r>
          <rPr>
            <sz val="11"/>
            <color theme="1"/>
            <rFont val="Calibri"/>
            <family val="2"/>
            <scheme val="minor"/>
          </rPr>
          <t>Monto calculado automáticamente por el sistema</t>
        </r>
      </text>
    </comment>
    <comment ref="A280" authorId="1" shapeId="0">
      <text>
        <r>
          <rPr>
            <sz val="11"/>
            <color theme="1"/>
            <rFont val="Calibri"/>
            <family val="2"/>
            <scheme val="minor"/>
          </rPr>
          <t>Introducir un texto con el nombre o referencia de la contratación</t>
        </r>
      </text>
    </comment>
    <comment ref="B280" authorId="1" shapeId="0">
      <text>
        <r>
          <rPr>
            <sz val="11"/>
            <color theme="1"/>
            <rFont val="Calibri"/>
            <family val="2"/>
            <scheme val="minor"/>
          </rPr>
          <t>Introduzca un texto con la finalidad de la contratación</t>
        </r>
      </text>
    </comment>
    <comment ref="C280" authorId="1" shapeId="0">
      <text>
        <r>
          <rPr>
            <sz val="11"/>
            <color theme="1"/>
            <rFont val="Calibri"/>
            <family val="2"/>
            <scheme val="minor"/>
          </rPr>
          <t>Seleccionar un valor del listado</t>
        </r>
      </text>
    </comment>
    <comment ref="D280" authorId="1" shapeId="0">
      <text>
        <r>
          <rPr>
            <sz val="11"/>
            <color theme="1"/>
            <rFont val="Calibri"/>
            <family val="2"/>
            <scheme val="minor"/>
          </rPr>
          <t>Seleccione el tipo de procedimiento</t>
        </r>
      </text>
    </comment>
    <comment ref="E280" authorId="1" shapeId="0">
      <text>
        <r>
          <rPr>
            <sz val="11"/>
            <color theme="1"/>
            <rFont val="Calibri"/>
            <family val="2"/>
            <scheme val="minor"/>
          </rPr>
          <t>Seleccione un valor de la lista</t>
        </r>
      </text>
    </comment>
    <comment ref="F280" authorId="1" shapeId="0">
      <text>
        <r>
          <rPr>
            <sz val="11"/>
            <color theme="1"/>
            <rFont val="Calibri"/>
            <family val="2"/>
            <scheme val="minor"/>
          </rPr>
          <t>Introduzca el código SNIP</t>
        </r>
      </text>
    </comment>
    <comment ref="C281" authorId="1" shapeId="0">
      <text>
        <r>
          <rPr>
            <sz val="11"/>
            <color theme="1"/>
            <rFont val="Calibri"/>
            <family val="2"/>
            <scheme val="minor"/>
          </rPr>
          <t>Introduzca la fecha de inicio del proceso, en formato dd-mm-aaaa</t>
        </r>
      </text>
    </comment>
    <comment ref="F2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1" shapeId="0">
      <text/>
    </comment>
    <comment ref="C283" authorId="1" shapeId="0">
      <text>
        <r>
          <rPr>
            <sz val="11"/>
            <color theme="1"/>
            <rFont val="Calibri"/>
            <family val="2"/>
            <scheme val="minor"/>
          </rPr>
          <t>Introduzca la fecha prevista de adjudicación, en formato dd-mm-aaaa</t>
        </r>
      </text>
    </comment>
    <comment ref="F283" authorId="1" shapeId="0">
      <text/>
    </comment>
    <comment ref="F284" authorId="1" shapeId="0">
      <text/>
    </comment>
    <comment ref="A286" authorId="1" shapeId="0">
      <text>
        <r>
          <rPr>
            <sz val="11"/>
            <color theme="1"/>
            <rFont val="Calibri"/>
            <family val="2"/>
            <scheme val="minor"/>
          </rPr>
          <t>Introduzca un codigo UNSPSC</t>
        </r>
      </text>
    </comment>
    <comment ref="B286" authorId="1" shapeId="0">
      <text>
        <r>
          <rPr>
            <sz val="11"/>
            <color theme="1"/>
            <rFont val="Calibri"/>
            <family val="2"/>
            <scheme val="minor"/>
          </rPr>
          <t>Descripción calculada automáticamente a partir de código del artículo</t>
        </r>
      </text>
    </comment>
    <comment ref="C286" authorId="1" shapeId="0">
      <text>
        <r>
          <rPr>
            <sz val="11"/>
            <color theme="1"/>
            <rFont val="Calibri"/>
            <family val="2"/>
            <scheme val="minor"/>
          </rPr>
          <t>Seleccione un valor de la lista</t>
        </r>
      </text>
    </comment>
    <comment ref="D286" authorId="1" shapeId="0">
      <text>
        <r>
          <rPr>
            <sz val="11"/>
            <color theme="1"/>
            <rFont val="Calibri"/>
            <family val="2"/>
            <scheme val="minor"/>
          </rPr>
          <t>Introduzca un número con dos decimales como máximo. Debe ser igual o mayor a la "Cantidad Real Consumida"</t>
        </r>
      </text>
    </comment>
    <comment ref="E286" authorId="1" shapeId="0">
      <text>
        <r>
          <rPr>
            <sz val="11"/>
            <color theme="1"/>
            <rFont val="Calibri"/>
            <family val="2"/>
            <scheme val="minor"/>
          </rPr>
          <t>Introduzca un número con dos decimales como máximo</t>
        </r>
      </text>
    </comment>
    <comment ref="F286" authorId="1" shapeId="0">
      <text>
        <r>
          <rPr>
            <sz val="11"/>
            <color theme="1"/>
            <rFont val="Calibri"/>
            <family val="2"/>
            <scheme val="minor"/>
          </rPr>
          <t>Monto calculado automáticamente por el sistema</t>
        </r>
      </text>
    </comment>
    <comment ref="A291" authorId="1" shapeId="0">
      <text>
        <r>
          <rPr>
            <sz val="11"/>
            <color theme="1"/>
            <rFont val="Calibri"/>
            <family val="2"/>
            <scheme val="minor"/>
          </rPr>
          <t>Introducir un texto con el nombre o referencia de la contratación</t>
        </r>
      </text>
    </comment>
    <comment ref="B291" authorId="1" shapeId="0">
      <text>
        <r>
          <rPr>
            <sz val="11"/>
            <color theme="1"/>
            <rFont val="Calibri"/>
            <family val="2"/>
            <scheme val="minor"/>
          </rPr>
          <t>Introduzca un texto con la finalidad de la contratación</t>
        </r>
      </text>
    </comment>
    <comment ref="C291" authorId="1" shapeId="0">
      <text>
        <r>
          <rPr>
            <sz val="11"/>
            <color theme="1"/>
            <rFont val="Calibri"/>
            <family val="2"/>
            <scheme val="minor"/>
          </rPr>
          <t>Seleccionar un valor del listado</t>
        </r>
      </text>
    </comment>
    <comment ref="D291" authorId="1" shapeId="0">
      <text>
        <r>
          <rPr>
            <sz val="11"/>
            <color theme="1"/>
            <rFont val="Calibri"/>
            <family val="2"/>
            <scheme val="minor"/>
          </rPr>
          <t>Seleccione el tipo de procedimiento</t>
        </r>
      </text>
    </comment>
    <comment ref="E291" authorId="1" shapeId="0">
      <text>
        <r>
          <rPr>
            <sz val="11"/>
            <color theme="1"/>
            <rFont val="Calibri"/>
            <family val="2"/>
            <scheme val="minor"/>
          </rPr>
          <t>Seleccione un valor de la lista</t>
        </r>
      </text>
    </comment>
    <comment ref="F291" authorId="1" shapeId="0">
      <text>
        <r>
          <rPr>
            <sz val="11"/>
            <color theme="1"/>
            <rFont val="Calibri"/>
            <family val="2"/>
            <scheme val="minor"/>
          </rPr>
          <t>Introduzca el código SNIP</t>
        </r>
      </text>
    </comment>
    <comment ref="C292" authorId="1" shapeId="0">
      <text>
        <r>
          <rPr>
            <sz val="11"/>
            <color theme="1"/>
            <rFont val="Calibri"/>
            <family val="2"/>
            <scheme val="minor"/>
          </rPr>
          <t>Introduzca la fecha de inicio del proceso, en formato dd-mm-aaaa</t>
        </r>
      </text>
    </comment>
    <comment ref="F2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 authorId="1" shapeId="0">
      <text/>
    </comment>
    <comment ref="C294" authorId="1" shapeId="0">
      <text>
        <r>
          <rPr>
            <sz val="11"/>
            <color theme="1"/>
            <rFont val="Calibri"/>
            <family val="2"/>
            <scheme val="minor"/>
          </rPr>
          <t>Introduzca la fecha prevista de adjudicación, en formato dd-mm-aaaa</t>
        </r>
      </text>
    </comment>
    <comment ref="F294" authorId="1" shapeId="0">
      <text/>
    </comment>
    <comment ref="F295" authorId="1" shapeId="0">
      <text/>
    </comment>
    <comment ref="A297" authorId="1" shapeId="0">
      <text>
        <r>
          <rPr>
            <sz val="11"/>
            <color theme="1"/>
            <rFont val="Calibri"/>
            <family val="2"/>
            <scheme val="minor"/>
          </rPr>
          <t>Introduzca un codigo UNSPSC</t>
        </r>
      </text>
    </comment>
    <comment ref="B297" authorId="1" shapeId="0">
      <text>
        <r>
          <rPr>
            <sz val="11"/>
            <color theme="1"/>
            <rFont val="Calibri"/>
            <family val="2"/>
            <scheme val="minor"/>
          </rPr>
          <t>Descripción calculada automáticamente a partir de código del artículo</t>
        </r>
      </text>
    </comment>
    <comment ref="C297" authorId="1" shapeId="0">
      <text>
        <r>
          <rPr>
            <sz val="11"/>
            <color theme="1"/>
            <rFont val="Calibri"/>
            <family val="2"/>
            <scheme val="minor"/>
          </rPr>
          <t>Seleccione un valor de la lista</t>
        </r>
      </text>
    </comment>
    <comment ref="D297" authorId="1" shapeId="0">
      <text>
        <r>
          <rPr>
            <sz val="11"/>
            <color theme="1"/>
            <rFont val="Calibri"/>
            <family val="2"/>
            <scheme val="minor"/>
          </rPr>
          <t>Introduzca un número con dos decimales como máximo. Debe ser igual o mayor a la "Cantidad Real Consumida"</t>
        </r>
      </text>
    </comment>
    <comment ref="E297" authorId="1" shapeId="0">
      <text>
        <r>
          <rPr>
            <sz val="11"/>
            <color theme="1"/>
            <rFont val="Calibri"/>
            <family val="2"/>
            <scheme val="minor"/>
          </rPr>
          <t>Introduzca un número con dos decimales como máximo</t>
        </r>
      </text>
    </comment>
    <comment ref="F297" authorId="1" shapeId="0">
      <text>
        <r>
          <rPr>
            <sz val="11"/>
            <color theme="1"/>
            <rFont val="Calibri"/>
            <family val="2"/>
            <scheme val="minor"/>
          </rPr>
          <t>Monto calculado automáticamente por el sistema</t>
        </r>
      </text>
    </comment>
    <comment ref="A302" authorId="1" shapeId="0">
      <text>
        <r>
          <rPr>
            <sz val="11"/>
            <color theme="1"/>
            <rFont val="Calibri"/>
            <family val="2"/>
            <scheme val="minor"/>
          </rPr>
          <t>Introducir un texto con el nombre o referencia de la contratación</t>
        </r>
      </text>
    </comment>
    <comment ref="B302" authorId="1" shapeId="0">
      <text>
        <r>
          <rPr>
            <sz val="11"/>
            <color theme="1"/>
            <rFont val="Calibri"/>
            <family val="2"/>
            <scheme val="minor"/>
          </rPr>
          <t>Introduzca un texto con la finalidad de la contratación</t>
        </r>
      </text>
    </comment>
    <comment ref="C302" authorId="1" shapeId="0">
      <text>
        <r>
          <rPr>
            <sz val="11"/>
            <color theme="1"/>
            <rFont val="Calibri"/>
            <family val="2"/>
            <scheme val="minor"/>
          </rPr>
          <t>Seleccionar un valor del listado</t>
        </r>
      </text>
    </comment>
    <comment ref="D302" authorId="1" shapeId="0">
      <text>
        <r>
          <rPr>
            <sz val="11"/>
            <color theme="1"/>
            <rFont val="Calibri"/>
            <family val="2"/>
            <scheme val="minor"/>
          </rPr>
          <t>Seleccione el tipo de procedimiento</t>
        </r>
      </text>
    </comment>
    <comment ref="E302" authorId="1" shapeId="0">
      <text>
        <r>
          <rPr>
            <sz val="11"/>
            <color theme="1"/>
            <rFont val="Calibri"/>
            <family val="2"/>
            <scheme val="minor"/>
          </rPr>
          <t>Seleccione un valor de la lista</t>
        </r>
      </text>
    </comment>
    <comment ref="F302" authorId="1" shapeId="0">
      <text>
        <r>
          <rPr>
            <sz val="11"/>
            <color theme="1"/>
            <rFont val="Calibri"/>
            <family val="2"/>
            <scheme val="minor"/>
          </rPr>
          <t>Introduzca el código SNIP</t>
        </r>
      </text>
    </comment>
    <comment ref="C303" authorId="1" shapeId="0">
      <text>
        <r>
          <rPr>
            <sz val="11"/>
            <color theme="1"/>
            <rFont val="Calibri"/>
            <family val="2"/>
            <scheme val="minor"/>
          </rPr>
          <t>Introduzca la fecha de inicio del proceso, en formato dd-mm-aaaa</t>
        </r>
      </text>
    </comment>
    <comment ref="F3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text/>
    </comment>
    <comment ref="C305" authorId="1" shapeId="0">
      <text>
        <r>
          <rPr>
            <sz val="11"/>
            <color theme="1"/>
            <rFont val="Calibri"/>
            <family val="2"/>
            <scheme val="minor"/>
          </rPr>
          <t>Introduzca la fecha prevista de adjudicación, en formato dd-mm-aaaa</t>
        </r>
      </text>
    </comment>
    <comment ref="F305" authorId="1" shapeId="0">
      <text/>
    </comment>
    <comment ref="F306" authorId="1" shapeId="0">
      <text/>
    </comment>
    <comment ref="A308" authorId="1" shapeId="0">
      <text>
        <r>
          <rPr>
            <sz val="11"/>
            <color theme="1"/>
            <rFont val="Calibri"/>
            <family val="2"/>
            <scheme val="minor"/>
          </rPr>
          <t>Introduzca un codigo UNSPSC</t>
        </r>
      </text>
    </comment>
    <comment ref="B308" authorId="1" shapeId="0">
      <text>
        <r>
          <rPr>
            <sz val="11"/>
            <color theme="1"/>
            <rFont val="Calibri"/>
            <family val="2"/>
            <scheme val="minor"/>
          </rPr>
          <t>Descripción calculada automáticamente a partir de código del artículo</t>
        </r>
      </text>
    </comment>
    <comment ref="C308" authorId="1" shapeId="0">
      <text>
        <r>
          <rPr>
            <sz val="11"/>
            <color theme="1"/>
            <rFont val="Calibri"/>
            <family val="2"/>
            <scheme val="minor"/>
          </rPr>
          <t>Seleccione un valor de la lista</t>
        </r>
      </text>
    </comment>
    <comment ref="D308" authorId="1" shapeId="0">
      <text>
        <r>
          <rPr>
            <sz val="11"/>
            <color theme="1"/>
            <rFont val="Calibri"/>
            <family val="2"/>
            <scheme val="minor"/>
          </rPr>
          <t>Introduzca un número con dos decimales como máximo. Debe ser igual o mayor a la "Cantidad Real Consumida"</t>
        </r>
      </text>
    </comment>
    <comment ref="E308" authorId="1" shapeId="0">
      <text>
        <r>
          <rPr>
            <sz val="11"/>
            <color theme="1"/>
            <rFont val="Calibri"/>
            <family val="2"/>
            <scheme val="minor"/>
          </rPr>
          <t>Introduzca un número con dos decimales como máximo</t>
        </r>
      </text>
    </comment>
    <comment ref="F308" authorId="1" shapeId="0">
      <text>
        <r>
          <rPr>
            <sz val="11"/>
            <color theme="1"/>
            <rFont val="Calibri"/>
            <family val="2"/>
            <scheme val="minor"/>
          </rPr>
          <t>Monto calculado automáticamente por el sistema</t>
        </r>
      </text>
    </comment>
    <comment ref="A313" authorId="1" shapeId="0">
      <text>
        <r>
          <rPr>
            <sz val="11"/>
            <color theme="1"/>
            <rFont val="Calibri"/>
            <family val="2"/>
            <scheme val="minor"/>
          </rPr>
          <t>Introducir un texto con el nombre o referencia de la contratación</t>
        </r>
      </text>
    </comment>
    <comment ref="B313" authorId="1" shapeId="0">
      <text>
        <r>
          <rPr>
            <sz val="11"/>
            <color theme="1"/>
            <rFont val="Calibri"/>
            <family val="2"/>
            <scheme val="minor"/>
          </rPr>
          <t>Introduzca un texto con la finalidad de la contratación</t>
        </r>
      </text>
    </comment>
    <comment ref="C313" authorId="1" shapeId="0">
      <text>
        <r>
          <rPr>
            <sz val="11"/>
            <color theme="1"/>
            <rFont val="Calibri"/>
            <family val="2"/>
            <scheme val="minor"/>
          </rPr>
          <t>Seleccionar un valor del listado</t>
        </r>
      </text>
    </comment>
    <comment ref="D313" authorId="1" shapeId="0">
      <text>
        <r>
          <rPr>
            <sz val="11"/>
            <color theme="1"/>
            <rFont val="Calibri"/>
            <family val="2"/>
            <scheme val="minor"/>
          </rPr>
          <t>Seleccione el tipo de procedimiento</t>
        </r>
      </text>
    </comment>
    <comment ref="E313" authorId="1" shapeId="0">
      <text>
        <r>
          <rPr>
            <sz val="11"/>
            <color theme="1"/>
            <rFont val="Calibri"/>
            <family val="2"/>
            <scheme val="minor"/>
          </rPr>
          <t>Seleccione un valor de la lista</t>
        </r>
      </text>
    </comment>
    <comment ref="F313" authorId="1" shapeId="0">
      <text>
        <r>
          <rPr>
            <sz val="11"/>
            <color theme="1"/>
            <rFont val="Calibri"/>
            <family val="2"/>
            <scheme val="minor"/>
          </rPr>
          <t>Introduzca el código SNIP</t>
        </r>
      </text>
    </comment>
    <comment ref="C314" authorId="1" shapeId="0">
      <text>
        <r>
          <rPr>
            <sz val="11"/>
            <color theme="1"/>
            <rFont val="Calibri"/>
            <family val="2"/>
            <scheme val="minor"/>
          </rPr>
          <t>Introduzca la fecha de inicio del proceso, en formato dd-mm-aaaa</t>
        </r>
      </text>
    </comment>
    <comment ref="F3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text/>
    </comment>
    <comment ref="C316" authorId="1" shapeId="0">
      <text>
        <r>
          <rPr>
            <sz val="11"/>
            <color theme="1"/>
            <rFont val="Calibri"/>
            <family val="2"/>
            <scheme val="minor"/>
          </rPr>
          <t>Introduzca la fecha prevista de adjudicación, en formato dd-mm-aaaa</t>
        </r>
      </text>
    </comment>
    <comment ref="F316" authorId="1" shapeId="0">
      <text/>
    </comment>
    <comment ref="F317" authorId="1" shapeId="0">
      <text/>
    </comment>
    <comment ref="A319" authorId="1" shapeId="0">
      <text>
        <r>
          <rPr>
            <sz val="11"/>
            <color theme="1"/>
            <rFont val="Calibri"/>
            <family val="2"/>
            <scheme val="minor"/>
          </rPr>
          <t>Introduzca un codigo UNSPSC</t>
        </r>
      </text>
    </comment>
    <comment ref="B319" authorId="1" shapeId="0">
      <text>
        <r>
          <rPr>
            <sz val="11"/>
            <color theme="1"/>
            <rFont val="Calibri"/>
            <family val="2"/>
            <scheme val="minor"/>
          </rPr>
          <t>Descripción calculada automáticamente a partir de código del artículo</t>
        </r>
      </text>
    </comment>
    <comment ref="C319" authorId="1" shapeId="0">
      <text>
        <r>
          <rPr>
            <sz val="11"/>
            <color theme="1"/>
            <rFont val="Calibri"/>
            <family val="2"/>
            <scheme val="minor"/>
          </rPr>
          <t>Seleccione un valor de la lista</t>
        </r>
      </text>
    </comment>
    <comment ref="D319" authorId="1" shapeId="0">
      <text>
        <r>
          <rPr>
            <sz val="11"/>
            <color theme="1"/>
            <rFont val="Calibri"/>
            <family val="2"/>
            <scheme val="minor"/>
          </rPr>
          <t>Introduzca un número con dos decimales como máximo. Debe ser igual o mayor a la "Cantidad Real Consumida"</t>
        </r>
      </text>
    </comment>
    <comment ref="E319" authorId="1" shapeId="0">
      <text>
        <r>
          <rPr>
            <sz val="11"/>
            <color theme="1"/>
            <rFont val="Calibri"/>
            <family val="2"/>
            <scheme val="minor"/>
          </rPr>
          <t>Introduzca un número con dos decimales como máximo</t>
        </r>
      </text>
    </comment>
    <comment ref="F319" authorId="1" shapeId="0">
      <text>
        <r>
          <rPr>
            <sz val="11"/>
            <color theme="1"/>
            <rFont val="Calibri"/>
            <family val="2"/>
            <scheme val="minor"/>
          </rPr>
          <t>Monto calculado automáticamente por el sistema</t>
        </r>
      </text>
    </comment>
    <comment ref="A324" authorId="1" shapeId="0">
      <text>
        <r>
          <rPr>
            <sz val="11"/>
            <color theme="1"/>
            <rFont val="Calibri"/>
            <family val="2"/>
            <scheme val="minor"/>
          </rPr>
          <t>Introducir un texto con el nombre o referencia de la contratación</t>
        </r>
      </text>
    </comment>
    <comment ref="B324" authorId="1" shapeId="0">
      <text>
        <r>
          <rPr>
            <sz val="11"/>
            <color theme="1"/>
            <rFont val="Calibri"/>
            <family val="2"/>
            <scheme val="minor"/>
          </rPr>
          <t>Introduzca un texto con la finalidad de la contratación</t>
        </r>
      </text>
    </comment>
    <comment ref="C324" authorId="1" shapeId="0">
      <text>
        <r>
          <rPr>
            <sz val="11"/>
            <color theme="1"/>
            <rFont val="Calibri"/>
            <family val="2"/>
            <scheme val="minor"/>
          </rPr>
          <t>Seleccionar un valor del listado</t>
        </r>
      </text>
    </comment>
    <comment ref="D324" authorId="1" shapeId="0">
      <text>
        <r>
          <rPr>
            <sz val="11"/>
            <color theme="1"/>
            <rFont val="Calibri"/>
            <family val="2"/>
            <scheme val="minor"/>
          </rPr>
          <t>Seleccione el tipo de procedimiento</t>
        </r>
      </text>
    </comment>
    <comment ref="E324" authorId="1" shapeId="0">
      <text>
        <r>
          <rPr>
            <sz val="11"/>
            <color theme="1"/>
            <rFont val="Calibri"/>
            <family val="2"/>
            <scheme val="minor"/>
          </rPr>
          <t>Seleccione un valor de la lista</t>
        </r>
      </text>
    </comment>
    <comment ref="F324" authorId="1" shapeId="0">
      <text>
        <r>
          <rPr>
            <sz val="11"/>
            <color theme="1"/>
            <rFont val="Calibri"/>
            <family val="2"/>
            <scheme val="minor"/>
          </rPr>
          <t>Introduzca el código SNIP</t>
        </r>
      </text>
    </comment>
    <comment ref="C325" authorId="1" shapeId="0">
      <text>
        <r>
          <rPr>
            <sz val="11"/>
            <color theme="1"/>
            <rFont val="Calibri"/>
            <family val="2"/>
            <scheme val="minor"/>
          </rPr>
          <t>Introduzca la fecha de inicio del proceso, en formato dd-mm-aaaa</t>
        </r>
      </text>
    </comment>
    <comment ref="F3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text/>
    </comment>
    <comment ref="C327" authorId="1" shapeId="0">
      <text>
        <r>
          <rPr>
            <sz val="11"/>
            <color theme="1"/>
            <rFont val="Calibri"/>
            <family val="2"/>
            <scheme val="minor"/>
          </rPr>
          <t>Introduzca la fecha prevista de adjudicación, en formato dd-mm-aaaa</t>
        </r>
      </text>
    </comment>
    <comment ref="F327" authorId="1" shapeId="0">
      <text/>
    </comment>
    <comment ref="F328" authorId="1" shapeId="0">
      <text/>
    </comment>
    <comment ref="A330" authorId="1" shapeId="0">
      <text>
        <r>
          <rPr>
            <sz val="11"/>
            <color theme="1"/>
            <rFont val="Calibri"/>
            <family val="2"/>
            <scheme val="minor"/>
          </rPr>
          <t>Introduzca un codigo UNSPSC</t>
        </r>
      </text>
    </comment>
    <comment ref="B330" authorId="1" shapeId="0">
      <text>
        <r>
          <rPr>
            <sz val="11"/>
            <color theme="1"/>
            <rFont val="Calibri"/>
            <family val="2"/>
            <scheme val="minor"/>
          </rPr>
          <t>Descripción calculada automáticamente a partir de código del artículo</t>
        </r>
      </text>
    </comment>
    <comment ref="C330" authorId="1" shapeId="0">
      <text>
        <r>
          <rPr>
            <sz val="11"/>
            <color theme="1"/>
            <rFont val="Calibri"/>
            <family val="2"/>
            <scheme val="minor"/>
          </rPr>
          <t>Seleccione un valor de la lista</t>
        </r>
      </text>
    </comment>
    <comment ref="D330" authorId="1" shapeId="0">
      <text>
        <r>
          <rPr>
            <sz val="11"/>
            <color theme="1"/>
            <rFont val="Calibri"/>
            <family val="2"/>
            <scheme val="minor"/>
          </rPr>
          <t>Introduzca un número con dos decimales como máximo. Debe ser igual o mayor a la "Cantidad Real Consumida"</t>
        </r>
      </text>
    </comment>
    <comment ref="E330" authorId="1" shapeId="0">
      <text>
        <r>
          <rPr>
            <sz val="11"/>
            <color theme="1"/>
            <rFont val="Calibri"/>
            <family val="2"/>
            <scheme val="minor"/>
          </rPr>
          <t>Introduzca un número con dos decimales como máximo</t>
        </r>
      </text>
    </comment>
    <comment ref="F330" authorId="1" shapeId="0">
      <text>
        <r>
          <rPr>
            <sz val="11"/>
            <color theme="1"/>
            <rFont val="Calibri"/>
            <family val="2"/>
            <scheme val="minor"/>
          </rPr>
          <t>Monto calculado automáticamente por el sistema</t>
        </r>
      </text>
    </comment>
    <comment ref="A335" authorId="1" shapeId="0">
      <text>
        <r>
          <rPr>
            <sz val="11"/>
            <color theme="1"/>
            <rFont val="Calibri"/>
            <family val="2"/>
            <scheme val="minor"/>
          </rPr>
          <t>Introducir un texto con el nombre o referencia de la contratación</t>
        </r>
      </text>
    </comment>
    <comment ref="B335" authorId="1" shapeId="0">
      <text>
        <r>
          <rPr>
            <sz val="11"/>
            <color theme="1"/>
            <rFont val="Calibri"/>
            <family val="2"/>
            <scheme val="minor"/>
          </rPr>
          <t>Introduzca un texto con la finalidad de la contratación</t>
        </r>
      </text>
    </comment>
    <comment ref="C335" authorId="1" shapeId="0">
      <text>
        <r>
          <rPr>
            <sz val="11"/>
            <color theme="1"/>
            <rFont val="Calibri"/>
            <family val="2"/>
            <scheme val="minor"/>
          </rPr>
          <t>Seleccionar un valor del listado</t>
        </r>
      </text>
    </comment>
    <comment ref="D335" authorId="1" shapeId="0">
      <text>
        <r>
          <rPr>
            <sz val="11"/>
            <color theme="1"/>
            <rFont val="Calibri"/>
            <family val="2"/>
            <scheme val="minor"/>
          </rPr>
          <t>Seleccione el tipo de procedimiento</t>
        </r>
      </text>
    </comment>
    <comment ref="E335" authorId="1" shapeId="0">
      <text>
        <r>
          <rPr>
            <sz val="11"/>
            <color theme="1"/>
            <rFont val="Calibri"/>
            <family val="2"/>
            <scheme val="minor"/>
          </rPr>
          <t>Seleccione un valor de la lista</t>
        </r>
      </text>
    </comment>
    <comment ref="F335" authorId="1" shapeId="0">
      <text>
        <r>
          <rPr>
            <sz val="11"/>
            <color theme="1"/>
            <rFont val="Calibri"/>
            <family val="2"/>
            <scheme val="minor"/>
          </rPr>
          <t>Introduzca el código SNIP</t>
        </r>
      </text>
    </comment>
    <comment ref="C336" authorId="1" shapeId="0">
      <text>
        <r>
          <rPr>
            <sz val="11"/>
            <color theme="1"/>
            <rFont val="Calibri"/>
            <family val="2"/>
            <scheme val="minor"/>
          </rPr>
          <t>Introduzca la fecha de inicio del proceso, en formato dd-mm-aaaa</t>
        </r>
      </text>
    </comment>
    <comment ref="F3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1" shapeId="0">
      <text/>
    </comment>
    <comment ref="C338" authorId="1" shapeId="0">
      <text>
        <r>
          <rPr>
            <sz val="11"/>
            <color theme="1"/>
            <rFont val="Calibri"/>
            <family val="2"/>
            <scheme val="minor"/>
          </rPr>
          <t>Introduzca la fecha prevista de adjudicación, en formato dd-mm-aaaa</t>
        </r>
      </text>
    </comment>
    <comment ref="F338" authorId="1" shapeId="0">
      <text/>
    </comment>
    <comment ref="F339" authorId="1" shapeId="0">
      <text/>
    </comment>
    <comment ref="A341" authorId="1" shapeId="0">
      <text>
        <r>
          <rPr>
            <sz val="11"/>
            <color theme="1"/>
            <rFont val="Calibri"/>
            <family val="2"/>
            <scheme val="minor"/>
          </rPr>
          <t>Introduzca un codigo UNSPSC</t>
        </r>
      </text>
    </comment>
    <comment ref="B341" authorId="1" shapeId="0">
      <text>
        <r>
          <rPr>
            <sz val="11"/>
            <color theme="1"/>
            <rFont val="Calibri"/>
            <family val="2"/>
            <scheme val="minor"/>
          </rPr>
          <t>Descripción calculada automáticamente a partir de código del artículo</t>
        </r>
      </text>
    </comment>
    <comment ref="C341" authorId="1" shapeId="0">
      <text>
        <r>
          <rPr>
            <sz val="11"/>
            <color theme="1"/>
            <rFont val="Calibri"/>
            <family val="2"/>
            <scheme val="minor"/>
          </rPr>
          <t>Seleccione un valor de la lista</t>
        </r>
      </text>
    </comment>
    <comment ref="D341" authorId="1" shapeId="0">
      <text>
        <r>
          <rPr>
            <sz val="11"/>
            <color theme="1"/>
            <rFont val="Calibri"/>
            <family val="2"/>
            <scheme val="minor"/>
          </rPr>
          <t>Introduzca un número con dos decimales como máximo. Debe ser igual o mayor a la "Cantidad Real Consumida"</t>
        </r>
      </text>
    </comment>
    <comment ref="E341" authorId="1" shapeId="0">
      <text>
        <r>
          <rPr>
            <sz val="11"/>
            <color theme="1"/>
            <rFont val="Calibri"/>
            <family val="2"/>
            <scheme val="minor"/>
          </rPr>
          <t>Introduzca un número con dos decimales como máximo</t>
        </r>
      </text>
    </comment>
    <comment ref="F341" authorId="1" shapeId="0">
      <text>
        <r>
          <rPr>
            <sz val="11"/>
            <color theme="1"/>
            <rFont val="Calibri"/>
            <family val="2"/>
            <scheme val="minor"/>
          </rPr>
          <t>Monto calculado automáticamente por el sistema</t>
        </r>
      </text>
    </comment>
    <comment ref="A346" authorId="1" shapeId="0">
      <text>
        <r>
          <rPr>
            <sz val="11"/>
            <color theme="1"/>
            <rFont val="Calibri"/>
            <family val="2"/>
            <scheme val="minor"/>
          </rPr>
          <t>Introducir un texto con el nombre o referencia de la contratación</t>
        </r>
      </text>
    </comment>
    <comment ref="B346" authorId="1" shapeId="0">
      <text>
        <r>
          <rPr>
            <sz val="11"/>
            <color theme="1"/>
            <rFont val="Calibri"/>
            <family val="2"/>
            <scheme val="minor"/>
          </rPr>
          <t>Introduzca un texto con la finalidad de la contratación</t>
        </r>
      </text>
    </comment>
    <comment ref="C346" authorId="1" shapeId="0">
      <text>
        <r>
          <rPr>
            <sz val="11"/>
            <color theme="1"/>
            <rFont val="Calibri"/>
            <family val="2"/>
            <scheme val="minor"/>
          </rPr>
          <t>Seleccionar un valor del listado</t>
        </r>
      </text>
    </comment>
    <comment ref="D346" authorId="1" shapeId="0">
      <text>
        <r>
          <rPr>
            <sz val="11"/>
            <color theme="1"/>
            <rFont val="Calibri"/>
            <family val="2"/>
            <scheme val="minor"/>
          </rPr>
          <t>Seleccione el tipo de procedimiento</t>
        </r>
      </text>
    </comment>
    <comment ref="E346" authorId="1" shapeId="0">
      <text>
        <r>
          <rPr>
            <sz val="11"/>
            <color theme="1"/>
            <rFont val="Calibri"/>
            <family val="2"/>
            <scheme val="minor"/>
          </rPr>
          <t>Seleccione un valor de la lista</t>
        </r>
      </text>
    </comment>
    <comment ref="F346" authorId="1" shapeId="0">
      <text>
        <r>
          <rPr>
            <sz val="11"/>
            <color theme="1"/>
            <rFont val="Calibri"/>
            <family val="2"/>
            <scheme val="minor"/>
          </rPr>
          <t>Introduzca el código SNIP</t>
        </r>
      </text>
    </comment>
    <comment ref="C347" authorId="1" shapeId="0">
      <text>
        <r>
          <rPr>
            <sz val="11"/>
            <color theme="1"/>
            <rFont val="Calibri"/>
            <family val="2"/>
            <scheme val="minor"/>
          </rPr>
          <t>Introduzca la fecha de inicio del proceso, en formato dd-mm-aaaa</t>
        </r>
      </text>
    </comment>
    <comment ref="F3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 authorId="1" shapeId="0">
      <text/>
    </comment>
    <comment ref="C349" authorId="1" shapeId="0">
      <text>
        <r>
          <rPr>
            <sz val="11"/>
            <color theme="1"/>
            <rFont val="Calibri"/>
            <family val="2"/>
            <scheme val="minor"/>
          </rPr>
          <t>Introduzca la fecha prevista de adjudicación, en formato dd-mm-aaaa</t>
        </r>
      </text>
    </comment>
    <comment ref="F349" authorId="1" shapeId="0">
      <text/>
    </comment>
    <comment ref="F350" authorId="1" shapeId="0">
      <text/>
    </comment>
    <comment ref="A352" authorId="1" shapeId="0">
      <text>
        <r>
          <rPr>
            <sz val="11"/>
            <color theme="1"/>
            <rFont val="Calibri"/>
            <family val="2"/>
            <scheme val="minor"/>
          </rPr>
          <t>Introduzca un codigo UNSPSC</t>
        </r>
      </text>
    </comment>
    <comment ref="B352" authorId="1" shapeId="0">
      <text>
        <r>
          <rPr>
            <sz val="11"/>
            <color theme="1"/>
            <rFont val="Calibri"/>
            <family val="2"/>
            <scheme val="minor"/>
          </rPr>
          <t>Descripción calculada automáticamente a partir de código del artículo</t>
        </r>
      </text>
    </comment>
    <comment ref="C352" authorId="1" shapeId="0">
      <text>
        <r>
          <rPr>
            <sz val="11"/>
            <color theme="1"/>
            <rFont val="Calibri"/>
            <family val="2"/>
            <scheme val="minor"/>
          </rPr>
          <t>Seleccione un valor de la lista</t>
        </r>
      </text>
    </comment>
    <comment ref="D352" authorId="1" shapeId="0">
      <text>
        <r>
          <rPr>
            <sz val="11"/>
            <color theme="1"/>
            <rFont val="Calibri"/>
            <family val="2"/>
            <scheme val="minor"/>
          </rPr>
          <t>Introduzca un número con dos decimales como máximo. Debe ser igual o mayor a la "Cantidad Real Consumida"</t>
        </r>
      </text>
    </comment>
    <comment ref="E352" authorId="1" shapeId="0">
      <text>
        <r>
          <rPr>
            <sz val="11"/>
            <color theme="1"/>
            <rFont val="Calibri"/>
            <family val="2"/>
            <scheme val="minor"/>
          </rPr>
          <t>Introduzca un número con dos decimales como máximo</t>
        </r>
      </text>
    </comment>
    <comment ref="F352" authorId="1" shapeId="0">
      <text>
        <r>
          <rPr>
            <sz val="11"/>
            <color theme="1"/>
            <rFont val="Calibri"/>
            <family val="2"/>
            <scheme val="minor"/>
          </rPr>
          <t>Monto calculado automáticamente por el sistema</t>
        </r>
      </text>
    </comment>
    <comment ref="A357" authorId="1" shapeId="0">
      <text>
        <r>
          <rPr>
            <sz val="11"/>
            <color theme="1"/>
            <rFont val="Calibri"/>
            <family val="2"/>
            <scheme val="minor"/>
          </rPr>
          <t>Introducir un texto con el nombre o referencia de la contratación</t>
        </r>
      </text>
    </comment>
    <comment ref="B357" authorId="1" shapeId="0">
      <text>
        <r>
          <rPr>
            <sz val="11"/>
            <color theme="1"/>
            <rFont val="Calibri"/>
            <family val="2"/>
            <scheme val="minor"/>
          </rPr>
          <t>Introduzca un texto con la finalidad de la contratación</t>
        </r>
      </text>
    </comment>
    <comment ref="C357" authorId="1" shapeId="0">
      <text>
        <r>
          <rPr>
            <sz val="11"/>
            <color theme="1"/>
            <rFont val="Calibri"/>
            <family val="2"/>
            <scheme val="minor"/>
          </rPr>
          <t>Seleccionar un valor del listado</t>
        </r>
      </text>
    </comment>
    <comment ref="D357" authorId="1" shapeId="0">
      <text>
        <r>
          <rPr>
            <sz val="11"/>
            <color theme="1"/>
            <rFont val="Calibri"/>
            <family val="2"/>
            <scheme val="minor"/>
          </rPr>
          <t>Seleccione el tipo de procedimiento</t>
        </r>
      </text>
    </comment>
    <comment ref="E357" authorId="1" shapeId="0">
      <text>
        <r>
          <rPr>
            <sz val="11"/>
            <color theme="1"/>
            <rFont val="Calibri"/>
            <family val="2"/>
            <scheme val="minor"/>
          </rPr>
          <t>Seleccione un valor de la lista</t>
        </r>
      </text>
    </comment>
    <comment ref="F357" authorId="1" shapeId="0">
      <text>
        <r>
          <rPr>
            <sz val="11"/>
            <color theme="1"/>
            <rFont val="Calibri"/>
            <family val="2"/>
            <scheme val="minor"/>
          </rPr>
          <t>Introduzca el código SNIP</t>
        </r>
      </text>
    </comment>
    <comment ref="C358" authorId="1" shapeId="0">
      <text>
        <r>
          <rPr>
            <sz val="11"/>
            <color theme="1"/>
            <rFont val="Calibri"/>
            <family val="2"/>
            <scheme val="minor"/>
          </rPr>
          <t>Introduzca la fecha de inicio del proceso, en formato dd-mm-aaaa</t>
        </r>
      </text>
    </comment>
    <comment ref="F3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 authorId="1" shapeId="0">
      <text/>
    </comment>
    <comment ref="C360" authorId="1" shapeId="0">
      <text>
        <r>
          <rPr>
            <sz val="11"/>
            <color theme="1"/>
            <rFont val="Calibri"/>
            <family val="2"/>
            <scheme val="minor"/>
          </rPr>
          <t>Introduzca la fecha prevista de adjudicación, en formato dd-mm-aaaa</t>
        </r>
      </text>
    </comment>
    <comment ref="F360" authorId="1" shapeId="0">
      <text/>
    </comment>
    <comment ref="F361" authorId="1" shapeId="0">
      <text/>
    </comment>
    <comment ref="A363" authorId="1" shapeId="0">
      <text>
        <r>
          <rPr>
            <sz val="11"/>
            <color theme="1"/>
            <rFont val="Calibri"/>
            <family val="2"/>
            <scheme val="minor"/>
          </rPr>
          <t>Introduzca un codigo UNSPSC</t>
        </r>
      </text>
    </comment>
    <comment ref="B363" authorId="1" shapeId="0">
      <text>
        <r>
          <rPr>
            <sz val="11"/>
            <color theme="1"/>
            <rFont val="Calibri"/>
            <family val="2"/>
            <scheme val="minor"/>
          </rPr>
          <t>Descripción calculada automáticamente a partir de código del artículo</t>
        </r>
      </text>
    </comment>
    <comment ref="C363" authorId="1" shapeId="0">
      <text>
        <r>
          <rPr>
            <sz val="11"/>
            <color theme="1"/>
            <rFont val="Calibri"/>
            <family val="2"/>
            <scheme val="minor"/>
          </rPr>
          <t>Seleccione un valor de la lista</t>
        </r>
      </text>
    </comment>
    <comment ref="D363" authorId="1" shapeId="0">
      <text>
        <r>
          <rPr>
            <sz val="11"/>
            <color theme="1"/>
            <rFont val="Calibri"/>
            <family val="2"/>
            <scheme val="minor"/>
          </rPr>
          <t>Introduzca un número con dos decimales como máximo. Debe ser igual o mayor a la "Cantidad Real Consumida"</t>
        </r>
      </text>
    </comment>
    <comment ref="E363" authorId="1" shapeId="0">
      <text>
        <r>
          <rPr>
            <sz val="11"/>
            <color theme="1"/>
            <rFont val="Calibri"/>
            <family val="2"/>
            <scheme val="minor"/>
          </rPr>
          <t>Introduzca un número con dos decimales como máximo</t>
        </r>
      </text>
    </comment>
    <comment ref="F363" authorId="1" shapeId="0">
      <text>
        <r>
          <rPr>
            <sz val="11"/>
            <color theme="1"/>
            <rFont val="Calibri"/>
            <family val="2"/>
            <scheme val="minor"/>
          </rPr>
          <t>Monto calculado automáticamente por el sistema</t>
        </r>
      </text>
    </comment>
    <comment ref="A368" authorId="1" shapeId="0">
      <text>
        <r>
          <rPr>
            <sz val="11"/>
            <color theme="1"/>
            <rFont val="Calibri"/>
            <family val="2"/>
            <scheme val="minor"/>
          </rPr>
          <t>Introducir un texto con el nombre o referencia de la contratación</t>
        </r>
      </text>
    </comment>
    <comment ref="B368" authorId="1" shapeId="0">
      <text>
        <r>
          <rPr>
            <sz val="11"/>
            <color theme="1"/>
            <rFont val="Calibri"/>
            <family val="2"/>
            <scheme val="minor"/>
          </rPr>
          <t>Introduzca un texto con la finalidad de la contratación</t>
        </r>
      </text>
    </comment>
    <comment ref="C368" authorId="1" shapeId="0">
      <text>
        <r>
          <rPr>
            <sz val="11"/>
            <color theme="1"/>
            <rFont val="Calibri"/>
            <family val="2"/>
            <scheme val="minor"/>
          </rPr>
          <t>Seleccionar un valor del listado</t>
        </r>
      </text>
    </comment>
    <comment ref="D368" authorId="1" shapeId="0">
      <text>
        <r>
          <rPr>
            <sz val="11"/>
            <color theme="1"/>
            <rFont val="Calibri"/>
            <family val="2"/>
            <scheme val="minor"/>
          </rPr>
          <t>Seleccione el tipo de procedimiento</t>
        </r>
      </text>
    </comment>
    <comment ref="E368" authorId="1" shapeId="0">
      <text>
        <r>
          <rPr>
            <sz val="11"/>
            <color theme="1"/>
            <rFont val="Calibri"/>
            <family val="2"/>
            <scheme val="minor"/>
          </rPr>
          <t>Seleccione un valor de la lista</t>
        </r>
      </text>
    </comment>
    <comment ref="F368" authorId="1" shapeId="0">
      <text>
        <r>
          <rPr>
            <sz val="11"/>
            <color theme="1"/>
            <rFont val="Calibri"/>
            <family val="2"/>
            <scheme val="minor"/>
          </rPr>
          <t>Introduzca el código SNIP</t>
        </r>
      </text>
    </comment>
    <comment ref="C369" authorId="1" shapeId="0">
      <text>
        <r>
          <rPr>
            <sz val="11"/>
            <color theme="1"/>
            <rFont val="Calibri"/>
            <family val="2"/>
            <scheme val="minor"/>
          </rPr>
          <t>Introduzca la fecha de inicio del proceso, en formato dd-mm-aaaa</t>
        </r>
      </text>
    </comment>
    <comment ref="F3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1" shapeId="0">
      <text/>
    </comment>
    <comment ref="C371" authorId="1" shapeId="0">
      <text>
        <r>
          <rPr>
            <sz val="11"/>
            <color theme="1"/>
            <rFont val="Calibri"/>
            <family val="2"/>
            <scheme val="minor"/>
          </rPr>
          <t>Introduzca la fecha prevista de adjudicación, en formato dd-mm-aaaa</t>
        </r>
      </text>
    </comment>
    <comment ref="F371" authorId="1" shapeId="0">
      <text/>
    </comment>
    <comment ref="F372" authorId="1" shapeId="0">
      <text/>
    </comment>
    <comment ref="A374" authorId="1" shapeId="0">
      <text>
        <r>
          <rPr>
            <sz val="11"/>
            <color theme="1"/>
            <rFont val="Calibri"/>
            <family val="2"/>
            <scheme val="minor"/>
          </rPr>
          <t>Introduzca un codigo UNSPSC</t>
        </r>
      </text>
    </comment>
    <comment ref="B374" authorId="1" shapeId="0">
      <text>
        <r>
          <rPr>
            <sz val="11"/>
            <color theme="1"/>
            <rFont val="Calibri"/>
            <family val="2"/>
            <scheme val="minor"/>
          </rPr>
          <t>Descripción calculada automáticamente a partir de código del artículo</t>
        </r>
      </text>
    </comment>
    <comment ref="C374" authorId="1" shapeId="0">
      <text>
        <r>
          <rPr>
            <sz val="11"/>
            <color theme="1"/>
            <rFont val="Calibri"/>
            <family val="2"/>
            <scheme val="minor"/>
          </rPr>
          <t>Seleccione un valor de la lista</t>
        </r>
      </text>
    </comment>
    <comment ref="D374" authorId="1" shapeId="0">
      <text>
        <r>
          <rPr>
            <sz val="11"/>
            <color theme="1"/>
            <rFont val="Calibri"/>
            <family val="2"/>
            <scheme val="minor"/>
          </rPr>
          <t>Introduzca un número con dos decimales como máximo. Debe ser igual o mayor a la "Cantidad Real Consumida"</t>
        </r>
      </text>
    </comment>
    <comment ref="E374" authorId="1" shapeId="0">
      <text>
        <r>
          <rPr>
            <sz val="11"/>
            <color theme="1"/>
            <rFont val="Calibri"/>
            <family val="2"/>
            <scheme val="minor"/>
          </rPr>
          <t>Introduzca un número con dos decimales como máximo</t>
        </r>
      </text>
    </comment>
    <comment ref="F374" authorId="1" shapeId="0">
      <text>
        <r>
          <rPr>
            <sz val="11"/>
            <color theme="1"/>
            <rFont val="Calibri"/>
            <family val="2"/>
            <scheme val="minor"/>
          </rPr>
          <t>Monto calculado automáticamente por el sistema</t>
        </r>
      </text>
    </comment>
    <comment ref="A379" authorId="1" shapeId="0">
      <text>
        <r>
          <rPr>
            <sz val="11"/>
            <color theme="1"/>
            <rFont val="Calibri"/>
            <family val="2"/>
            <scheme val="minor"/>
          </rPr>
          <t>Introducir un texto con el nombre o referencia de la contratación</t>
        </r>
      </text>
    </comment>
    <comment ref="B379" authorId="1" shapeId="0">
      <text>
        <r>
          <rPr>
            <sz val="11"/>
            <color theme="1"/>
            <rFont val="Calibri"/>
            <family val="2"/>
            <scheme val="minor"/>
          </rPr>
          <t>Introduzca un texto con la finalidad de la contratación</t>
        </r>
      </text>
    </comment>
    <comment ref="C379" authorId="1" shapeId="0">
      <text>
        <r>
          <rPr>
            <sz val="11"/>
            <color theme="1"/>
            <rFont val="Calibri"/>
            <family val="2"/>
            <scheme val="minor"/>
          </rPr>
          <t>Seleccionar un valor del listado</t>
        </r>
      </text>
    </comment>
    <comment ref="D379" authorId="1" shapeId="0">
      <text>
        <r>
          <rPr>
            <sz val="11"/>
            <color theme="1"/>
            <rFont val="Calibri"/>
            <family val="2"/>
            <scheme val="minor"/>
          </rPr>
          <t>Seleccione el tipo de procedimiento</t>
        </r>
      </text>
    </comment>
    <comment ref="E379" authorId="1" shapeId="0">
      <text>
        <r>
          <rPr>
            <sz val="11"/>
            <color theme="1"/>
            <rFont val="Calibri"/>
            <family val="2"/>
            <scheme val="minor"/>
          </rPr>
          <t>Seleccione un valor de la lista</t>
        </r>
      </text>
    </comment>
    <comment ref="F379" authorId="1" shapeId="0">
      <text>
        <r>
          <rPr>
            <sz val="11"/>
            <color theme="1"/>
            <rFont val="Calibri"/>
            <family val="2"/>
            <scheme val="minor"/>
          </rPr>
          <t>Introduzca el código SNIP</t>
        </r>
      </text>
    </comment>
    <comment ref="C380" authorId="1" shapeId="0">
      <text>
        <r>
          <rPr>
            <sz val="11"/>
            <color theme="1"/>
            <rFont val="Calibri"/>
            <family val="2"/>
            <scheme val="minor"/>
          </rPr>
          <t>Introduzca la fecha de inicio del proceso, en formato dd-mm-aaaa</t>
        </r>
      </text>
    </comment>
    <comment ref="F3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 authorId="1" shapeId="0">
      <text/>
    </comment>
    <comment ref="C382" authorId="1" shapeId="0">
      <text>
        <r>
          <rPr>
            <sz val="11"/>
            <color theme="1"/>
            <rFont val="Calibri"/>
            <family val="2"/>
            <scheme val="minor"/>
          </rPr>
          <t>Introduzca la fecha prevista de adjudicación, en formato dd-mm-aaaa</t>
        </r>
      </text>
    </comment>
    <comment ref="F382" authorId="1" shapeId="0">
      <text/>
    </comment>
    <comment ref="F383" authorId="1" shapeId="0">
      <text/>
    </comment>
    <comment ref="A385" authorId="1" shapeId="0">
      <text>
        <r>
          <rPr>
            <sz val="11"/>
            <color theme="1"/>
            <rFont val="Calibri"/>
            <family val="2"/>
            <scheme val="minor"/>
          </rPr>
          <t>Introduzca un codigo UNSPSC</t>
        </r>
      </text>
    </comment>
    <comment ref="B385" authorId="1" shapeId="0">
      <text>
        <r>
          <rPr>
            <sz val="11"/>
            <color theme="1"/>
            <rFont val="Calibri"/>
            <family val="2"/>
            <scheme val="minor"/>
          </rPr>
          <t>Descripción calculada automáticamente a partir de código del artículo</t>
        </r>
      </text>
    </comment>
    <comment ref="C385" authorId="1" shapeId="0">
      <text>
        <r>
          <rPr>
            <sz val="11"/>
            <color theme="1"/>
            <rFont val="Calibri"/>
            <family val="2"/>
            <scheme val="minor"/>
          </rPr>
          <t>Seleccione un valor de la lista</t>
        </r>
      </text>
    </comment>
    <comment ref="D385" authorId="1" shapeId="0">
      <text>
        <r>
          <rPr>
            <sz val="11"/>
            <color theme="1"/>
            <rFont val="Calibri"/>
            <family val="2"/>
            <scheme val="minor"/>
          </rPr>
          <t>Introduzca un número con dos decimales como máximo. Debe ser igual o mayor a la "Cantidad Real Consumida"</t>
        </r>
      </text>
    </comment>
    <comment ref="E385" authorId="1" shapeId="0">
      <text>
        <r>
          <rPr>
            <sz val="11"/>
            <color theme="1"/>
            <rFont val="Calibri"/>
            <family val="2"/>
            <scheme val="minor"/>
          </rPr>
          <t>Introduzca un número con dos decimales como máximo</t>
        </r>
      </text>
    </comment>
    <comment ref="F385" authorId="1" shapeId="0">
      <text>
        <r>
          <rPr>
            <sz val="11"/>
            <color theme="1"/>
            <rFont val="Calibri"/>
            <family val="2"/>
            <scheme val="minor"/>
          </rPr>
          <t>Monto calculado automáticamente por el sistema</t>
        </r>
      </text>
    </comment>
    <comment ref="A390" authorId="1" shapeId="0">
      <text>
        <r>
          <rPr>
            <sz val="11"/>
            <color theme="1"/>
            <rFont val="Calibri"/>
            <family val="2"/>
            <scheme val="minor"/>
          </rPr>
          <t>Introducir un texto con el nombre o referencia de la contratación</t>
        </r>
      </text>
    </comment>
    <comment ref="B390" authorId="1" shapeId="0">
      <text>
        <r>
          <rPr>
            <sz val="11"/>
            <color theme="1"/>
            <rFont val="Calibri"/>
            <family val="2"/>
            <scheme val="minor"/>
          </rPr>
          <t>Introduzca un texto con la finalidad de la contratación</t>
        </r>
      </text>
    </comment>
    <comment ref="C390" authorId="1" shapeId="0">
      <text>
        <r>
          <rPr>
            <sz val="11"/>
            <color theme="1"/>
            <rFont val="Calibri"/>
            <family val="2"/>
            <scheme val="minor"/>
          </rPr>
          <t>Seleccionar un valor del listado</t>
        </r>
      </text>
    </comment>
    <comment ref="D390" authorId="1" shapeId="0">
      <text>
        <r>
          <rPr>
            <sz val="11"/>
            <color theme="1"/>
            <rFont val="Calibri"/>
            <family val="2"/>
            <scheme val="minor"/>
          </rPr>
          <t>Seleccione el tipo de procedimiento</t>
        </r>
      </text>
    </comment>
    <comment ref="E390" authorId="1" shapeId="0">
      <text>
        <r>
          <rPr>
            <sz val="11"/>
            <color theme="1"/>
            <rFont val="Calibri"/>
            <family val="2"/>
            <scheme val="minor"/>
          </rPr>
          <t>Seleccione un valor de la lista</t>
        </r>
      </text>
    </comment>
    <comment ref="F390" authorId="1" shapeId="0">
      <text>
        <r>
          <rPr>
            <sz val="11"/>
            <color theme="1"/>
            <rFont val="Calibri"/>
            <family val="2"/>
            <scheme val="minor"/>
          </rPr>
          <t>Introduzca el código SNIP</t>
        </r>
      </text>
    </comment>
    <comment ref="C391" authorId="1" shapeId="0">
      <text>
        <r>
          <rPr>
            <sz val="11"/>
            <color theme="1"/>
            <rFont val="Calibri"/>
            <family val="2"/>
            <scheme val="minor"/>
          </rPr>
          <t>Introduzca la fecha de inicio del proceso, en formato dd-mm-aaaa</t>
        </r>
      </text>
    </comment>
    <comment ref="F3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2" authorId="1" shapeId="0">
      <text/>
    </comment>
    <comment ref="C393" authorId="1" shapeId="0">
      <text>
        <r>
          <rPr>
            <sz val="11"/>
            <color theme="1"/>
            <rFont val="Calibri"/>
            <family val="2"/>
            <scheme val="minor"/>
          </rPr>
          <t>Introduzca la fecha prevista de adjudicación, en formato dd-mm-aaaa</t>
        </r>
      </text>
    </comment>
    <comment ref="F393" authorId="1" shapeId="0">
      <text/>
    </comment>
    <comment ref="F394" authorId="1" shapeId="0">
      <text/>
    </comment>
    <comment ref="A396" authorId="1" shapeId="0">
      <text>
        <r>
          <rPr>
            <sz val="11"/>
            <color theme="1"/>
            <rFont val="Calibri"/>
            <family val="2"/>
            <scheme val="minor"/>
          </rPr>
          <t>Introduzca un codigo UNSPSC</t>
        </r>
      </text>
    </comment>
    <comment ref="B396" authorId="1" shapeId="0">
      <text>
        <r>
          <rPr>
            <sz val="11"/>
            <color theme="1"/>
            <rFont val="Calibri"/>
            <family val="2"/>
            <scheme val="minor"/>
          </rPr>
          <t>Descripción calculada automáticamente a partir de código del artículo</t>
        </r>
      </text>
    </comment>
    <comment ref="C396" authorId="1" shapeId="0">
      <text>
        <r>
          <rPr>
            <sz val="11"/>
            <color theme="1"/>
            <rFont val="Calibri"/>
            <family val="2"/>
            <scheme val="minor"/>
          </rPr>
          <t>Seleccione un valor de la lista</t>
        </r>
      </text>
    </comment>
    <comment ref="D396" authorId="1" shapeId="0">
      <text>
        <r>
          <rPr>
            <sz val="11"/>
            <color theme="1"/>
            <rFont val="Calibri"/>
            <family val="2"/>
            <scheme val="minor"/>
          </rPr>
          <t>Introduzca un número con dos decimales como máximo. Debe ser igual o mayor a la "Cantidad Real Consumida"</t>
        </r>
      </text>
    </comment>
    <comment ref="E396" authorId="1" shapeId="0">
      <text>
        <r>
          <rPr>
            <sz val="11"/>
            <color theme="1"/>
            <rFont val="Calibri"/>
            <family val="2"/>
            <scheme val="minor"/>
          </rPr>
          <t>Introduzca un número con dos decimales como máximo</t>
        </r>
      </text>
    </comment>
    <comment ref="F396" authorId="1" shapeId="0">
      <text>
        <r>
          <rPr>
            <sz val="11"/>
            <color theme="1"/>
            <rFont val="Calibri"/>
            <family val="2"/>
            <scheme val="minor"/>
          </rPr>
          <t>Monto calculado automáticamente por el sistema</t>
        </r>
      </text>
    </comment>
    <comment ref="A401" authorId="1" shapeId="0">
      <text>
        <r>
          <rPr>
            <sz val="11"/>
            <color theme="1"/>
            <rFont val="Calibri"/>
            <family val="2"/>
            <scheme val="minor"/>
          </rPr>
          <t>Introducir un texto con el nombre o referencia de la contratación</t>
        </r>
      </text>
    </comment>
    <comment ref="B401" authorId="1" shapeId="0">
      <text>
        <r>
          <rPr>
            <sz val="11"/>
            <color theme="1"/>
            <rFont val="Calibri"/>
            <family val="2"/>
            <scheme val="minor"/>
          </rPr>
          <t>Introduzca un texto con la finalidad de la contratación</t>
        </r>
      </text>
    </comment>
    <comment ref="C401" authorId="1" shapeId="0">
      <text>
        <r>
          <rPr>
            <sz val="11"/>
            <color theme="1"/>
            <rFont val="Calibri"/>
            <family val="2"/>
            <scheme val="minor"/>
          </rPr>
          <t>Seleccionar un valor del listado</t>
        </r>
      </text>
    </comment>
    <comment ref="D401" authorId="1" shapeId="0">
      <text>
        <r>
          <rPr>
            <sz val="11"/>
            <color theme="1"/>
            <rFont val="Calibri"/>
            <family val="2"/>
            <scheme val="minor"/>
          </rPr>
          <t>Seleccione el tipo de procedimiento</t>
        </r>
      </text>
    </comment>
    <comment ref="E401" authorId="1" shapeId="0">
      <text>
        <r>
          <rPr>
            <sz val="11"/>
            <color theme="1"/>
            <rFont val="Calibri"/>
            <family val="2"/>
            <scheme val="minor"/>
          </rPr>
          <t>Seleccione un valor de la lista</t>
        </r>
      </text>
    </comment>
    <comment ref="F401" authorId="1" shapeId="0">
      <text>
        <r>
          <rPr>
            <sz val="11"/>
            <color theme="1"/>
            <rFont val="Calibri"/>
            <family val="2"/>
            <scheme val="minor"/>
          </rPr>
          <t>Introduzca el código SNIP</t>
        </r>
      </text>
    </comment>
    <comment ref="C402" authorId="1" shapeId="0">
      <text>
        <r>
          <rPr>
            <sz val="11"/>
            <color theme="1"/>
            <rFont val="Calibri"/>
            <family val="2"/>
            <scheme val="minor"/>
          </rPr>
          <t>Introduzca la fecha de inicio del proceso, en formato dd-mm-aaaa</t>
        </r>
      </text>
    </comment>
    <comment ref="F4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1" shapeId="0">
      <text/>
    </comment>
    <comment ref="C404" authorId="1" shapeId="0">
      <text>
        <r>
          <rPr>
            <sz val="11"/>
            <color theme="1"/>
            <rFont val="Calibri"/>
            <family val="2"/>
            <scheme val="minor"/>
          </rPr>
          <t>Introduzca la fecha prevista de adjudicación, en formato dd-mm-aaaa</t>
        </r>
      </text>
    </comment>
    <comment ref="F404" authorId="1" shapeId="0">
      <text/>
    </comment>
    <comment ref="F405" authorId="1" shapeId="0">
      <text/>
    </comment>
    <comment ref="A407" authorId="1" shapeId="0">
      <text>
        <r>
          <rPr>
            <sz val="11"/>
            <color theme="1"/>
            <rFont val="Calibri"/>
            <family val="2"/>
            <scheme val="minor"/>
          </rPr>
          <t>Introduzca un codigo UNSPSC</t>
        </r>
      </text>
    </comment>
    <comment ref="B407" authorId="1" shapeId="0">
      <text>
        <r>
          <rPr>
            <sz val="11"/>
            <color theme="1"/>
            <rFont val="Calibri"/>
            <family val="2"/>
            <scheme val="minor"/>
          </rPr>
          <t>Descripción calculada automáticamente a partir de código del artículo</t>
        </r>
      </text>
    </comment>
    <comment ref="C407" authorId="1" shapeId="0">
      <text>
        <r>
          <rPr>
            <sz val="11"/>
            <color theme="1"/>
            <rFont val="Calibri"/>
            <family val="2"/>
            <scheme val="minor"/>
          </rPr>
          <t>Seleccione un valor de la lista</t>
        </r>
      </text>
    </comment>
    <comment ref="D407" authorId="1" shapeId="0">
      <text>
        <r>
          <rPr>
            <sz val="11"/>
            <color theme="1"/>
            <rFont val="Calibri"/>
            <family val="2"/>
            <scheme val="minor"/>
          </rPr>
          <t>Introduzca un número con dos decimales como máximo. Debe ser igual o mayor a la "Cantidad Real Consumida"</t>
        </r>
      </text>
    </comment>
    <comment ref="E407" authorId="1" shapeId="0">
      <text>
        <r>
          <rPr>
            <sz val="11"/>
            <color theme="1"/>
            <rFont val="Calibri"/>
            <family val="2"/>
            <scheme val="minor"/>
          </rPr>
          <t>Introduzca un número con dos decimales como máximo</t>
        </r>
      </text>
    </comment>
    <comment ref="F407" authorId="1" shapeId="0">
      <text>
        <r>
          <rPr>
            <sz val="11"/>
            <color theme="1"/>
            <rFont val="Calibri"/>
            <family val="2"/>
            <scheme val="minor"/>
          </rPr>
          <t>Monto calculado automáticamente por el sistema</t>
        </r>
      </text>
    </comment>
    <comment ref="A412" authorId="1" shapeId="0">
      <text>
        <r>
          <rPr>
            <sz val="11"/>
            <color theme="1"/>
            <rFont val="Calibri"/>
            <family val="2"/>
            <scheme val="minor"/>
          </rPr>
          <t>Introducir un texto con el nombre o referencia de la contratación</t>
        </r>
      </text>
    </comment>
    <comment ref="B412" authorId="1" shapeId="0">
      <text>
        <r>
          <rPr>
            <sz val="11"/>
            <color theme="1"/>
            <rFont val="Calibri"/>
            <family val="2"/>
            <scheme val="minor"/>
          </rPr>
          <t>Introduzca un texto con la finalidad de la contratación</t>
        </r>
      </text>
    </comment>
    <comment ref="C412" authorId="1" shapeId="0">
      <text>
        <r>
          <rPr>
            <sz val="11"/>
            <color theme="1"/>
            <rFont val="Calibri"/>
            <family val="2"/>
            <scheme val="minor"/>
          </rPr>
          <t>Seleccionar un valor del listado</t>
        </r>
      </text>
    </comment>
    <comment ref="D412" authorId="1" shapeId="0">
      <text>
        <r>
          <rPr>
            <sz val="11"/>
            <color theme="1"/>
            <rFont val="Calibri"/>
            <family val="2"/>
            <scheme val="minor"/>
          </rPr>
          <t>Seleccione el tipo de procedimiento</t>
        </r>
      </text>
    </comment>
    <comment ref="E412" authorId="1" shapeId="0">
      <text>
        <r>
          <rPr>
            <sz val="11"/>
            <color theme="1"/>
            <rFont val="Calibri"/>
            <family val="2"/>
            <scheme val="minor"/>
          </rPr>
          <t>Seleccione un valor de la lista</t>
        </r>
      </text>
    </comment>
    <comment ref="F412" authorId="1" shapeId="0">
      <text>
        <r>
          <rPr>
            <sz val="11"/>
            <color theme="1"/>
            <rFont val="Calibri"/>
            <family val="2"/>
            <scheme val="minor"/>
          </rPr>
          <t>Introduzca el código SNIP</t>
        </r>
      </text>
    </comment>
    <comment ref="C413" authorId="1" shapeId="0">
      <text>
        <r>
          <rPr>
            <sz val="11"/>
            <color theme="1"/>
            <rFont val="Calibri"/>
            <family val="2"/>
            <scheme val="minor"/>
          </rPr>
          <t>Introduzca la fecha de inicio del proceso, en formato dd-mm-aaaa</t>
        </r>
      </text>
    </comment>
    <comment ref="F4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 authorId="1" shapeId="0">
      <text/>
    </comment>
    <comment ref="C415" authorId="1" shapeId="0">
      <text>
        <r>
          <rPr>
            <sz val="11"/>
            <color theme="1"/>
            <rFont val="Calibri"/>
            <family val="2"/>
            <scheme val="minor"/>
          </rPr>
          <t>Introduzca la fecha prevista de adjudicación, en formato dd-mm-aaaa</t>
        </r>
      </text>
    </comment>
    <comment ref="F415" authorId="1" shapeId="0">
      <text/>
    </comment>
    <comment ref="F416" authorId="1" shapeId="0">
      <text/>
    </comment>
    <comment ref="A418" authorId="1" shapeId="0">
      <text>
        <r>
          <rPr>
            <sz val="11"/>
            <color theme="1"/>
            <rFont val="Calibri"/>
            <family val="2"/>
            <scheme val="minor"/>
          </rPr>
          <t>Introduzca un codigo UNSPSC</t>
        </r>
      </text>
    </comment>
    <comment ref="B418" authorId="1" shapeId="0">
      <text>
        <r>
          <rPr>
            <sz val="11"/>
            <color theme="1"/>
            <rFont val="Calibri"/>
            <family val="2"/>
            <scheme val="minor"/>
          </rPr>
          <t>Descripción calculada automáticamente a partir de código del artículo</t>
        </r>
      </text>
    </comment>
    <comment ref="C418" authorId="1" shapeId="0">
      <text>
        <r>
          <rPr>
            <sz val="11"/>
            <color theme="1"/>
            <rFont val="Calibri"/>
            <family val="2"/>
            <scheme val="minor"/>
          </rPr>
          <t>Seleccione un valor de la lista</t>
        </r>
      </text>
    </comment>
    <comment ref="D418" authorId="1" shapeId="0">
      <text>
        <r>
          <rPr>
            <sz val="11"/>
            <color theme="1"/>
            <rFont val="Calibri"/>
            <family val="2"/>
            <scheme val="minor"/>
          </rPr>
          <t>Introduzca un número con dos decimales como máximo. Debe ser igual o mayor a la "Cantidad Real Consumida"</t>
        </r>
      </text>
    </comment>
    <comment ref="E418" authorId="1" shapeId="0">
      <text>
        <r>
          <rPr>
            <sz val="11"/>
            <color theme="1"/>
            <rFont val="Calibri"/>
            <family val="2"/>
            <scheme val="minor"/>
          </rPr>
          <t>Introduzca un número con dos decimales como máximo</t>
        </r>
      </text>
    </comment>
    <comment ref="F418" authorId="1" shapeId="0">
      <text>
        <r>
          <rPr>
            <sz val="11"/>
            <color theme="1"/>
            <rFont val="Calibri"/>
            <family val="2"/>
            <scheme val="minor"/>
          </rPr>
          <t>Monto calculado automáticamente por el sistema</t>
        </r>
      </text>
    </comment>
    <comment ref="A423" authorId="1" shapeId="0">
      <text>
        <r>
          <rPr>
            <sz val="11"/>
            <color theme="1"/>
            <rFont val="Calibri"/>
            <family val="2"/>
            <scheme val="minor"/>
          </rPr>
          <t>Introducir un texto con el nombre o referencia de la contratación</t>
        </r>
      </text>
    </comment>
    <comment ref="B423" authorId="1" shapeId="0">
      <text>
        <r>
          <rPr>
            <sz val="11"/>
            <color theme="1"/>
            <rFont val="Calibri"/>
            <family val="2"/>
            <scheme val="minor"/>
          </rPr>
          <t>Introduzca un texto con la finalidad de la contratación</t>
        </r>
      </text>
    </comment>
    <comment ref="C423" authorId="1" shapeId="0">
      <text>
        <r>
          <rPr>
            <sz val="11"/>
            <color theme="1"/>
            <rFont val="Calibri"/>
            <family val="2"/>
            <scheme val="minor"/>
          </rPr>
          <t>Seleccionar un valor del listado</t>
        </r>
      </text>
    </comment>
    <comment ref="D423" authorId="1" shapeId="0">
      <text>
        <r>
          <rPr>
            <sz val="11"/>
            <color theme="1"/>
            <rFont val="Calibri"/>
            <family val="2"/>
            <scheme val="minor"/>
          </rPr>
          <t>Seleccione el tipo de procedimiento</t>
        </r>
      </text>
    </comment>
    <comment ref="E423" authorId="1" shapeId="0">
      <text>
        <r>
          <rPr>
            <sz val="11"/>
            <color theme="1"/>
            <rFont val="Calibri"/>
            <family val="2"/>
            <scheme val="minor"/>
          </rPr>
          <t>Seleccione un valor de la lista</t>
        </r>
      </text>
    </comment>
    <comment ref="F423" authorId="1" shapeId="0">
      <text>
        <r>
          <rPr>
            <sz val="11"/>
            <color theme="1"/>
            <rFont val="Calibri"/>
            <family val="2"/>
            <scheme val="minor"/>
          </rPr>
          <t>Introduzca el código SNIP</t>
        </r>
      </text>
    </comment>
    <comment ref="C424" authorId="1" shapeId="0">
      <text>
        <r>
          <rPr>
            <sz val="11"/>
            <color theme="1"/>
            <rFont val="Calibri"/>
            <family val="2"/>
            <scheme val="minor"/>
          </rPr>
          <t>Introduzca la fecha de inicio del proceso, en formato dd-mm-aaaa</t>
        </r>
      </text>
    </comment>
    <comment ref="F4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 authorId="1" shapeId="0">
      <text/>
    </comment>
    <comment ref="C426" authorId="1" shapeId="0">
      <text>
        <r>
          <rPr>
            <sz val="11"/>
            <color theme="1"/>
            <rFont val="Calibri"/>
            <family val="2"/>
            <scheme val="minor"/>
          </rPr>
          <t>Introduzca la fecha prevista de adjudicación, en formato dd-mm-aaaa</t>
        </r>
      </text>
    </comment>
    <comment ref="F426" authorId="1" shapeId="0">
      <text/>
    </comment>
    <comment ref="F427" authorId="1" shapeId="0">
      <text/>
    </comment>
    <comment ref="A429" authorId="1" shapeId="0">
      <text>
        <r>
          <rPr>
            <sz val="11"/>
            <color theme="1"/>
            <rFont val="Calibri"/>
            <family val="2"/>
            <scheme val="minor"/>
          </rPr>
          <t>Introduzca un codigo UNSPSC</t>
        </r>
      </text>
    </comment>
    <comment ref="B429" authorId="1" shapeId="0">
      <text>
        <r>
          <rPr>
            <sz val="11"/>
            <color theme="1"/>
            <rFont val="Calibri"/>
            <family val="2"/>
            <scheme val="minor"/>
          </rPr>
          <t>Descripción calculada automáticamente a partir de código del artículo</t>
        </r>
      </text>
    </comment>
    <comment ref="C429" authorId="1" shapeId="0">
      <text>
        <r>
          <rPr>
            <sz val="11"/>
            <color theme="1"/>
            <rFont val="Calibri"/>
            <family val="2"/>
            <scheme val="minor"/>
          </rPr>
          <t>Seleccione un valor de la lista</t>
        </r>
      </text>
    </comment>
    <comment ref="D429" authorId="1" shapeId="0">
      <text>
        <r>
          <rPr>
            <sz val="11"/>
            <color theme="1"/>
            <rFont val="Calibri"/>
            <family val="2"/>
            <scheme val="minor"/>
          </rPr>
          <t>Introduzca un número con dos decimales como máximo. Debe ser igual o mayor a la "Cantidad Real Consumida"</t>
        </r>
      </text>
    </comment>
    <comment ref="E429" authorId="1" shapeId="0">
      <text>
        <r>
          <rPr>
            <sz val="11"/>
            <color theme="1"/>
            <rFont val="Calibri"/>
            <family val="2"/>
            <scheme val="minor"/>
          </rPr>
          <t>Introduzca un número con dos decimales como máximo</t>
        </r>
      </text>
    </comment>
    <comment ref="F429" authorId="1" shapeId="0">
      <text>
        <r>
          <rPr>
            <sz val="11"/>
            <color theme="1"/>
            <rFont val="Calibri"/>
            <family val="2"/>
            <scheme val="minor"/>
          </rPr>
          <t>Monto calculado automáticamente por el sistema</t>
        </r>
      </text>
    </comment>
    <comment ref="A434" authorId="1" shapeId="0">
      <text>
        <r>
          <rPr>
            <sz val="11"/>
            <color theme="1"/>
            <rFont val="Calibri"/>
            <family val="2"/>
            <scheme val="minor"/>
          </rPr>
          <t>Introducir un texto con el nombre o referencia de la contratación</t>
        </r>
      </text>
    </comment>
    <comment ref="B434" authorId="1" shapeId="0">
      <text>
        <r>
          <rPr>
            <sz val="11"/>
            <color theme="1"/>
            <rFont val="Calibri"/>
            <family val="2"/>
            <scheme val="minor"/>
          </rPr>
          <t>Introduzca un texto con la finalidad de la contratación</t>
        </r>
      </text>
    </comment>
    <comment ref="C434" authorId="1" shapeId="0">
      <text>
        <r>
          <rPr>
            <sz val="11"/>
            <color theme="1"/>
            <rFont val="Calibri"/>
            <family val="2"/>
            <scheme val="minor"/>
          </rPr>
          <t>Seleccionar un valor del listado</t>
        </r>
      </text>
    </comment>
    <comment ref="D434" authorId="1" shapeId="0">
      <text>
        <r>
          <rPr>
            <sz val="11"/>
            <color theme="1"/>
            <rFont val="Calibri"/>
            <family val="2"/>
            <scheme val="minor"/>
          </rPr>
          <t>Seleccione el tipo de procedimiento</t>
        </r>
      </text>
    </comment>
    <comment ref="E434" authorId="1" shapeId="0">
      <text>
        <r>
          <rPr>
            <sz val="11"/>
            <color theme="1"/>
            <rFont val="Calibri"/>
            <family val="2"/>
            <scheme val="minor"/>
          </rPr>
          <t>Seleccione un valor de la lista</t>
        </r>
      </text>
    </comment>
    <comment ref="F434" authorId="1" shapeId="0">
      <text>
        <r>
          <rPr>
            <sz val="11"/>
            <color theme="1"/>
            <rFont val="Calibri"/>
            <family val="2"/>
            <scheme val="minor"/>
          </rPr>
          <t>Introduzca el código SNIP</t>
        </r>
      </text>
    </comment>
    <comment ref="C435" authorId="1" shapeId="0">
      <text>
        <r>
          <rPr>
            <sz val="11"/>
            <color theme="1"/>
            <rFont val="Calibri"/>
            <family val="2"/>
            <scheme val="minor"/>
          </rPr>
          <t>Introduzca la fecha de inicio del proceso, en formato dd-mm-aaaa</t>
        </r>
      </text>
    </comment>
    <comment ref="F4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1" shapeId="0">
      <text/>
    </comment>
    <comment ref="C437" authorId="1" shapeId="0">
      <text>
        <r>
          <rPr>
            <sz val="11"/>
            <color theme="1"/>
            <rFont val="Calibri"/>
            <family val="2"/>
            <scheme val="minor"/>
          </rPr>
          <t>Introduzca la fecha prevista de adjudicación, en formato dd-mm-aaaa</t>
        </r>
      </text>
    </comment>
    <comment ref="F437" authorId="1" shapeId="0">
      <text/>
    </comment>
    <comment ref="F438" authorId="1" shapeId="0">
      <text/>
    </comment>
    <comment ref="A440" authorId="1" shapeId="0">
      <text>
        <r>
          <rPr>
            <sz val="11"/>
            <color theme="1"/>
            <rFont val="Calibri"/>
            <family val="2"/>
            <scheme val="minor"/>
          </rPr>
          <t>Introduzca un codigo UNSPSC</t>
        </r>
      </text>
    </comment>
    <comment ref="B440" authorId="1" shapeId="0">
      <text>
        <r>
          <rPr>
            <sz val="11"/>
            <color theme="1"/>
            <rFont val="Calibri"/>
            <family val="2"/>
            <scheme val="minor"/>
          </rPr>
          <t>Descripción calculada automáticamente a partir de código del artículo</t>
        </r>
      </text>
    </comment>
    <comment ref="C440" authorId="1" shapeId="0">
      <text>
        <r>
          <rPr>
            <sz val="11"/>
            <color theme="1"/>
            <rFont val="Calibri"/>
            <family val="2"/>
            <scheme val="minor"/>
          </rPr>
          <t>Seleccione un valor de la lista</t>
        </r>
      </text>
    </comment>
    <comment ref="D440" authorId="1" shapeId="0">
      <text>
        <r>
          <rPr>
            <sz val="11"/>
            <color theme="1"/>
            <rFont val="Calibri"/>
            <family val="2"/>
            <scheme val="minor"/>
          </rPr>
          <t>Introduzca un número con dos decimales como máximo. Debe ser igual o mayor a la "Cantidad Real Consumida"</t>
        </r>
      </text>
    </comment>
    <comment ref="E440" authorId="1" shapeId="0">
      <text>
        <r>
          <rPr>
            <sz val="11"/>
            <color theme="1"/>
            <rFont val="Calibri"/>
            <family val="2"/>
            <scheme val="minor"/>
          </rPr>
          <t>Introduzca un número con dos decimales como máximo</t>
        </r>
      </text>
    </comment>
    <comment ref="F440" authorId="1" shapeId="0">
      <text>
        <r>
          <rPr>
            <sz val="11"/>
            <color theme="1"/>
            <rFont val="Calibri"/>
            <family val="2"/>
            <scheme val="minor"/>
          </rPr>
          <t>Monto calculado automáticamente por el sistema</t>
        </r>
      </text>
    </comment>
    <comment ref="A445" authorId="1" shapeId="0">
      <text>
        <r>
          <rPr>
            <sz val="11"/>
            <color theme="1"/>
            <rFont val="Calibri"/>
            <family val="2"/>
            <scheme val="minor"/>
          </rPr>
          <t>Introducir un texto con el nombre o referencia de la contratación</t>
        </r>
      </text>
    </comment>
    <comment ref="B445" authorId="1" shapeId="0">
      <text>
        <r>
          <rPr>
            <sz val="11"/>
            <color theme="1"/>
            <rFont val="Calibri"/>
            <family val="2"/>
            <scheme val="minor"/>
          </rPr>
          <t>Introduzca un texto con la finalidad de la contratación</t>
        </r>
      </text>
    </comment>
    <comment ref="C445" authorId="1" shapeId="0">
      <text>
        <r>
          <rPr>
            <sz val="11"/>
            <color theme="1"/>
            <rFont val="Calibri"/>
            <family val="2"/>
            <scheme val="minor"/>
          </rPr>
          <t>Seleccionar un valor del listado</t>
        </r>
      </text>
    </comment>
    <comment ref="D445" authorId="1" shapeId="0">
      <text>
        <r>
          <rPr>
            <sz val="11"/>
            <color theme="1"/>
            <rFont val="Calibri"/>
            <family val="2"/>
            <scheme val="minor"/>
          </rPr>
          <t>Seleccione el tipo de procedimiento</t>
        </r>
      </text>
    </comment>
    <comment ref="E445" authorId="1" shapeId="0">
      <text>
        <r>
          <rPr>
            <sz val="11"/>
            <color theme="1"/>
            <rFont val="Calibri"/>
            <family val="2"/>
            <scheme val="minor"/>
          </rPr>
          <t>Seleccione un valor de la lista</t>
        </r>
      </text>
    </comment>
    <comment ref="F445" authorId="1" shapeId="0">
      <text>
        <r>
          <rPr>
            <sz val="11"/>
            <color theme="1"/>
            <rFont val="Calibri"/>
            <family val="2"/>
            <scheme val="minor"/>
          </rPr>
          <t>Introduzca el código SNIP</t>
        </r>
      </text>
    </comment>
    <comment ref="C446" authorId="1" shapeId="0">
      <text>
        <r>
          <rPr>
            <sz val="11"/>
            <color theme="1"/>
            <rFont val="Calibri"/>
            <family val="2"/>
            <scheme val="minor"/>
          </rPr>
          <t>Introduzca la fecha de inicio del proceso, en formato dd-mm-aaaa</t>
        </r>
      </text>
    </comment>
    <comment ref="F4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1" shapeId="0">
      <text/>
    </comment>
    <comment ref="C448" authorId="1" shapeId="0">
      <text>
        <r>
          <rPr>
            <sz val="11"/>
            <color theme="1"/>
            <rFont val="Calibri"/>
            <family val="2"/>
            <scheme val="minor"/>
          </rPr>
          <t>Introduzca la fecha prevista de adjudicación, en formato dd-mm-aaaa</t>
        </r>
      </text>
    </comment>
    <comment ref="F448" authorId="1" shapeId="0">
      <text/>
    </comment>
    <comment ref="F449" authorId="1" shapeId="0">
      <text/>
    </comment>
    <comment ref="A451" authorId="1" shapeId="0">
      <text>
        <r>
          <rPr>
            <sz val="11"/>
            <color theme="1"/>
            <rFont val="Calibri"/>
            <family val="2"/>
            <scheme val="minor"/>
          </rPr>
          <t>Introduzca un codigo UNSPSC</t>
        </r>
      </text>
    </comment>
    <comment ref="B451" authorId="1" shapeId="0">
      <text>
        <r>
          <rPr>
            <sz val="11"/>
            <color theme="1"/>
            <rFont val="Calibri"/>
            <family val="2"/>
            <scheme val="minor"/>
          </rPr>
          <t>Descripción calculada automáticamente a partir de código del artículo</t>
        </r>
      </text>
    </comment>
    <comment ref="C451" authorId="1" shapeId="0">
      <text>
        <r>
          <rPr>
            <sz val="11"/>
            <color theme="1"/>
            <rFont val="Calibri"/>
            <family val="2"/>
            <scheme val="minor"/>
          </rPr>
          <t>Seleccione un valor de la lista</t>
        </r>
      </text>
    </comment>
    <comment ref="D451" authorId="1" shapeId="0">
      <text>
        <r>
          <rPr>
            <sz val="11"/>
            <color theme="1"/>
            <rFont val="Calibri"/>
            <family val="2"/>
            <scheme val="minor"/>
          </rPr>
          <t>Introduzca un número con dos decimales como máximo. Debe ser igual o mayor a la "Cantidad Real Consumida"</t>
        </r>
      </text>
    </comment>
    <comment ref="E451" authorId="1" shapeId="0">
      <text>
        <r>
          <rPr>
            <sz val="11"/>
            <color theme="1"/>
            <rFont val="Calibri"/>
            <family val="2"/>
            <scheme val="minor"/>
          </rPr>
          <t>Introduzca un número con dos decimales como máximo</t>
        </r>
      </text>
    </comment>
    <comment ref="F451" authorId="1" shapeId="0">
      <text>
        <r>
          <rPr>
            <sz val="11"/>
            <color theme="1"/>
            <rFont val="Calibri"/>
            <family val="2"/>
            <scheme val="minor"/>
          </rPr>
          <t>Monto calculado automáticamente por el sistema</t>
        </r>
      </text>
    </comment>
    <comment ref="A456" authorId="1" shapeId="0">
      <text>
        <r>
          <rPr>
            <sz val="11"/>
            <color theme="1"/>
            <rFont val="Calibri"/>
            <family val="2"/>
            <scheme val="minor"/>
          </rPr>
          <t>Introducir un texto con el nombre o referencia de la contratación</t>
        </r>
      </text>
    </comment>
    <comment ref="B456" authorId="1" shapeId="0">
      <text>
        <r>
          <rPr>
            <sz val="11"/>
            <color theme="1"/>
            <rFont val="Calibri"/>
            <family val="2"/>
            <scheme val="minor"/>
          </rPr>
          <t>Introduzca un texto con la finalidad de la contratación</t>
        </r>
      </text>
    </comment>
    <comment ref="C456" authorId="1" shapeId="0">
      <text>
        <r>
          <rPr>
            <sz val="11"/>
            <color theme="1"/>
            <rFont val="Calibri"/>
            <family val="2"/>
            <scheme val="minor"/>
          </rPr>
          <t>Seleccionar un valor del listado</t>
        </r>
      </text>
    </comment>
    <comment ref="D456" authorId="1" shapeId="0">
      <text>
        <r>
          <rPr>
            <sz val="11"/>
            <color theme="1"/>
            <rFont val="Calibri"/>
            <family val="2"/>
            <scheme val="minor"/>
          </rPr>
          <t>Seleccione el tipo de procedimiento</t>
        </r>
      </text>
    </comment>
    <comment ref="E456" authorId="1" shapeId="0">
      <text>
        <r>
          <rPr>
            <sz val="11"/>
            <color theme="1"/>
            <rFont val="Calibri"/>
            <family val="2"/>
            <scheme val="minor"/>
          </rPr>
          <t>Seleccione un valor de la lista</t>
        </r>
      </text>
    </comment>
    <comment ref="F456" authorId="1" shapeId="0">
      <text>
        <r>
          <rPr>
            <sz val="11"/>
            <color theme="1"/>
            <rFont val="Calibri"/>
            <family val="2"/>
            <scheme val="minor"/>
          </rPr>
          <t>Introduzca el código SNIP</t>
        </r>
      </text>
    </comment>
    <comment ref="C457" authorId="1" shapeId="0">
      <text>
        <r>
          <rPr>
            <sz val="11"/>
            <color theme="1"/>
            <rFont val="Calibri"/>
            <family val="2"/>
            <scheme val="minor"/>
          </rPr>
          <t>Introduzca la fecha de inicio del proceso, en formato dd-mm-aaaa</t>
        </r>
      </text>
    </comment>
    <comment ref="F4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1" shapeId="0">
      <text/>
    </comment>
    <comment ref="C459" authorId="1" shapeId="0">
      <text>
        <r>
          <rPr>
            <sz val="11"/>
            <color theme="1"/>
            <rFont val="Calibri"/>
            <family val="2"/>
            <scheme val="minor"/>
          </rPr>
          <t>Introduzca la fecha prevista de adjudicación, en formato dd-mm-aaaa</t>
        </r>
      </text>
    </comment>
    <comment ref="F459" authorId="1" shapeId="0">
      <text/>
    </comment>
    <comment ref="F460" authorId="1" shapeId="0">
      <text/>
    </comment>
    <comment ref="A462" authorId="1" shapeId="0">
      <text>
        <r>
          <rPr>
            <sz val="11"/>
            <color theme="1"/>
            <rFont val="Calibri"/>
            <family val="2"/>
            <scheme val="minor"/>
          </rPr>
          <t>Introduzca un codigo UNSPSC</t>
        </r>
      </text>
    </comment>
    <comment ref="B462" authorId="1" shapeId="0">
      <text>
        <r>
          <rPr>
            <sz val="11"/>
            <color theme="1"/>
            <rFont val="Calibri"/>
            <family val="2"/>
            <scheme val="minor"/>
          </rPr>
          <t>Descripción calculada automáticamente a partir de código del artículo</t>
        </r>
      </text>
    </comment>
    <comment ref="C462" authorId="1" shapeId="0">
      <text>
        <r>
          <rPr>
            <sz val="11"/>
            <color theme="1"/>
            <rFont val="Calibri"/>
            <family val="2"/>
            <scheme val="minor"/>
          </rPr>
          <t>Seleccione un valor de la lista</t>
        </r>
      </text>
    </comment>
    <comment ref="D462" authorId="1" shapeId="0">
      <text>
        <r>
          <rPr>
            <sz val="11"/>
            <color theme="1"/>
            <rFont val="Calibri"/>
            <family val="2"/>
            <scheme val="minor"/>
          </rPr>
          <t>Introduzca un número con dos decimales como máximo. Debe ser igual o mayor a la "Cantidad Real Consumida"</t>
        </r>
      </text>
    </comment>
    <comment ref="E462" authorId="1" shapeId="0">
      <text>
        <r>
          <rPr>
            <sz val="11"/>
            <color theme="1"/>
            <rFont val="Calibri"/>
            <family val="2"/>
            <scheme val="minor"/>
          </rPr>
          <t>Introduzca un número con dos decimales como máximo</t>
        </r>
      </text>
    </comment>
    <comment ref="F462" authorId="1" shapeId="0">
      <text>
        <r>
          <rPr>
            <sz val="11"/>
            <color theme="1"/>
            <rFont val="Calibri"/>
            <family val="2"/>
            <scheme val="minor"/>
          </rPr>
          <t>Monto calculado automáticamente por el sistema</t>
        </r>
      </text>
    </comment>
    <comment ref="A467" authorId="1" shapeId="0">
      <text>
        <r>
          <rPr>
            <sz val="11"/>
            <color theme="1"/>
            <rFont val="Calibri"/>
            <family val="2"/>
            <scheme val="minor"/>
          </rPr>
          <t>Introducir un texto con el nombre o referencia de la contratación</t>
        </r>
      </text>
    </comment>
    <comment ref="B467" authorId="1" shapeId="0">
      <text>
        <r>
          <rPr>
            <sz val="11"/>
            <color theme="1"/>
            <rFont val="Calibri"/>
            <family val="2"/>
            <scheme val="minor"/>
          </rPr>
          <t>Introduzca un texto con la finalidad de la contratación</t>
        </r>
      </text>
    </comment>
    <comment ref="C467" authorId="1" shapeId="0">
      <text>
        <r>
          <rPr>
            <sz val="11"/>
            <color theme="1"/>
            <rFont val="Calibri"/>
            <family val="2"/>
            <scheme val="minor"/>
          </rPr>
          <t>Seleccionar un valor del listado</t>
        </r>
      </text>
    </comment>
    <comment ref="D467" authorId="1" shapeId="0">
      <text>
        <r>
          <rPr>
            <sz val="11"/>
            <color theme="1"/>
            <rFont val="Calibri"/>
            <family val="2"/>
            <scheme val="minor"/>
          </rPr>
          <t>Seleccione el tipo de procedimiento</t>
        </r>
      </text>
    </comment>
    <comment ref="E467" authorId="1" shapeId="0">
      <text>
        <r>
          <rPr>
            <sz val="11"/>
            <color theme="1"/>
            <rFont val="Calibri"/>
            <family val="2"/>
            <scheme val="minor"/>
          </rPr>
          <t>Seleccione un valor de la lista</t>
        </r>
      </text>
    </comment>
    <comment ref="F467" authorId="1" shapeId="0">
      <text>
        <r>
          <rPr>
            <sz val="11"/>
            <color theme="1"/>
            <rFont val="Calibri"/>
            <family val="2"/>
            <scheme val="minor"/>
          </rPr>
          <t>Introduzca el código SNIP</t>
        </r>
      </text>
    </comment>
    <comment ref="C468" authorId="1" shapeId="0">
      <text>
        <r>
          <rPr>
            <sz val="11"/>
            <color theme="1"/>
            <rFont val="Calibri"/>
            <family val="2"/>
            <scheme val="minor"/>
          </rPr>
          <t>Introduzca la fecha de inicio del proceso, en formato dd-mm-aaaa</t>
        </r>
      </text>
    </comment>
    <comment ref="F4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text/>
    </comment>
    <comment ref="C470" authorId="1" shapeId="0">
      <text>
        <r>
          <rPr>
            <sz val="11"/>
            <color theme="1"/>
            <rFont val="Calibri"/>
            <family val="2"/>
            <scheme val="minor"/>
          </rPr>
          <t>Introduzca la fecha prevista de adjudicación, en formato dd-mm-aaaa</t>
        </r>
      </text>
    </comment>
    <comment ref="F470" authorId="1" shapeId="0">
      <text/>
    </comment>
    <comment ref="F471" authorId="1" shapeId="0">
      <text/>
    </comment>
    <comment ref="A473" authorId="1" shapeId="0">
      <text>
        <r>
          <rPr>
            <sz val="11"/>
            <color theme="1"/>
            <rFont val="Calibri"/>
            <family val="2"/>
            <scheme val="minor"/>
          </rPr>
          <t>Introduzca un codigo UNSPSC</t>
        </r>
      </text>
    </comment>
    <comment ref="B473" authorId="1" shapeId="0">
      <text>
        <r>
          <rPr>
            <sz val="11"/>
            <color theme="1"/>
            <rFont val="Calibri"/>
            <family val="2"/>
            <scheme val="minor"/>
          </rPr>
          <t>Descripción calculada automáticamente a partir de código del artículo</t>
        </r>
      </text>
    </comment>
    <comment ref="C473" authorId="1" shapeId="0">
      <text>
        <r>
          <rPr>
            <sz val="11"/>
            <color theme="1"/>
            <rFont val="Calibri"/>
            <family val="2"/>
            <scheme val="minor"/>
          </rPr>
          <t>Seleccione un valor de la lista</t>
        </r>
      </text>
    </comment>
    <comment ref="D473" authorId="1" shapeId="0">
      <text>
        <r>
          <rPr>
            <sz val="11"/>
            <color theme="1"/>
            <rFont val="Calibri"/>
            <family val="2"/>
            <scheme val="minor"/>
          </rPr>
          <t>Introduzca un número con dos decimales como máximo. Debe ser igual o mayor a la "Cantidad Real Consumida"</t>
        </r>
      </text>
    </comment>
    <comment ref="E473" authorId="1" shapeId="0">
      <text>
        <r>
          <rPr>
            <sz val="11"/>
            <color theme="1"/>
            <rFont val="Calibri"/>
            <family val="2"/>
            <scheme val="minor"/>
          </rPr>
          <t>Introduzca un número con dos decimales como máximo</t>
        </r>
      </text>
    </comment>
    <comment ref="F473" authorId="1" shapeId="0">
      <text>
        <r>
          <rPr>
            <sz val="11"/>
            <color theme="1"/>
            <rFont val="Calibri"/>
            <family val="2"/>
            <scheme val="minor"/>
          </rPr>
          <t>Monto calculado automáticamente por el sistema</t>
        </r>
      </text>
    </comment>
    <comment ref="A478" authorId="1" shapeId="0">
      <text>
        <r>
          <rPr>
            <sz val="11"/>
            <color theme="1"/>
            <rFont val="Calibri"/>
            <family val="2"/>
            <scheme val="minor"/>
          </rPr>
          <t>Introducir un texto con el nombre o referencia de la contratación</t>
        </r>
      </text>
    </comment>
    <comment ref="B478" authorId="1" shapeId="0">
      <text>
        <r>
          <rPr>
            <sz val="11"/>
            <color theme="1"/>
            <rFont val="Calibri"/>
            <family val="2"/>
            <scheme val="minor"/>
          </rPr>
          <t>Introduzca un texto con la finalidad de la contratación</t>
        </r>
      </text>
    </comment>
    <comment ref="C478" authorId="1" shapeId="0">
      <text>
        <r>
          <rPr>
            <sz val="11"/>
            <color theme="1"/>
            <rFont val="Calibri"/>
            <family val="2"/>
            <scheme val="minor"/>
          </rPr>
          <t>Seleccionar un valor del listado</t>
        </r>
      </text>
    </comment>
    <comment ref="D478" authorId="1" shapeId="0">
      <text>
        <r>
          <rPr>
            <sz val="11"/>
            <color theme="1"/>
            <rFont val="Calibri"/>
            <family val="2"/>
            <scheme val="minor"/>
          </rPr>
          <t>Seleccione el tipo de procedimiento</t>
        </r>
      </text>
    </comment>
    <comment ref="E478" authorId="1" shapeId="0">
      <text>
        <r>
          <rPr>
            <sz val="11"/>
            <color theme="1"/>
            <rFont val="Calibri"/>
            <family val="2"/>
            <scheme val="minor"/>
          </rPr>
          <t>Seleccione un valor de la lista</t>
        </r>
      </text>
    </comment>
    <comment ref="F478" authorId="1" shapeId="0">
      <text>
        <r>
          <rPr>
            <sz val="11"/>
            <color theme="1"/>
            <rFont val="Calibri"/>
            <family val="2"/>
            <scheme val="minor"/>
          </rPr>
          <t>Introduzca el código SNIP</t>
        </r>
      </text>
    </comment>
    <comment ref="C479" authorId="1" shapeId="0">
      <text>
        <r>
          <rPr>
            <sz val="11"/>
            <color theme="1"/>
            <rFont val="Calibri"/>
            <family val="2"/>
            <scheme val="minor"/>
          </rPr>
          <t>Introduzca la fecha de inicio del proceso, en formato dd-mm-aaaa</t>
        </r>
      </text>
    </comment>
    <comment ref="F4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1" shapeId="0">
      <text/>
    </comment>
    <comment ref="C481" authorId="1" shapeId="0">
      <text>
        <r>
          <rPr>
            <sz val="11"/>
            <color theme="1"/>
            <rFont val="Calibri"/>
            <family val="2"/>
            <scheme val="minor"/>
          </rPr>
          <t>Introduzca la fecha prevista de adjudicación, en formato dd-mm-aaaa</t>
        </r>
      </text>
    </comment>
    <comment ref="F481" authorId="1" shapeId="0">
      <text/>
    </comment>
    <comment ref="F482" authorId="1" shapeId="0">
      <text/>
    </comment>
    <comment ref="A484" authorId="1" shapeId="0">
      <text>
        <r>
          <rPr>
            <sz val="11"/>
            <color theme="1"/>
            <rFont val="Calibri"/>
            <family val="2"/>
            <scheme val="minor"/>
          </rPr>
          <t>Introduzca un codigo UNSPSC</t>
        </r>
      </text>
    </comment>
    <comment ref="B484" authorId="1" shapeId="0">
      <text>
        <r>
          <rPr>
            <sz val="11"/>
            <color theme="1"/>
            <rFont val="Calibri"/>
            <family val="2"/>
            <scheme val="minor"/>
          </rPr>
          <t>Descripción calculada automáticamente a partir de código del artículo</t>
        </r>
      </text>
    </comment>
    <comment ref="C484" authorId="1" shapeId="0">
      <text>
        <r>
          <rPr>
            <sz val="11"/>
            <color theme="1"/>
            <rFont val="Calibri"/>
            <family val="2"/>
            <scheme val="minor"/>
          </rPr>
          <t>Seleccione un valor de la lista</t>
        </r>
      </text>
    </comment>
    <comment ref="D484" authorId="1" shapeId="0">
      <text>
        <r>
          <rPr>
            <sz val="11"/>
            <color theme="1"/>
            <rFont val="Calibri"/>
            <family val="2"/>
            <scheme val="minor"/>
          </rPr>
          <t>Introduzca un número con dos decimales como máximo. Debe ser igual o mayor a la "Cantidad Real Consumida"</t>
        </r>
      </text>
    </comment>
    <comment ref="E484" authorId="1" shapeId="0">
      <text>
        <r>
          <rPr>
            <sz val="11"/>
            <color theme="1"/>
            <rFont val="Calibri"/>
            <family val="2"/>
            <scheme val="minor"/>
          </rPr>
          <t>Introduzca un número con dos decimales como máximo</t>
        </r>
      </text>
    </comment>
    <comment ref="F484" authorId="1" shapeId="0">
      <text>
        <r>
          <rPr>
            <sz val="11"/>
            <color theme="1"/>
            <rFont val="Calibri"/>
            <family val="2"/>
            <scheme val="minor"/>
          </rPr>
          <t>Monto calculado automáticamente por el sistema</t>
        </r>
      </text>
    </comment>
    <comment ref="A489" authorId="1" shapeId="0">
      <text>
        <r>
          <rPr>
            <sz val="11"/>
            <color theme="1"/>
            <rFont val="Calibri"/>
            <family val="2"/>
            <scheme val="minor"/>
          </rPr>
          <t>Introducir un texto con el nombre o referencia de la contratación</t>
        </r>
      </text>
    </comment>
    <comment ref="B489" authorId="1" shapeId="0">
      <text>
        <r>
          <rPr>
            <sz val="11"/>
            <color theme="1"/>
            <rFont val="Calibri"/>
            <family val="2"/>
            <scheme val="minor"/>
          </rPr>
          <t>Introduzca un texto con la finalidad de la contratación</t>
        </r>
      </text>
    </comment>
    <comment ref="C489" authorId="1" shapeId="0">
      <text>
        <r>
          <rPr>
            <sz val="11"/>
            <color theme="1"/>
            <rFont val="Calibri"/>
            <family val="2"/>
            <scheme val="minor"/>
          </rPr>
          <t>Seleccionar un valor del listado</t>
        </r>
      </text>
    </comment>
    <comment ref="D489" authorId="1" shapeId="0">
      <text>
        <r>
          <rPr>
            <sz val="11"/>
            <color theme="1"/>
            <rFont val="Calibri"/>
            <family val="2"/>
            <scheme val="minor"/>
          </rPr>
          <t>Seleccione el tipo de procedimiento</t>
        </r>
      </text>
    </comment>
    <comment ref="E489" authorId="1" shapeId="0">
      <text>
        <r>
          <rPr>
            <sz val="11"/>
            <color theme="1"/>
            <rFont val="Calibri"/>
            <family val="2"/>
            <scheme val="minor"/>
          </rPr>
          <t>Seleccione un valor de la lista</t>
        </r>
      </text>
    </comment>
    <comment ref="F489" authorId="1" shapeId="0">
      <text>
        <r>
          <rPr>
            <sz val="11"/>
            <color theme="1"/>
            <rFont val="Calibri"/>
            <family val="2"/>
            <scheme val="minor"/>
          </rPr>
          <t>Introduzca el código SNIP</t>
        </r>
      </text>
    </comment>
    <comment ref="C490" authorId="1" shapeId="0">
      <text>
        <r>
          <rPr>
            <sz val="11"/>
            <color theme="1"/>
            <rFont val="Calibri"/>
            <family val="2"/>
            <scheme val="minor"/>
          </rPr>
          <t>Introduzca la fecha de inicio del proceso, en formato dd-mm-aaaa</t>
        </r>
      </text>
    </comment>
    <comment ref="F4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text/>
    </comment>
    <comment ref="C492" authorId="1" shapeId="0">
      <text>
        <r>
          <rPr>
            <sz val="11"/>
            <color theme="1"/>
            <rFont val="Calibri"/>
            <family val="2"/>
            <scheme val="minor"/>
          </rPr>
          <t>Introduzca la fecha prevista de adjudicación, en formato dd-mm-aaaa</t>
        </r>
      </text>
    </comment>
    <comment ref="F492" authorId="1" shapeId="0">
      <text/>
    </comment>
    <comment ref="F493" authorId="1" shapeId="0">
      <text/>
    </comment>
    <comment ref="A495" authorId="1" shapeId="0">
      <text>
        <r>
          <rPr>
            <sz val="11"/>
            <color theme="1"/>
            <rFont val="Calibri"/>
            <family val="2"/>
            <scheme val="minor"/>
          </rPr>
          <t>Introduzca un codigo UNSPSC</t>
        </r>
      </text>
    </comment>
    <comment ref="B495" authorId="1" shapeId="0">
      <text>
        <r>
          <rPr>
            <sz val="11"/>
            <color theme="1"/>
            <rFont val="Calibri"/>
            <family val="2"/>
            <scheme val="minor"/>
          </rPr>
          <t>Descripción calculada automáticamente a partir de código del artículo</t>
        </r>
      </text>
    </comment>
    <comment ref="C495" authorId="1" shapeId="0">
      <text>
        <r>
          <rPr>
            <sz val="11"/>
            <color theme="1"/>
            <rFont val="Calibri"/>
            <family val="2"/>
            <scheme val="minor"/>
          </rPr>
          <t>Seleccione un valor de la lista</t>
        </r>
      </text>
    </comment>
    <comment ref="D495" authorId="1" shapeId="0">
      <text>
        <r>
          <rPr>
            <sz val="11"/>
            <color theme="1"/>
            <rFont val="Calibri"/>
            <family val="2"/>
            <scheme val="minor"/>
          </rPr>
          <t>Introduzca un número con dos decimales como máximo. Debe ser igual o mayor a la "Cantidad Real Consumida"</t>
        </r>
      </text>
    </comment>
    <comment ref="E495" authorId="1" shapeId="0">
      <text>
        <r>
          <rPr>
            <sz val="11"/>
            <color theme="1"/>
            <rFont val="Calibri"/>
            <family val="2"/>
            <scheme val="minor"/>
          </rPr>
          <t>Introduzca un número con dos decimales como máximo</t>
        </r>
      </text>
    </comment>
    <comment ref="F495" authorId="1" shapeId="0">
      <text>
        <r>
          <rPr>
            <sz val="11"/>
            <color theme="1"/>
            <rFont val="Calibri"/>
            <family val="2"/>
            <scheme val="minor"/>
          </rPr>
          <t>Monto calculado automáticamente por el sistema</t>
        </r>
      </text>
    </comment>
    <comment ref="A500" authorId="1" shapeId="0">
      <text>
        <r>
          <rPr>
            <sz val="11"/>
            <color theme="1"/>
            <rFont val="Calibri"/>
            <family val="2"/>
            <scheme val="minor"/>
          </rPr>
          <t>Introducir un texto con el nombre o referencia de la contratación</t>
        </r>
      </text>
    </comment>
    <comment ref="B500" authorId="1" shapeId="0">
      <text>
        <r>
          <rPr>
            <sz val="11"/>
            <color theme="1"/>
            <rFont val="Calibri"/>
            <family val="2"/>
            <scheme val="minor"/>
          </rPr>
          <t>Introduzca un texto con la finalidad de la contratación</t>
        </r>
      </text>
    </comment>
    <comment ref="C500" authorId="1" shapeId="0">
      <text>
        <r>
          <rPr>
            <sz val="11"/>
            <color theme="1"/>
            <rFont val="Calibri"/>
            <family val="2"/>
            <scheme val="minor"/>
          </rPr>
          <t>Seleccionar un valor del listado</t>
        </r>
      </text>
    </comment>
    <comment ref="D500" authorId="1" shapeId="0">
      <text>
        <r>
          <rPr>
            <sz val="11"/>
            <color theme="1"/>
            <rFont val="Calibri"/>
            <family val="2"/>
            <scheme val="minor"/>
          </rPr>
          <t>Seleccione el tipo de procedimiento</t>
        </r>
      </text>
    </comment>
    <comment ref="E500" authorId="1" shapeId="0">
      <text>
        <r>
          <rPr>
            <sz val="11"/>
            <color theme="1"/>
            <rFont val="Calibri"/>
            <family val="2"/>
            <scheme val="minor"/>
          </rPr>
          <t>Seleccione un valor de la lista</t>
        </r>
      </text>
    </comment>
    <comment ref="F500" authorId="1" shapeId="0">
      <text>
        <r>
          <rPr>
            <sz val="11"/>
            <color theme="1"/>
            <rFont val="Calibri"/>
            <family val="2"/>
            <scheme val="minor"/>
          </rPr>
          <t>Introduzca el código SNIP</t>
        </r>
      </text>
    </comment>
    <comment ref="C501" authorId="1" shapeId="0">
      <text>
        <r>
          <rPr>
            <sz val="11"/>
            <color theme="1"/>
            <rFont val="Calibri"/>
            <family val="2"/>
            <scheme val="minor"/>
          </rPr>
          <t>Introduzca la fecha de inicio del proceso, en formato dd-mm-aaaa</t>
        </r>
      </text>
    </comment>
    <comment ref="F5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1" shapeId="0">
      <text/>
    </comment>
    <comment ref="C503" authorId="1" shapeId="0">
      <text>
        <r>
          <rPr>
            <sz val="11"/>
            <color theme="1"/>
            <rFont val="Calibri"/>
            <family val="2"/>
            <scheme val="minor"/>
          </rPr>
          <t>Introduzca la fecha prevista de adjudicación, en formato dd-mm-aaaa</t>
        </r>
      </text>
    </comment>
    <comment ref="F503" authorId="1" shapeId="0">
      <text/>
    </comment>
    <comment ref="F504" authorId="1" shapeId="0">
      <text/>
    </comment>
    <comment ref="A506" authorId="1" shapeId="0">
      <text>
        <r>
          <rPr>
            <sz val="11"/>
            <color theme="1"/>
            <rFont val="Calibri"/>
            <family val="2"/>
            <scheme val="minor"/>
          </rPr>
          <t>Introduzca un codigo UNSPSC</t>
        </r>
      </text>
    </comment>
    <comment ref="B506" authorId="1" shapeId="0">
      <text>
        <r>
          <rPr>
            <sz val="11"/>
            <color theme="1"/>
            <rFont val="Calibri"/>
            <family val="2"/>
            <scheme val="minor"/>
          </rPr>
          <t>Descripción calculada automáticamente a partir de código del artículo</t>
        </r>
      </text>
    </comment>
    <comment ref="C506" authorId="1" shapeId="0">
      <text>
        <r>
          <rPr>
            <sz val="11"/>
            <color theme="1"/>
            <rFont val="Calibri"/>
            <family val="2"/>
            <scheme val="minor"/>
          </rPr>
          <t>Seleccione un valor de la lista</t>
        </r>
      </text>
    </comment>
    <comment ref="D506" authorId="1" shapeId="0">
      <text>
        <r>
          <rPr>
            <sz val="11"/>
            <color theme="1"/>
            <rFont val="Calibri"/>
            <family val="2"/>
            <scheme val="minor"/>
          </rPr>
          <t>Introduzca un número con dos decimales como máximo. Debe ser igual o mayor a la "Cantidad Real Consumida"</t>
        </r>
      </text>
    </comment>
    <comment ref="E506" authorId="1" shapeId="0">
      <text>
        <r>
          <rPr>
            <sz val="11"/>
            <color theme="1"/>
            <rFont val="Calibri"/>
            <family val="2"/>
            <scheme val="minor"/>
          </rPr>
          <t>Introduzca un número con dos decimales como máximo</t>
        </r>
      </text>
    </comment>
    <comment ref="F506" authorId="1" shapeId="0">
      <text>
        <r>
          <rPr>
            <sz val="11"/>
            <color theme="1"/>
            <rFont val="Calibri"/>
            <family val="2"/>
            <scheme val="minor"/>
          </rPr>
          <t>Monto calculado automáticamente por el sistema</t>
        </r>
      </text>
    </comment>
    <comment ref="A511" authorId="1" shapeId="0">
      <text>
        <r>
          <rPr>
            <sz val="11"/>
            <color theme="1"/>
            <rFont val="Calibri"/>
            <family val="2"/>
            <scheme val="minor"/>
          </rPr>
          <t>Introducir un texto con el nombre o referencia de la contratación</t>
        </r>
      </text>
    </comment>
    <comment ref="B511" authorId="1" shapeId="0">
      <text>
        <r>
          <rPr>
            <sz val="11"/>
            <color theme="1"/>
            <rFont val="Calibri"/>
            <family val="2"/>
            <scheme val="minor"/>
          </rPr>
          <t>Introduzca un texto con la finalidad de la contratación</t>
        </r>
      </text>
    </comment>
    <comment ref="C511" authorId="1" shapeId="0">
      <text>
        <r>
          <rPr>
            <sz val="11"/>
            <color theme="1"/>
            <rFont val="Calibri"/>
            <family val="2"/>
            <scheme val="minor"/>
          </rPr>
          <t>Seleccionar un valor del listado</t>
        </r>
      </text>
    </comment>
    <comment ref="D511" authorId="1" shapeId="0">
      <text>
        <r>
          <rPr>
            <sz val="11"/>
            <color theme="1"/>
            <rFont val="Calibri"/>
            <family val="2"/>
            <scheme val="minor"/>
          </rPr>
          <t>Seleccione el tipo de procedimiento</t>
        </r>
      </text>
    </comment>
    <comment ref="E511" authorId="1" shapeId="0">
      <text>
        <r>
          <rPr>
            <sz val="11"/>
            <color theme="1"/>
            <rFont val="Calibri"/>
            <family val="2"/>
            <scheme val="minor"/>
          </rPr>
          <t>Seleccione un valor de la lista</t>
        </r>
      </text>
    </comment>
    <comment ref="F511" authorId="1" shapeId="0">
      <text>
        <r>
          <rPr>
            <sz val="11"/>
            <color theme="1"/>
            <rFont val="Calibri"/>
            <family val="2"/>
            <scheme val="minor"/>
          </rPr>
          <t>Introduzca el código SNIP</t>
        </r>
      </text>
    </comment>
    <comment ref="C512" authorId="1" shapeId="0">
      <text>
        <r>
          <rPr>
            <sz val="11"/>
            <color theme="1"/>
            <rFont val="Calibri"/>
            <family val="2"/>
            <scheme val="minor"/>
          </rPr>
          <t>Introduzca la fecha de inicio del proceso, en formato dd-mm-aaaa</t>
        </r>
      </text>
    </comment>
    <comment ref="F5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text/>
    </comment>
    <comment ref="C514" authorId="1" shapeId="0">
      <text>
        <r>
          <rPr>
            <sz val="11"/>
            <color theme="1"/>
            <rFont val="Calibri"/>
            <family val="2"/>
            <scheme val="minor"/>
          </rPr>
          <t>Introduzca la fecha prevista de adjudicación, en formato dd-mm-aaaa</t>
        </r>
      </text>
    </comment>
    <comment ref="F514" authorId="1" shapeId="0">
      <text/>
    </comment>
    <comment ref="F515" authorId="1" shapeId="0">
      <text/>
    </comment>
    <comment ref="A517" authorId="1" shapeId="0">
      <text>
        <r>
          <rPr>
            <sz val="11"/>
            <color theme="1"/>
            <rFont val="Calibri"/>
            <family val="2"/>
            <scheme val="minor"/>
          </rPr>
          <t>Introduzca un codigo UNSPSC</t>
        </r>
      </text>
    </comment>
    <comment ref="B517" authorId="1" shapeId="0">
      <text>
        <r>
          <rPr>
            <sz val="11"/>
            <color theme="1"/>
            <rFont val="Calibri"/>
            <family val="2"/>
            <scheme val="minor"/>
          </rPr>
          <t>Descripción calculada automáticamente a partir de código del artículo</t>
        </r>
      </text>
    </comment>
    <comment ref="C517" authorId="1" shapeId="0">
      <text>
        <r>
          <rPr>
            <sz val="11"/>
            <color theme="1"/>
            <rFont val="Calibri"/>
            <family val="2"/>
            <scheme val="minor"/>
          </rPr>
          <t>Seleccione un valor de la lista</t>
        </r>
      </text>
    </comment>
    <comment ref="D517" authorId="1" shapeId="0">
      <text>
        <r>
          <rPr>
            <sz val="11"/>
            <color theme="1"/>
            <rFont val="Calibri"/>
            <family val="2"/>
            <scheme val="minor"/>
          </rPr>
          <t>Introduzca un número con dos decimales como máximo. Debe ser igual o mayor a la "Cantidad Real Consumida"</t>
        </r>
      </text>
    </comment>
    <comment ref="E517" authorId="1" shapeId="0">
      <text>
        <r>
          <rPr>
            <sz val="11"/>
            <color theme="1"/>
            <rFont val="Calibri"/>
            <family val="2"/>
            <scheme val="minor"/>
          </rPr>
          <t>Introduzca un número con dos decimales como máximo</t>
        </r>
      </text>
    </comment>
    <comment ref="F517" authorId="1" shapeId="0">
      <text>
        <r>
          <rPr>
            <sz val="11"/>
            <color theme="1"/>
            <rFont val="Calibri"/>
            <family val="2"/>
            <scheme val="minor"/>
          </rPr>
          <t>Monto calculado automáticamente por el sistema</t>
        </r>
      </text>
    </comment>
    <comment ref="A522" authorId="1" shapeId="0">
      <text>
        <r>
          <rPr>
            <sz val="11"/>
            <color theme="1"/>
            <rFont val="Calibri"/>
            <family val="2"/>
            <scheme val="minor"/>
          </rPr>
          <t>Introducir un texto con el nombre o referencia de la contratación</t>
        </r>
      </text>
    </comment>
    <comment ref="B522" authorId="1" shapeId="0">
      <text>
        <r>
          <rPr>
            <sz val="11"/>
            <color theme="1"/>
            <rFont val="Calibri"/>
            <family val="2"/>
            <scheme val="minor"/>
          </rPr>
          <t>Introduzca un texto con la finalidad de la contratación</t>
        </r>
      </text>
    </comment>
    <comment ref="C522" authorId="1" shapeId="0">
      <text>
        <r>
          <rPr>
            <sz val="11"/>
            <color theme="1"/>
            <rFont val="Calibri"/>
            <family val="2"/>
            <scheme val="minor"/>
          </rPr>
          <t>Seleccionar un valor del listado</t>
        </r>
      </text>
    </comment>
    <comment ref="D522" authorId="1" shapeId="0">
      <text>
        <r>
          <rPr>
            <sz val="11"/>
            <color theme="1"/>
            <rFont val="Calibri"/>
            <family val="2"/>
            <scheme val="minor"/>
          </rPr>
          <t>Seleccione el tipo de procedimiento</t>
        </r>
      </text>
    </comment>
    <comment ref="E522" authorId="1" shapeId="0">
      <text>
        <r>
          <rPr>
            <sz val="11"/>
            <color theme="1"/>
            <rFont val="Calibri"/>
            <family val="2"/>
            <scheme val="minor"/>
          </rPr>
          <t>Seleccione un valor de la lista</t>
        </r>
      </text>
    </comment>
    <comment ref="F522" authorId="1" shapeId="0">
      <text>
        <r>
          <rPr>
            <sz val="11"/>
            <color theme="1"/>
            <rFont val="Calibri"/>
            <family val="2"/>
            <scheme val="minor"/>
          </rPr>
          <t>Introduzca el código SNIP</t>
        </r>
      </text>
    </comment>
    <comment ref="C523" authorId="1" shapeId="0">
      <text>
        <r>
          <rPr>
            <sz val="11"/>
            <color theme="1"/>
            <rFont val="Calibri"/>
            <family val="2"/>
            <scheme val="minor"/>
          </rPr>
          <t>Introduzca la fecha de inicio del proceso, en formato dd-mm-aaaa</t>
        </r>
      </text>
    </comment>
    <comment ref="F5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1" shapeId="0">
      <text/>
    </comment>
    <comment ref="C525" authorId="1" shapeId="0">
      <text>
        <r>
          <rPr>
            <sz val="11"/>
            <color theme="1"/>
            <rFont val="Calibri"/>
            <family val="2"/>
            <scheme val="minor"/>
          </rPr>
          <t>Introduzca la fecha prevista de adjudicación, en formato dd-mm-aaaa</t>
        </r>
      </text>
    </comment>
    <comment ref="F525" authorId="1" shapeId="0">
      <text/>
    </comment>
    <comment ref="F526" authorId="1" shapeId="0">
      <text/>
    </comment>
    <comment ref="A528" authorId="1" shapeId="0">
      <text>
        <r>
          <rPr>
            <sz val="11"/>
            <color theme="1"/>
            <rFont val="Calibri"/>
            <family val="2"/>
            <scheme val="minor"/>
          </rPr>
          <t>Introduzca un codigo UNSPSC</t>
        </r>
      </text>
    </comment>
    <comment ref="B528" authorId="1" shapeId="0">
      <text>
        <r>
          <rPr>
            <sz val="11"/>
            <color theme="1"/>
            <rFont val="Calibri"/>
            <family val="2"/>
            <scheme val="minor"/>
          </rPr>
          <t>Descripción calculada automáticamente a partir de código del artículo</t>
        </r>
      </text>
    </comment>
    <comment ref="C528" authorId="1" shapeId="0">
      <text>
        <r>
          <rPr>
            <sz val="11"/>
            <color theme="1"/>
            <rFont val="Calibri"/>
            <family val="2"/>
            <scheme val="minor"/>
          </rPr>
          <t>Seleccione un valor de la lista</t>
        </r>
      </text>
    </comment>
    <comment ref="D528" authorId="1" shapeId="0">
      <text>
        <r>
          <rPr>
            <sz val="11"/>
            <color theme="1"/>
            <rFont val="Calibri"/>
            <family val="2"/>
            <scheme val="minor"/>
          </rPr>
          <t>Introduzca un número con dos decimales como máximo. Debe ser igual o mayor a la "Cantidad Real Consumida"</t>
        </r>
      </text>
    </comment>
    <comment ref="E528" authorId="1" shapeId="0">
      <text>
        <r>
          <rPr>
            <sz val="11"/>
            <color theme="1"/>
            <rFont val="Calibri"/>
            <family val="2"/>
            <scheme val="minor"/>
          </rPr>
          <t>Introduzca un número con dos decimales como máximo</t>
        </r>
      </text>
    </comment>
    <comment ref="F528" authorId="1" shapeId="0">
      <text>
        <r>
          <rPr>
            <sz val="11"/>
            <color theme="1"/>
            <rFont val="Calibri"/>
            <family val="2"/>
            <scheme val="minor"/>
          </rPr>
          <t>Monto calculado automáticamente por el sistema</t>
        </r>
      </text>
    </comment>
    <comment ref="A533" authorId="1" shapeId="0">
      <text>
        <r>
          <rPr>
            <sz val="11"/>
            <color theme="1"/>
            <rFont val="Calibri"/>
            <family val="2"/>
            <scheme val="minor"/>
          </rPr>
          <t>Introducir un texto con el nombre o referencia de la contratación</t>
        </r>
      </text>
    </comment>
    <comment ref="B533" authorId="1" shapeId="0">
      <text>
        <r>
          <rPr>
            <sz val="11"/>
            <color theme="1"/>
            <rFont val="Calibri"/>
            <family val="2"/>
            <scheme val="minor"/>
          </rPr>
          <t>Introduzca un texto con la finalidad de la contratación</t>
        </r>
      </text>
    </comment>
    <comment ref="C533" authorId="1" shapeId="0">
      <text>
        <r>
          <rPr>
            <sz val="11"/>
            <color theme="1"/>
            <rFont val="Calibri"/>
            <family val="2"/>
            <scheme val="minor"/>
          </rPr>
          <t>Seleccionar un valor del listado</t>
        </r>
      </text>
    </comment>
    <comment ref="D533" authorId="1" shapeId="0">
      <text>
        <r>
          <rPr>
            <sz val="11"/>
            <color theme="1"/>
            <rFont val="Calibri"/>
            <family val="2"/>
            <scheme val="minor"/>
          </rPr>
          <t>Seleccione el tipo de procedimiento</t>
        </r>
      </text>
    </comment>
    <comment ref="E533" authorId="1" shapeId="0">
      <text>
        <r>
          <rPr>
            <sz val="11"/>
            <color theme="1"/>
            <rFont val="Calibri"/>
            <family val="2"/>
            <scheme val="minor"/>
          </rPr>
          <t>Seleccione un valor de la lista</t>
        </r>
      </text>
    </comment>
    <comment ref="F533" authorId="1" shapeId="0">
      <text>
        <r>
          <rPr>
            <sz val="11"/>
            <color theme="1"/>
            <rFont val="Calibri"/>
            <family val="2"/>
            <scheme val="minor"/>
          </rPr>
          <t>Introduzca el código SNIP</t>
        </r>
      </text>
    </comment>
    <comment ref="C534" authorId="1" shapeId="0">
      <text>
        <r>
          <rPr>
            <sz val="11"/>
            <color theme="1"/>
            <rFont val="Calibri"/>
            <family val="2"/>
            <scheme val="minor"/>
          </rPr>
          <t>Introduzca la fecha de inicio del proceso, en formato dd-mm-aaaa</t>
        </r>
      </text>
    </comment>
    <comment ref="F5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1" shapeId="0">
      <text/>
    </comment>
    <comment ref="C536" authorId="1" shapeId="0">
      <text>
        <r>
          <rPr>
            <sz val="11"/>
            <color theme="1"/>
            <rFont val="Calibri"/>
            <family val="2"/>
            <scheme val="minor"/>
          </rPr>
          <t>Introduzca la fecha prevista de adjudicación, en formato dd-mm-aaaa</t>
        </r>
      </text>
    </comment>
    <comment ref="F536" authorId="1" shapeId="0">
      <text/>
    </comment>
    <comment ref="F537" authorId="1" shapeId="0">
      <text/>
    </comment>
    <comment ref="A539" authorId="1" shapeId="0">
      <text>
        <r>
          <rPr>
            <sz val="11"/>
            <color theme="1"/>
            <rFont val="Calibri"/>
            <family val="2"/>
            <scheme val="minor"/>
          </rPr>
          <t>Introduzca un codigo UNSPSC</t>
        </r>
      </text>
    </comment>
    <comment ref="B539" authorId="1" shapeId="0">
      <text>
        <r>
          <rPr>
            <sz val="11"/>
            <color theme="1"/>
            <rFont val="Calibri"/>
            <family val="2"/>
            <scheme val="minor"/>
          </rPr>
          <t>Descripción calculada automáticamente a partir de código del artículo</t>
        </r>
      </text>
    </comment>
    <comment ref="C539" authorId="1" shapeId="0">
      <text>
        <r>
          <rPr>
            <sz val="11"/>
            <color theme="1"/>
            <rFont val="Calibri"/>
            <family val="2"/>
            <scheme val="minor"/>
          </rPr>
          <t>Seleccione un valor de la lista</t>
        </r>
      </text>
    </comment>
    <comment ref="D539" authorId="1" shapeId="0">
      <text>
        <r>
          <rPr>
            <sz val="11"/>
            <color theme="1"/>
            <rFont val="Calibri"/>
            <family val="2"/>
            <scheme val="minor"/>
          </rPr>
          <t>Introduzca un número con dos decimales como máximo. Debe ser igual o mayor a la "Cantidad Real Consumida"</t>
        </r>
      </text>
    </comment>
    <comment ref="E539" authorId="1" shapeId="0">
      <text>
        <r>
          <rPr>
            <sz val="11"/>
            <color theme="1"/>
            <rFont val="Calibri"/>
            <family val="2"/>
            <scheme val="minor"/>
          </rPr>
          <t>Introduzca un número con dos decimales como máximo</t>
        </r>
      </text>
    </comment>
    <comment ref="F539" authorId="1" shapeId="0">
      <text>
        <r>
          <rPr>
            <sz val="11"/>
            <color theme="1"/>
            <rFont val="Calibri"/>
            <family val="2"/>
            <scheme val="minor"/>
          </rPr>
          <t>Monto calculado automáticamente por el sistema</t>
        </r>
      </text>
    </comment>
    <comment ref="A544" authorId="1" shapeId="0">
      <text>
        <r>
          <rPr>
            <sz val="11"/>
            <color theme="1"/>
            <rFont val="Calibri"/>
            <family val="2"/>
            <scheme val="minor"/>
          </rPr>
          <t>Introducir un texto con el nombre o referencia de la contratación</t>
        </r>
      </text>
    </comment>
    <comment ref="B544" authorId="1" shapeId="0">
      <text>
        <r>
          <rPr>
            <sz val="11"/>
            <color theme="1"/>
            <rFont val="Calibri"/>
            <family val="2"/>
            <scheme val="minor"/>
          </rPr>
          <t>Introducir un texto con el nombre o referencia de la contratación</t>
        </r>
      </text>
    </comment>
    <comment ref="C544" authorId="1" shapeId="0">
      <text>
        <r>
          <rPr>
            <sz val="11"/>
            <color theme="1"/>
            <rFont val="Calibri"/>
            <family val="2"/>
            <scheme val="minor"/>
          </rPr>
          <t>Seleccionar un valor del listado</t>
        </r>
      </text>
    </comment>
    <comment ref="D544" authorId="1" shapeId="0">
      <text>
        <r>
          <rPr>
            <sz val="11"/>
            <color theme="1"/>
            <rFont val="Calibri"/>
            <family val="2"/>
            <scheme val="minor"/>
          </rPr>
          <t>Seleccione el tipo de procedimiento</t>
        </r>
      </text>
    </comment>
    <comment ref="E544" authorId="1" shapeId="0">
      <text>
        <r>
          <rPr>
            <sz val="11"/>
            <color theme="1"/>
            <rFont val="Calibri"/>
            <family val="2"/>
            <scheme val="minor"/>
          </rPr>
          <t>Seleccione un valor de la lista</t>
        </r>
      </text>
    </comment>
    <comment ref="F544" authorId="1" shapeId="0">
      <text>
        <r>
          <rPr>
            <sz val="11"/>
            <color theme="1"/>
            <rFont val="Calibri"/>
            <family val="2"/>
            <scheme val="minor"/>
          </rPr>
          <t>Introduzca el código SNIP</t>
        </r>
      </text>
    </comment>
    <comment ref="C545" authorId="1" shapeId="0">
      <text>
        <r>
          <rPr>
            <sz val="11"/>
            <color theme="1"/>
            <rFont val="Calibri"/>
            <family val="2"/>
            <scheme val="minor"/>
          </rPr>
          <t>Introduzca la fecha de inicio del proceso, en formato dd-mm-aaaa</t>
        </r>
      </text>
    </comment>
    <comment ref="F5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6" authorId="1" shapeId="0">
      <text/>
    </comment>
    <comment ref="C547" authorId="1" shapeId="0">
      <text>
        <r>
          <rPr>
            <sz val="11"/>
            <color theme="1"/>
            <rFont val="Calibri"/>
            <family val="2"/>
            <scheme val="minor"/>
          </rPr>
          <t>Introduzca la fecha prevista de adjudicación, en formato dd-mm-aaaa</t>
        </r>
      </text>
    </comment>
    <comment ref="F547" authorId="1" shapeId="0">
      <text/>
    </comment>
    <comment ref="F548" authorId="1" shapeId="0">
      <text/>
    </comment>
    <comment ref="A550" authorId="1" shapeId="0">
      <text>
        <r>
          <rPr>
            <sz val="11"/>
            <color theme="1"/>
            <rFont val="Calibri"/>
            <family val="2"/>
            <scheme val="minor"/>
          </rPr>
          <t>Introduzca un codigo UNSPSC</t>
        </r>
      </text>
    </comment>
    <comment ref="B550" authorId="1" shapeId="0">
      <text>
        <r>
          <rPr>
            <sz val="11"/>
            <color theme="1"/>
            <rFont val="Calibri"/>
            <family val="2"/>
            <scheme val="minor"/>
          </rPr>
          <t>Descripción calculada automáticamente a partir de código del artículo</t>
        </r>
      </text>
    </comment>
    <comment ref="C550" authorId="1" shapeId="0">
      <text>
        <r>
          <rPr>
            <sz val="11"/>
            <color theme="1"/>
            <rFont val="Calibri"/>
            <family val="2"/>
            <scheme val="minor"/>
          </rPr>
          <t>Seleccione un valor de la lista</t>
        </r>
      </text>
    </comment>
    <comment ref="D550" authorId="1" shapeId="0">
      <text>
        <r>
          <rPr>
            <sz val="11"/>
            <color theme="1"/>
            <rFont val="Calibri"/>
            <family val="2"/>
            <scheme val="minor"/>
          </rPr>
          <t>Introduzca un número con dos decimales como máximo. Debe ser igual o mayor a la "Cantidad Real Consumida"</t>
        </r>
      </text>
    </comment>
    <comment ref="E550" authorId="1" shapeId="0">
      <text>
        <r>
          <rPr>
            <sz val="11"/>
            <color theme="1"/>
            <rFont val="Calibri"/>
            <family val="2"/>
            <scheme val="minor"/>
          </rPr>
          <t>Introduzca un número con dos decimales como máximo</t>
        </r>
      </text>
    </comment>
    <comment ref="F550" authorId="1" shapeId="0">
      <text>
        <r>
          <rPr>
            <sz val="11"/>
            <color theme="1"/>
            <rFont val="Calibri"/>
            <family val="2"/>
            <scheme val="minor"/>
          </rPr>
          <t>Monto calculado automáticamente por el sistema</t>
        </r>
      </text>
    </comment>
    <comment ref="A555" authorId="1" shapeId="0">
      <text>
        <r>
          <rPr>
            <sz val="11"/>
            <color theme="1"/>
            <rFont val="Calibri"/>
            <family val="2"/>
            <scheme val="minor"/>
          </rPr>
          <t>Introducir un texto con el nombre o referencia de la contratación</t>
        </r>
      </text>
    </comment>
    <comment ref="B555" authorId="1" shapeId="0">
      <text>
        <r>
          <rPr>
            <sz val="11"/>
            <color theme="1"/>
            <rFont val="Calibri"/>
            <family val="2"/>
            <scheme val="minor"/>
          </rPr>
          <t>Introducir un texto con el nombre o referencia de la contratación</t>
        </r>
      </text>
    </comment>
    <comment ref="C555" authorId="1" shapeId="0">
      <text>
        <r>
          <rPr>
            <sz val="11"/>
            <color theme="1"/>
            <rFont val="Calibri"/>
            <family val="2"/>
            <scheme val="minor"/>
          </rPr>
          <t>Seleccionar un valor del listado</t>
        </r>
      </text>
    </comment>
    <comment ref="D555" authorId="1" shapeId="0">
      <text>
        <r>
          <rPr>
            <sz val="11"/>
            <color theme="1"/>
            <rFont val="Calibri"/>
            <family val="2"/>
            <scheme val="minor"/>
          </rPr>
          <t>Seleccione el tipo de procedimiento</t>
        </r>
      </text>
    </comment>
    <comment ref="E555" authorId="1" shapeId="0">
      <text>
        <r>
          <rPr>
            <sz val="11"/>
            <color theme="1"/>
            <rFont val="Calibri"/>
            <family val="2"/>
            <scheme val="minor"/>
          </rPr>
          <t>Seleccione un valor de la lista</t>
        </r>
      </text>
    </comment>
    <comment ref="F555" authorId="1" shapeId="0">
      <text>
        <r>
          <rPr>
            <sz val="11"/>
            <color theme="1"/>
            <rFont val="Calibri"/>
            <family val="2"/>
            <scheme val="minor"/>
          </rPr>
          <t>Introduzca el código SNIP</t>
        </r>
      </text>
    </comment>
    <comment ref="C556" authorId="1" shapeId="0">
      <text>
        <r>
          <rPr>
            <sz val="11"/>
            <color theme="1"/>
            <rFont val="Calibri"/>
            <family val="2"/>
            <scheme val="minor"/>
          </rPr>
          <t>Introduzca la fecha de inicio del proceso, en formato dd-mm-aaaa</t>
        </r>
      </text>
    </comment>
    <comment ref="F5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7" authorId="1" shapeId="0">
      <text/>
    </comment>
    <comment ref="C558" authorId="1" shapeId="0">
      <text>
        <r>
          <rPr>
            <sz val="11"/>
            <color theme="1"/>
            <rFont val="Calibri"/>
            <family val="2"/>
            <scheme val="minor"/>
          </rPr>
          <t>Introduzca la fecha prevista de adjudicación, en formato dd-mm-aaaa</t>
        </r>
      </text>
    </comment>
    <comment ref="F558" authorId="1" shapeId="0">
      <text/>
    </comment>
    <comment ref="F559" authorId="1" shapeId="0">
      <text/>
    </comment>
    <comment ref="A561" authorId="1" shapeId="0">
      <text>
        <r>
          <rPr>
            <sz val="11"/>
            <color theme="1"/>
            <rFont val="Calibri"/>
            <family val="2"/>
            <scheme val="minor"/>
          </rPr>
          <t>Introduzca un codigo UNSPSC</t>
        </r>
      </text>
    </comment>
    <comment ref="B561" authorId="1" shapeId="0">
      <text>
        <r>
          <rPr>
            <sz val="11"/>
            <color theme="1"/>
            <rFont val="Calibri"/>
            <family val="2"/>
            <scheme val="minor"/>
          </rPr>
          <t>Descripción calculada automáticamente a partir de código del artículo</t>
        </r>
      </text>
    </comment>
    <comment ref="C561" authorId="1" shapeId="0">
      <text>
        <r>
          <rPr>
            <sz val="11"/>
            <color theme="1"/>
            <rFont val="Calibri"/>
            <family val="2"/>
            <scheme val="minor"/>
          </rPr>
          <t>Seleccione un valor de la lista</t>
        </r>
      </text>
    </comment>
    <comment ref="D561" authorId="1" shapeId="0">
      <text>
        <r>
          <rPr>
            <sz val="11"/>
            <color theme="1"/>
            <rFont val="Calibri"/>
            <family val="2"/>
            <scheme val="minor"/>
          </rPr>
          <t>Introduzca un número con dos decimales como máximo. Debe ser igual o mayor a la "Cantidad Real Consumida"</t>
        </r>
      </text>
    </comment>
    <comment ref="E561" authorId="1" shapeId="0">
      <text>
        <r>
          <rPr>
            <sz val="11"/>
            <color theme="1"/>
            <rFont val="Calibri"/>
            <family val="2"/>
            <scheme val="minor"/>
          </rPr>
          <t>Introduzca un número con dos decimales como máximo</t>
        </r>
      </text>
    </comment>
    <comment ref="F561" authorId="1" shapeId="0">
      <text>
        <r>
          <rPr>
            <sz val="11"/>
            <color theme="1"/>
            <rFont val="Calibri"/>
            <family val="2"/>
            <scheme val="minor"/>
          </rPr>
          <t>Monto calculado automáticamente por el sistema</t>
        </r>
      </text>
    </comment>
    <comment ref="A566" authorId="1" shapeId="0">
      <text>
        <r>
          <rPr>
            <sz val="11"/>
            <color theme="1"/>
            <rFont val="Calibri"/>
            <family val="2"/>
            <scheme val="minor"/>
          </rPr>
          <t>Introducir un texto con el nombre o referencia de la contratación</t>
        </r>
      </text>
    </comment>
    <comment ref="B566" authorId="1" shapeId="0">
      <text>
        <r>
          <rPr>
            <sz val="11"/>
            <color theme="1"/>
            <rFont val="Calibri"/>
            <family val="2"/>
            <scheme val="minor"/>
          </rPr>
          <t>Introducir un texto con el nombre o referencia de la contratación</t>
        </r>
      </text>
    </comment>
    <comment ref="C566" authorId="1" shapeId="0">
      <text>
        <r>
          <rPr>
            <sz val="11"/>
            <color theme="1"/>
            <rFont val="Calibri"/>
            <family val="2"/>
            <scheme val="minor"/>
          </rPr>
          <t>Seleccionar un valor del listado</t>
        </r>
      </text>
    </comment>
    <comment ref="D566" authorId="1" shapeId="0">
      <text>
        <r>
          <rPr>
            <sz val="11"/>
            <color theme="1"/>
            <rFont val="Calibri"/>
            <family val="2"/>
            <scheme val="minor"/>
          </rPr>
          <t>Seleccione el tipo de procedimiento</t>
        </r>
      </text>
    </comment>
    <comment ref="E566" authorId="1" shapeId="0">
      <text>
        <r>
          <rPr>
            <sz val="11"/>
            <color theme="1"/>
            <rFont val="Calibri"/>
            <family val="2"/>
            <scheme val="minor"/>
          </rPr>
          <t>Seleccione un valor de la lista</t>
        </r>
      </text>
    </comment>
    <comment ref="F566" authorId="1" shapeId="0">
      <text>
        <r>
          <rPr>
            <sz val="11"/>
            <color theme="1"/>
            <rFont val="Calibri"/>
            <family val="2"/>
            <scheme val="minor"/>
          </rPr>
          <t>Introduzca el código SNIP</t>
        </r>
      </text>
    </comment>
    <comment ref="C567" authorId="1" shapeId="0">
      <text>
        <r>
          <rPr>
            <sz val="11"/>
            <color theme="1"/>
            <rFont val="Calibri"/>
            <family val="2"/>
            <scheme val="minor"/>
          </rPr>
          <t>Introduzca la fecha de inicio del proceso, en formato dd-mm-aaaa</t>
        </r>
      </text>
    </comment>
    <comment ref="F5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1" shapeId="0">
      <text/>
    </comment>
    <comment ref="C569" authorId="1" shapeId="0">
      <text>
        <r>
          <rPr>
            <sz val="11"/>
            <color theme="1"/>
            <rFont val="Calibri"/>
            <family val="2"/>
            <scheme val="minor"/>
          </rPr>
          <t>Introduzca la fecha prevista de adjudicación, en formato dd-mm-aaaa</t>
        </r>
      </text>
    </comment>
    <comment ref="F569" authorId="1" shapeId="0">
      <text/>
    </comment>
    <comment ref="F570" authorId="1" shapeId="0">
      <text/>
    </comment>
    <comment ref="A572" authorId="1" shapeId="0">
      <text>
        <r>
          <rPr>
            <sz val="11"/>
            <color theme="1"/>
            <rFont val="Calibri"/>
            <family val="2"/>
            <scheme val="minor"/>
          </rPr>
          <t>Introduzca un codigo UNSPSC</t>
        </r>
      </text>
    </comment>
    <comment ref="B572" authorId="1" shapeId="0">
      <text>
        <r>
          <rPr>
            <sz val="11"/>
            <color theme="1"/>
            <rFont val="Calibri"/>
            <family val="2"/>
            <scheme val="minor"/>
          </rPr>
          <t>Descripción calculada automáticamente a partir de código del artículo</t>
        </r>
      </text>
    </comment>
    <comment ref="C572" authorId="1" shapeId="0">
      <text>
        <r>
          <rPr>
            <sz val="11"/>
            <color theme="1"/>
            <rFont val="Calibri"/>
            <family val="2"/>
            <scheme val="minor"/>
          </rPr>
          <t>Seleccione un valor de la lista</t>
        </r>
      </text>
    </comment>
    <comment ref="D572" authorId="1" shapeId="0">
      <text>
        <r>
          <rPr>
            <sz val="11"/>
            <color theme="1"/>
            <rFont val="Calibri"/>
            <family val="2"/>
            <scheme val="minor"/>
          </rPr>
          <t>Introduzca un número con dos decimales como máximo. Debe ser igual o mayor a la "Cantidad Real Consumida"</t>
        </r>
      </text>
    </comment>
    <comment ref="E572" authorId="1" shapeId="0">
      <text>
        <r>
          <rPr>
            <sz val="11"/>
            <color theme="1"/>
            <rFont val="Calibri"/>
            <family val="2"/>
            <scheme val="minor"/>
          </rPr>
          <t>Introduzca un número con dos decimales como máximo</t>
        </r>
      </text>
    </comment>
    <comment ref="F572" authorId="1" shapeId="0">
      <text>
        <r>
          <rPr>
            <sz val="11"/>
            <color theme="1"/>
            <rFont val="Calibri"/>
            <family val="2"/>
            <scheme val="minor"/>
          </rPr>
          <t>Monto calculado automáticamente por el sistema</t>
        </r>
      </text>
    </comment>
    <comment ref="A577" authorId="1" shapeId="0">
      <text>
        <r>
          <rPr>
            <sz val="11"/>
            <color theme="1"/>
            <rFont val="Calibri"/>
            <family val="2"/>
            <scheme val="minor"/>
          </rPr>
          <t>Introducir un texto con el nombre o referencia de la contratación</t>
        </r>
      </text>
    </comment>
    <comment ref="B577" authorId="1" shapeId="0">
      <text>
        <r>
          <rPr>
            <sz val="11"/>
            <color theme="1"/>
            <rFont val="Calibri"/>
            <family val="2"/>
            <scheme val="minor"/>
          </rPr>
          <t>Introducir un texto con el nombre o referencia de la contratación</t>
        </r>
      </text>
    </comment>
    <comment ref="C577" authorId="1" shapeId="0">
      <text>
        <r>
          <rPr>
            <sz val="11"/>
            <color theme="1"/>
            <rFont val="Calibri"/>
            <family val="2"/>
            <scheme val="minor"/>
          </rPr>
          <t>Seleccionar un valor del listado</t>
        </r>
      </text>
    </comment>
    <comment ref="D577" authorId="1" shapeId="0">
      <text>
        <r>
          <rPr>
            <sz val="11"/>
            <color theme="1"/>
            <rFont val="Calibri"/>
            <family val="2"/>
            <scheme val="minor"/>
          </rPr>
          <t>Seleccione el tipo de procedimiento</t>
        </r>
      </text>
    </comment>
    <comment ref="E577" authorId="1" shapeId="0">
      <text>
        <r>
          <rPr>
            <sz val="11"/>
            <color theme="1"/>
            <rFont val="Calibri"/>
            <family val="2"/>
            <scheme val="minor"/>
          </rPr>
          <t>Seleccione un valor de la lista</t>
        </r>
      </text>
    </comment>
    <comment ref="F577" authorId="1" shapeId="0">
      <text>
        <r>
          <rPr>
            <sz val="11"/>
            <color theme="1"/>
            <rFont val="Calibri"/>
            <family val="2"/>
            <scheme val="minor"/>
          </rPr>
          <t>Introduzca el código SNIP</t>
        </r>
      </text>
    </comment>
    <comment ref="C578" authorId="1" shapeId="0">
      <text>
        <r>
          <rPr>
            <sz val="11"/>
            <color theme="1"/>
            <rFont val="Calibri"/>
            <family val="2"/>
            <scheme val="minor"/>
          </rPr>
          <t>Introduzca la fecha de inicio del proceso, en formato dd-mm-aaaa</t>
        </r>
      </text>
    </comment>
    <comment ref="F5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1" shapeId="0">
      <text/>
    </comment>
    <comment ref="C580" authorId="1" shapeId="0">
      <text>
        <r>
          <rPr>
            <sz val="11"/>
            <color theme="1"/>
            <rFont val="Calibri"/>
            <family val="2"/>
            <scheme val="minor"/>
          </rPr>
          <t>Introduzca la fecha prevista de adjudicación, en formato dd-mm-aaaa</t>
        </r>
      </text>
    </comment>
    <comment ref="F580" authorId="1" shapeId="0">
      <text/>
    </comment>
    <comment ref="F581" authorId="1" shapeId="0">
      <text/>
    </comment>
    <comment ref="A583" authorId="1" shapeId="0">
      <text>
        <r>
          <rPr>
            <sz val="11"/>
            <color theme="1"/>
            <rFont val="Calibri"/>
            <family val="2"/>
            <scheme val="minor"/>
          </rPr>
          <t>Introduzca un codigo UNSPSC</t>
        </r>
      </text>
    </comment>
    <comment ref="B583" authorId="1" shapeId="0">
      <text>
        <r>
          <rPr>
            <sz val="11"/>
            <color theme="1"/>
            <rFont val="Calibri"/>
            <family val="2"/>
            <scheme val="minor"/>
          </rPr>
          <t>Descripción calculada automáticamente a partir de código del artículo</t>
        </r>
      </text>
    </comment>
    <comment ref="C583" authorId="1" shapeId="0">
      <text>
        <r>
          <rPr>
            <sz val="11"/>
            <color theme="1"/>
            <rFont val="Calibri"/>
            <family val="2"/>
            <scheme val="minor"/>
          </rPr>
          <t>Seleccione un valor de la lista</t>
        </r>
      </text>
    </comment>
    <comment ref="D583" authorId="1" shapeId="0">
      <text>
        <r>
          <rPr>
            <sz val="11"/>
            <color theme="1"/>
            <rFont val="Calibri"/>
            <family val="2"/>
            <scheme val="minor"/>
          </rPr>
          <t>Introduzca un número con dos decimales como máximo. Debe ser igual o mayor a la "Cantidad Real Consumida"</t>
        </r>
      </text>
    </comment>
    <comment ref="E583" authorId="1" shapeId="0">
      <text>
        <r>
          <rPr>
            <sz val="11"/>
            <color theme="1"/>
            <rFont val="Calibri"/>
            <family val="2"/>
            <scheme val="minor"/>
          </rPr>
          <t>Introduzca un número con dos decimales como máximo</t>
        </r>
      </text>
    </comment>
    <comment ref="F583" authorId="1" shapeId="0">
      <text>
        <r>
          <rPr>
            <sz val="11"/>
            <color theme="1"/>
            <rFont val="Calibri"/>
            <family val="2"/>
            <scheme val="minor"/>
          </rPr>
          <t>Monto calculado automáticamente por el sistema</t>
        </r>
      </text>
    </comment>
    <comment ref="A588" authorId="1" shapeId="0">
      <text>
        <r>
          <rPr>
            <sz val="11"/>
            <color theme="1"/>
            <rFont val="Calibri"/>
            <family val="2"/>
            <scheme val="minor"/>
          </rPr>
          <t>Introducir un texto con el nombre o referencia de la contratación</t>
        </r>
      </text>
    </comment>
    <comment ref="B588" authorId="1" shapeId="0">
      <text>
        <r>
          <rPr>
            <sz val="11"/>
            <color theme="1"/>
            <rFont val="Calibri"/>
            <family val="2"/>
            <scheme val="minor"/>
          </rPr>
          <t>Introduzca un texto con la finalidad de la contratación</t>
        </r>
      </text>
    </comment>
    <comment ref="C588" authorId="1" shapeId="0">
      <text>
        <r>
          <rPr>
            <sz val="11"/>
            <color theme="1"/>
            <rFont val="Calibri"/>
            <family val="2"/>
            <scheme val="minor"/>
          </rPr>
          <t>Seleccionar un valor del listado</t>
        </r>
      </text>
    </comment>
    <comment ref="D588" authorId="1" shapeId="0">
      <text>
        <r>
          <rPr>
            <sz val="11"/>
            <color theme="1"/>
            <rFont val="Calibri"/>
            <family val="2"/>
            <scheme val="minor"/>
          </rPr>
          <t>Seleccione el tipo de procedimiento</t>
        </r>
      </text>
    </comment>
    <comment ref="E588" authorId="1" shapeId="0">
      <text>
        <r>
          <rPr>
            <sz val="11"/>
            <color theme="1"/>
            <rFont val="Calibri"/>
            <family val="2"/>
            <scheme val="minor"/>
          </rPr>
          <t>Seleccione un valor de la lista</t>
        </r>
      </text>
    </comment>
    <comment ref="F588" authorId="1" shapeId="0">
      <text>
        <r>
          <rPr>
            <sz val="11"/>
            <color theme="1"/>
            <rFont val="Calibri"/>
            <family val="2"/>
            <scheme val="minor"/>
          </rPr>
          <t>Introduzca el código SNIP</t>
        </r>
      </text>
    </comment>
    <comment ref="C589" authorId="1" shapeId="0">
      <text>
        <r>
          <rPr>
            <sz val="11"/>
            <color theme="1"/>
            <rFont val="Calibri"/>
            <family val="2"/>
            <scheme val="minor"/>
          </rPr>
          <t>Introduzca la fecha de inicio del proceso, en formato dd-mm-aaaa</t>
        </r>
      </text>
    </comment>
    <comment ref="F5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1" shapeId="0">
      <text/>
    </comment>
    <comment ref="C591" authorId="1" shapeId="0">
      <text>
        <r>
          <rPr>
            <sz val="11"/>
            <color theme="1"/>
            <rFont val="Calibri"/>
            <family val="2"/>
            <scheme val="minor"/>
          </rPr>
          <t>Introduzca la fecha prevista de adjudicación, en formato dd-mm-aaaa</t>
        </r>
      </text>
    </comment>
    <comment ref="F591" authorId="1" shapeId="0">
      <text/>
    </comment>
    <comment ref="F592" authorId="1" shapeId="0">
      <text/>
    </comment>
    <comment ref="A594" authorId="1" shapeId="0">
      <text>
        <r>
          <rPr>
            <sz val="11"/>
            <color theme="1"/>
            <rFont val="Calibri"/>
            <family val="2"/>
            <scheme val="minor"/>
          </rPr>
          <t>Introduzca un codigo UNSPSC</t>
        </r>
      </text>
    </comment>
    <comment ref="B594" authorId="1" shapeId="0">
      <text>
        <r>
          <rPr>
            <sz val="11"/>
            <color theme="1"/>
            <rFont val="Calibri"/>
            <family val="2"/>
            <scheme val="minor"/>
          </rPr>
          <t>Descripción calculada automáticamente a partir de código del artículo</t>
        </r>
      </text>
    </comment>
    <comment ref="C594" authorId="1" shapeId="0">
      <text>
        <r>
          <rPr>
            <sz val="11"/>
            <color theme="1"/>
            <rFont val="Calibri"/>
            <family val="2"/>
            <scheme val="minor"/>
          </rPr>
          <t>Seleccione un valor de la lista</t>
        </r>
      </text>
    </comment>
    <comment ref="D594" authorId="1" shapeId="0">
      <text>
        <r>
          <rPr>
            <sz val="11"/>
            <color theme="1"/>
            <rFont val="Calibri"/>
            <family val="2"/>
            <scheme val="minor"/>
          </rPr>
          <t>Introduzca un número con dos decimales como máximo. Debe ser igual o mayor a la "Cantidad Real Consumida"</t>
        </r>
      </text>
    </comment>
    <comment ref="E594" authorId="1" shapeId="0">
      <text>
        <r>
          <rPr>
            <sz val="11"/>
            <color theme="1"/>
            <rFont val="Calibri"/>
            <family val="2"/>
            <scheme val="minor"/>
          </rPr>
          <t>Introduzca un número con dos decimales como máximo</t>
        </r>
      </text>
    </comment>
    <comment ref="F594" authorId="1" shapeId="0">
      <text>
        <r>
          <rPr>
            <sz val="11"/>
            <color theme="1"/>
            <rFont val="Calibri"/>
            <family val="2"/>
            <scheme val="minor"/>
          </rPr>
          <t>Monto calculado automáticamente por el sistema</t>
        </r>
      </text>
    </comment>
    <comment ref="A599" authorId="1" shapeId="0">
      <text>
        <r>
          <rPr>
            <sz val="11"/>
            <color theme="1"/>
            <rFont val="Calibri"/>
            <family val="2"/>
            <scheme val="minor"/>
          </rPr>
          <t>Introducir un texto con el nombre o referencia de la contratación</t>
        </r>
      </text>
    </comment>
    <comment ref="B599" authorId="1" shapeId="0">
      <text>
        <r>
          <rPr>
            <sz val="11"/>
            <color theme="1"/>
            <rFont val="Calibri"/>
            <family val="2"/>
            <scheme val="minor"/>
          </rPr>
          <t>Introduzca un texto con la finalidad de la contratación</t>
        </r>
      </text>
    </comment>
    <comment ref="C599" authorId="1" shapeId="0">
      <text>
        <r>
          <rPr>
            <sz val="11"/>
            <color theme="1"/>
            <rFont val="Calibri"/>
            <family val="2"/>
            <scheme val="minor"/>
          </rPr>
          <t>Seleccionar un valor del listado</t>
        </r>
      </text>
    </comment>
    <comment ref="D599" authorId="1" shapeId="0">
      <text>
        <r>
          <rPr>
            <sz val="11"/>
            <color theme="1"/>
            <rFont val="Calibri"/>
            <family val="2"/>
            <scheme val="minor"/>
          </rPr>
          <t>Seleccione el tipo de procedimiento</t>
        </r>
      </text>
    </comment>
    <comment ref="E599" authorId="1" shapeId="0">
      <text>
        <r>
          <rPr>
            <sz val="11"/>
            <color theme="1"/>
            <rFont val="Calibri"/>
            <family val="2"/>
            <scheme val="minor"/>
          </rPr>
          <t>Seleccione un valor de la lista</t>
        </r>
      </text>
    </comment>
    <comment ref="F599" authorId="1" shapeId="0">
      <text>
        <r>
          <rPr>
            <sz val="11"/>
            <color theme="1"/>
            <rFont val="Calibri"/>
            <family val="2"/>
            <scheme val="minor"/>
          </rPr>
          <t>Introduzca el código SNIP</t>
        </r>
      </text>
    </comment>
    <comment ref="C600" authorId="1" shapeId="0">
      <text>
        <r>
          <rPr>
            <sz val="11"/>
            <color theme="1"/>
            <rFont val="Calibri"/>
            <family val="2"/>
            <scheme val="minor"/>
          </rPr>
          <t>Introduzca la fecha de inicio del proceso, en formato dd-mm-aaaa</t>
        </r>
      </text>
    </comment>
    <comment ref="F6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1" shapeId="0">
      <text/>
    </comment>
    <comment ref="C602" authorId="1" shapeId="0">
      <text>
        <r>
          <rPr>
            <sz val="11"/>
            <color theme="1"/>
            <rFont val="Calibri"/>
            <family val="2"/>
            <scheme val="minor"/>
          </rPr>
          <t>Introduzca la fecha prevista de adjudicación, en formato dd-mm-aaaa</t>
        </r>
      </text>
    </comment>
    <comment ref="F602" authorId="1" shapeId="0">
      <text/>
    </comment>
    <comment ref="F603" authorId="1" shapeId="0">
      <text/>
    </comment>
    <comment ref="A605" authorId="1" shapeId="0">
      <text>
        <r>
          <rPr>
            <sz val="11"/>
            <color theme="1"/>
            <rFont val="Calibri"/>
            <family val="2"/>
            <scheme val="minor"/>
          </rPr>
          <t>Introduzca un codigo UNSPSC</t>
        </r>
      </text>
    </comment>
    <comment ref="B605" authorId="1" shapeId="0">
      <text>
        <r>
          <rPr>
            <sz val="11"/>
            <color theme="1"/>
            <rFont val="Calibri"/>
            <family val="2"/>
            <scheme val="minor"/>
          </rPr>
          <t>Descripción calculada automáticamente a partir de código del artículo</t>
        </r>
      </text>
    </comment>
    <comment ref="C605" authorId="1" shapeId="0">
      <text>
        <r>
          <rPr>
            <sz val="11"/>
            <color theme="1"/>
            <rFont val="Calibri"/>
            <family val="2"/>
            <scheme val="minor"/>
          </rPr>
          <t>Seleccione un valor de la lista</t>
        </r>
      </text>
    </comment>
    <comment ref="D605" authorId="1" shapeId="0">
      <text>
        <r>
          <rPr>
            <sz val="11"/>
            <color theme="1"/>
            <rFont val="Calibri"/>
            <family val="2"/>
            <scheme val="minor"/>
          </rPr>
          <t>Introduzca un número con dos decimales como máximo. Debe ser igual o mayor a la "Cantidad Real Consumida"</t>
        </r>
      </text>
    </comment>
    <comment ref="E605" authorId="1" shapeId="0">
      <text>
        <r>
          <rPr>
            <sz val="11"/>
            <color theme="1"/>
            <rFont val="Calibri"/>
            <family val="2"/>
            <scheme val="minor"/>
          </rPr>
          <t>Introduzca un número con dos decimales como máximo</t>
        </r>
      </text>
    </comment>
    <comment ref="F605" authorId="1" shapeId="0">
      <text>
        <r>
          <rPr>
            <sz val="11"/>
            <color theme="1"/>
            <rFont val="Calibri"/>
            <family val="2"/>
            <scheme val="minor"/>
          </rPr>
          <t>Monto calculado automáticamente por el sistema</t>
        </r>
      </text>
    </comment>
    <comment ref="A610" authorId="1" shapeId="0">
      <text>
        <r>
          <rPr>
            <sz val="11"/>
            <color theme="1"/>
            <rFont val="Calibri"/>
            <family val="2"/>
            <scheme val="minor"/>
          </rPr>
          <t>Introducir un texto con el nombre o referencia de la contratación</t>
        </r>
      </text>
    </comment>
    <comment ref="B610" authorId="1" shapeId="0">
      <text>
        <r>
          <rPr>
            <sz val="11"/>
            <color theme="1"/>
            <rFont val="Calibri"/>
            <family val="2"/>
            <scheme val="minor"/>
          </rPr>
          <t>Introduzca un texto con la finalidad de la contratación</t>
        </r>
      </text>
    </comment>
    <comment ref="C610" authorId="1" shapeId="0">
      <text>
        <r>
          <rPr>
            <sz val="11"/>
            <color theme="1"/>
            <rFont val="Calibri"/>
            <family val="2"/>
            <scheme val="minor"/>
          </rPr>
          <t>Seleccionar un valor del listado</t>
        </r>
      </text>
    </comment>
    <comment ref="D610" authorId="1" shapeId="0">
      <text>
        <r>
          <rPr>
            <sz val="11"/>
            <color theme="1"/>
            <rFont val="Calibri"/>
            <family val="2"/>
            <scheme val="minor"/>
          </rPr>
          <t>Seleccione el tipo de procedimiento</t>
        </r>
      </text>
    </comment>
    <comment ref="E610" authorId="1" shapeId="0">
      <text>
        <r>
          <rPr>
            <sz val="11"/>
            <color theme="1"/>
            <rFont val="Calibri"/>
            <family val="2"/>
            <scheme val="minor"/>
          </rPr>
          <t>Seleccione un valor de la lista</t>
        </r>
      </text>
    </comment>
    <comment ref="F610" authorId="1" shapeId="0">
      <text>
        <r>
          <rPr>
            <sz val="11"/>
            <color theme="1"/>
            <rFont val="Calibri"/>
            <family val="2"/>
            <scheme val="minor"/>
          </rPr>
          <t>Introduzca el código SNIP</t>
        </r>
      </text>
    </comment>
    <comment ref="C611" authorId="1" shapeId="0">
      <text>
        <r>
          <rPr>
            <sz val="11"/>
            <color theme="1"/>
            <rFont val="Calibri"/>
            <family val="2"/>
            <scheme val="minor"/>
          </rPr>
          <t>Introduzca la fecha de inicio del proceso, en formato dd-mm-aaaa</t>
        </r>
      </text>
    </comment>
    <comment ref="F6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2" authorId="1" shapeId="0">
      <text/>
    </comment>
    <comment ref="C613" authorId="1" shapeId="0">
      <text>
        <r>
          <rPr>
            <sz val="11"/>
            <color theme="1"/>
            <rFont val="Calibri"/>
            <family val="2"/>
            <scheme val="minor"/>
          </rPr>
          <t>Introduzca la fecha prevista de adjudicación, en formato dd-mm-aaaa</t>
        </r>
      </text>
    </comment>
    <comment ref="F613" authorId="1" shapeId="0">
      <text/>
    </comment>
    <comment ref="F614" authorId="1" shapeId="0">
      <text/>
    </comment>
    <comment ref="A616" authorId="1" shapeId="0">
      <text>
        <r>
          <rPr>
            <sz val="11"/>
            <color theme="1"/>
            <rFont val="Calibri"/>
            <family val="2"/>
            <scheme val="minor"/>
          </rPr>
          <t>Introduzca un codigo UNSPSC</t>
        </r>
      </text>
    </comment>
    <comment ref="B616" authorId="1" shapeId="0">
      <text>
        <r>
          <rPr>
            <sz val="11"/>
            <color theme="1"/>
            <rFont val="Calibri"/>
            <family val="2"/>
            <scheme val="minor"/>
          </rPr>
          <t>Descripción calculada automáticamente a partir de código del artículo</t>
        </r>
      </text>
    </comment>
    <comment ref="C616" authorId="1" shapeId="0">
      <text>
        <r>
          <rPr>
            <sz val="11"/>
            <color theme="1"/>
            <rFont val="Calibri"/>
            <family val="2"/>
            <scheme val="minor"/>
          </rPr>
          <t>Seleccione un valor de la lista</t>
        </r>
      </text>
    </comment>
    <comment ref="D616" authorId="1" shapeId="0">
      <text>
        <r>
          <rPr>
            <sz val="11"/>
            <color theme="1"/>
            <rFont val="Calibri"/>
            <family val="2"/>
            <scheme val="minor"/>
          </rPr>
          <t>Introduzca un número con dos decimales como máximo. Debe ser igual o mayor a la "Cantidad Real Consumida"</t>
        </r>
      </text>
    </comment>
    <comment ref="E616" authorId="1" shapeId="0">
      <text>
        <r>
          <rPr>
            <sz val="11"/>
            <color theme="1"/>
            <rFont val="Calibri"/>
            <family val="2"/>
            <scheme val="minor"/>
          </rPr>
          <t>Introduzca un número con dos decimales como máximo</t>
        </r>
      </text>
    </comment>
    <comment ref="F616" authorId="1" shapeId="0">
      <text>
        <r>
          <rPr>
            <sz val="11"/>
            <color theme="1"/>
            <rFont val="Calibri"/>
            <family val="2"/>
            <scheme val="minor"/>
          </rPr>
          <t>Monto calculado automáticamente por el sistema</t>
        </r>
      </text>
    </comment>
    <comment ref="A621" authorId="1" shapeId="0">
      <text>
        <r>
          <rPr>
            <sz val="11"/>
            <color theme="1"/>
            <rFont val="Calibri"/>
            <family val="2"/>
            <scheme val="minor"/>
          </rPr>
          <t>Introducir un texto con el nombre o referencia de la contratación</t>
        </r>
      </text>
    </comment>
    <comment ref="B621" authorId="1" shapeId="0">
      <text>
        <r>
          <rPr>
            <sz val="11"/>
            <color theme="1"/>
            <rFont val="Calibri"/>
            <family val="2"/>
            <scheme val="minor"/>
          </rPr>
          <t>Introduzca un texto con la finalidad de la contratación</t>
        </r>
      </text>
    </comment>
    <comment ref="C621" authorId="1" shapeId="0">
      <text>
        <r>
          <rPr>
            <sz val="11"/>
            <color theme="1"/>
            <rFont val="Calibri"/>
            <family val="2"/>
            <scheme val="minor"/>
          </rPr>
          <t>Seleccionar un valor del listado</t>
        </r>
      </text>
    </comment>
    <comment ref="D621" authorId="1" shapeId="0">
      <text>
        <r>
          <rPr>
            <sz val="11"/>
            <color theme="1"/>
            <rFont val="Calibri"/>
            <family val="2"/>
            <scheme val="minor"/>
          </rPr>
          <t>Seleccione el tipo de procedimiento</t>
        </r>
      </text>
    </comment>
    <comment ref="E621" authorId="1" shapeId="0">
      <text>
        <r>
          <rPr>
            <sz val="11"/>
            <color theme="1"/>
            <rFont val="Calibri"/>
            <family val="2"/>
            <scheme val="minor"/>
          </rPr>
          <t>Seleccione un valor de la lista</t>
        </r>
      </text>
    </comment>
    <comment ref="F621" authorId="1" shapeId="0">
      <text>
        <r>
          <rPr>
            <sz val="11"/>
            <color theme="1"/>
            <rFont val="Calibri"/>
            <family val="2"/>
            <scheme val="minor"/>
          </rPr>
          <t>Introduzca el código SNIP</t>
        </r>
      </text>
    </comment>
    <comment ref="C622" authorId="1" shapeId="0">
      <text>
        <r>
          <rPr>
            <sz val="11"/>
            <color theme="1"/>
            <rFont val="Calibri"/>
            <family val="2"/>
            <scheme val="minor"/>
          </rPr>
          <t>Introduzca la fecha de inicio del proceso, en formato dd-mm-aaaa</t>
        </r>
      </text>
    </comment>
    <comment ref="F6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1" shapeId="0">
      <text/>
    </comment>
    <comment ref="C624" authorId="1" shapeId="0">
      <text>
        <r>
          <rPr>
            <sz val="11"/>
            <color theme="1"/>
            <rFont val="Calibri"/>
            <family val="2"/>
            <scheme val="minor"/>
          </rPr>
          <t>Introduzca la fecha prevista de adjudicación, en formato dd-mm-aaaa</t>
        </r>
      </text>
    </comment>
    <comment ref="F624" authorId="1" shapeId="0">
      <text/>
    </comment>
    <comment ref="F625" authorId="1" shapeId="0">
      <text/>
    </comment>
    <comment ref="A627" authorId="1" shapeId="0">
      <text>
        <r>
          <rPr>
            <sz val="11"/>
            <color theme="1"/>
            <rFont val="Calibri"/>
            <family val="2"/>
            <scheme val="minor"/>
          </rPr>
          <t>Introduzca un codigo UNSPSC</t>
        </r>
      </text>
    </comment>
    <comment ref="B627" authorId="1" shapeId="0">
      <text>
        <r>
          <rPr>
            <sz val="11"/>
            <color theme="1"/>
            <rFont val="Calibri"/>
            <family val="2"/>
            <scheme val="minor"/>
          </rPr>
          <t>Descripción calculada automáticamente a partir de código del artículo</t>
        </r>
      </text>
    </comment>
    <comment ref="C627" authorId="1" shapeId="0">
      <text>
        <r>
          <rPr>
            <sz val="11"/>
            <color theme="1"/>
            <rFont val="Calibri"/>
            <family val="2"/>
            <scheme val="minor"/>
          </rPr>
          <t>Seleccione un valor de la lista</t>
        </r>
      </text>
    </comment>
    <comment ref="D627" authorId="1" shapeId="0">
      <text>
        <r>
          <rPr>
            <sz val="11"/>
            <color theme="1"/>
            <rFont val="Calibri"/>
            <family val="2"/>
            <scheme val="minor"/>
          </rPr>
          <t>Introduzca un número con dos decimales como máximo. Debe ser igual o mayor a la "Cantidad Real Consumida"</t>
        </r>
      </text>
    </comment>
    <comment ref="E627" authorId="1" shapeId="0">
      <text>
        <r>
          <rPr>
            <sz val="11"/>
            <color theme="1"/>
            <rFont val="Calibri"/>
            <family val="2"/>
            <scheme val="minor"/>
          </rPr>
          <t>Introduzca un número con dos decimales como máximo</t>
        </r>
      </text>
    </comment>
    <comment ref="F627" authorId="1" shapeId="0">
      <text>
        <r>
          <rPr>
            <sz val="11"/>
            <color theme="1"/>
            <rFont val="Calibri"/>
            <family val="2"/>
            <scheme val="minor"/>
          </rPr>
          <t>Monto calculado automáticamente por el sistema</t>
        </r>
      </text>
    </comment>
    <comment ref="A632" authorId="1" shapeId="0">
      <text>
        <r>
          <rPr>
            <sz val="11"/>
            <color theme="1"/>
            <rFont val="Calibri"/>
            <family val="2"/>
            <scheme val="minor"/>
          </rPr>
          <t>Introducir un texto con el nombre o referencia de la contratación</t>
        </r>
      </text>
    </comment>
    <comment ref="B632" authorId="1" shapeId="0">
      <text>
        <r>
          <rPr>
            <sz val="11"/>
            <color theme="1"/>
            <rFont val="Calibri"/>
            <family val="2"/>
            <scheme val="minor"/>
          </rPr>
          <t>Introduzca un texto con la finalidad de la contratación</t>
        </r>
      </text>
    </comment>
    <comment ref="C632" authorId="1" shapeId="0">
      <text>
        <r>
          <rPr>
            <sz val="11"/>
            <color theme="1"/>
            <rFont val="Calibri"/>
            <family val="2"/>
            <scheme val="minor"/>
          </rPr>
          <t>Seleccionar un valor del listado</t>
        </r>
      </text>
    </comment>
    <comment ref="D632" authorId="1" shapeId="0">
      <text>
        <r>
          <rPr>
            <sz val="11"/>
            <color theme="1"/>
            <rFont val="Calibri"/>
            <family val="2"/>
            <scheme val="minor"/>
          </rPr>
          <t>Seleccione el tipo de procedimiento</t>
        </r>
      </text>
    </comment>
    <comment ref="E632" authorId="1" shapeId="0">
      <text>
        <r>
          <rPr>
            <sz val="11"/>
            <color theme="1"/>
            <rFont val="Calibri"/>
            <family val="2"/>
            <scheme val="minor"/>
          </rPr>
          <t>Seleccione un valor de la lista</t>
        </r>
      </text>
    </comment>
    <comment ref="F632" authorId="1" shapeId="0">
      <text>
        <r>
          <rPr>
            <sz val="11"/>
            <color theme="1"/>
            <rFont val="Calibri"/>
            <family val="2"/>
            <scheme val="minor"/>
          </rPr>
          <t>Introduzca el código SNIP</t>
        </r>
      </text>
    </comment>
    <comment ref="C633" authorId="1" shapeId="0">
      <text>
        <r>
          <rPr>
            <sz val="11"/>
            <color theme="1"/>
            <rFont val="Calibri"/>
            <family val="2"/>
            <scheme val="minor"/>
          </rPr>
          <t>Introduzca la fecha de inicio del proceso, en formato dd-mm-aaaa</t>
        </r>
      </text>
    </comment>
    <comment ref="F6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4" authorId="1" shapeId="0">
      <text/>
    </comment>
    <comment ref="C635" authorId="1" shapeId="0">
      <text>
        <r>
          <rPr>
            <sz val="11"/>
            <color theme="1"/>
            <rFont val="Calibri"/>
            <family val="2"/>
            <scheme val="minor"/>
          </rPr>
          <t>Introduzca la fecha prevista de adjudicación, en formato dd-mm-aaaa</t>
        </r>
      </text>
    </comment>
    <comment ref="F635" authorId="1" shapeId="0">
      <text/>
    </comment>
    <comment ref="F636" authorId="1" shapeId="0">
      <text/>
    </comment>
    <comment ref="A638" authorId="1" shapeId="0">
      <text>
        <r>
          <rPr>
            <sz val="11"/>
            <color theme="1"/>
            <rFont val="Calibri"/>
            <family val="2"/>
            <scheme val="minor"/>
          </rPr>
          <t>Introduzca un codigo UNSPSC</t>
        </r>
      </text>
    </comment>
    <comment ref="B638" authorId="1" shapeId="0">
      <text>
        <r>
          <rPr>
            <sz val="11"/>
            <color theme="1"/>
            <rFont val="Calibri"/>
            <family val="2"/>
            <scheme val="minor"/>
          </rPr>
          <t>Descripción calculada automáticamente a partir de código del artículo</t>
        </r>
      </text>
    </comment>
    <comment ref="C638" authorId="1" shapeId="0">
      <text>
        <r>
          <rPr>
            <sz val="11"/>
            <color theme="1"/>
            <rFont val="Calibri"/>
            <family val="2"/>
            <scheme val="minor"/>
          </rPr>
          <t>Seleccione un valor de la lista</t>
        </r>
      </text>
    </comment>
    <comment ref="D638" authorId="1" shapeId="0">
      <text>
        <r>
          <rPr>
            <sz val="11"/>
            <color theme="1"/>
            <rFont val="Calibri"/>
            <family val="2"/>
            <scheme val="minor"/>
          </rPr>
          <t>Introduzca un número con dos decimales como máximo. Debe ser igual o mayor a la "Cantidad Real Consumida"</t>
        </r>
      </text>
    </comment>
    <comment ref="E638" authorId="1" shapeId="0">
      <text>
        <r>
          <rPr>
            <sz val="11"/>
            <color theme="1"/>
            <rFont val="Calibri"/>
            <family val="2"/>
            <scheme val="minor"/>
          </rPr>
          <t>Introduzca un número con dos decimales como máximo</t>
        </r>
      </text>
    </comment>
    <comment ref="F638" authorId="1" shapeId="0">
      <text>
        <r>
          <rPr>
            <sz val="11"/>
            <color theme="1"/>
            <rFont val="Calibri"/>
            <family val="2"/>
            <scheme val="minor"/>
          </rPr>
          <t>Monto calculado automáticamente por el sistema</t>
        </r>
      </text>
    </comment>
    <comment ref="A643" authorId="1" shapeId="0">
      <text>
        <r>
          <rPr>
            <sz val="11"/>
            <color theme="1"/>
            <rFont val="Calibri"/>
            <family val="2"/>
            <scheme val="minor"/>
          </rPr>
          <t>Introducir un texto con el nombre o referencia de la contratación</t>
        </r>
      </text>
    </comment>
    <comment ref="B643" authorId="1" shapeId="0">
      <text>
        <r>
          <rPr>
            <sz val="11"/>
            <color theme="1"/>
            <rFont val="Calibri"/>
            <family val="2"/>
            <scheme val="minor"/>
          </rPr>
          <t>Introduzca un texto con la finalidad de la contratación</t>
        </r>
      </text>
    </comment>
    <comment ref="C643" authorId="1" shapeId="0">
      <text>
        <r>
          <rPr>
            <sz val="11"/>
            <color theme="1"/>
            <rFont val="Calibri"/>
            <family val="2"/>
            <scheme val="minor"/>
          </rPr>
          <t>Seleccionar un valor del listado</t>
        </r>
      </text>
    </comment>
    <comment ref="D643" authorId="1" shapeId="0">
      <text>
        <r>
          <rPr>
            <sz val="11"/>
            <color theme="1"/>
            <rFont val="Calibri"/>
            <family val="2"/>
            <scheme val="minor"/>
          </rPr>
          <t>Seleccione el tipo de procedimiento</t>
        </r>
      </text>
    </comment>
    <comment ref="E643" authorId="1" shapeId="0">
      <text>
        <r>
          <rPr>
            <sz val="11"/>
            <color theme="1"/>
            <rFont val="Calibri"/>
            <family val="2"/>
            <scheme val="minor"/>
          </rPr>
          <t>Seleccione un valor de la lista</t>
        </r>
      </text>
    </comment>
    <comment ref="F643" authorId="1" shapeId="0">
      <text>
        <r>
          <rPr>
            <sz val="11"/>
            <color theme="1"/>
            <rFont val="Calibri"/>
            <family val="2"/>
            <scheme val="minor"/>
          </rPr>
          <t>Introduzca el código SNIP</t>
        </r>
      </text>
    </comment>
    <comment ref="C644" authorId="1" shapeId="0">
      <text>
        <r>
          <rPr>
            <sz val="11"/>
            <color theme="1"/>
            <rFont val="Calibri"/>
            <family val="2"/>
            <scheme val="minor"/>
          </rPr>
          <t>Introduzca la fecha de inicio del proceso, en formato dd-mm-aaaa</t>
        </r>
      </text>
    </comment>
    <comment ref="F6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5" authorId="1" shapeId="0">
      <text/>
    </comment>
    <comment ref="C646" authorId="1" shapeId="0">
      <text>
        <r>
          <rPr>
            <sz val="11"/>
            <color theme="1"/>
            <rFont val="Calibri"/>
            <family val="2"/>
            <scheme val="minor"/>
          </rPr>
          <t>Introduzca la fecha prevista de adjudicación, en formato dd-mm-aaaa</t>
        </r>
      </text>
    </comment>
    <comment ref="F646" authorId="1" shapeId="0">
      <text/>
    </comment>
    <comment ref="F647" authorId="1" shapeId="0">
      <text/>
    </comment>
    <comment ref="A649" authorId="1" shapeId="0">
      <text>
        <r>
          <rPr>
            <sz val="11"/>
            <color theme="1"/>
            <rFont val="Calibri"/>
            <family val="2"/>
            <scheme val="minor"/>
          </rPr>
          <t>Introduzca un codigo UNSPSC</t>
        </r>
      </text>
    </comment>
    <comment ref="B649" authorId="1" shapeId="0">
      <text>
        <r>
          <rPr>
            <sz val="11"/>
            <color theme="1"/>
            <rFont val="Calibri"/>
            <family val="2"/>
            <scheme val="minor"/>
          </rPr>
          <t>Descripción calculada automáticamente a partir de código del artículo</t>
        </r>
      </text>
    </comment>
    <comment ref="C649" authorId="1" shapeId="0">
      <text>
        <r>
          <rPr>
            <sz val="11"/>
            <color theme="1"/>
            <rFont val="Calibri"/>
            <family val="2"/>
            <scheme val="minor"/>
          </rPr>
          <t>Seleccione un valor de la lista</t>
        </r>
      </text>
    </comment>
    <comment ref="D649" authorId="1" shapeId="0">
      <text>
        <r>
          <rPr>
            <sz val="11"/>
            <color theme="1"/>
            <rFont val="Calibri"/>
            <family val="2"/>
            <scheme val="minor"/>
          </rPr>
          <t>Introduzca un número con dos decimales como máximo. Debe ser igual o mayor a la "Cantidad Real Consumida"</t>
        </r>
      </text>
    </comment>
    <comment ref="E649" authorId="1" shapeId="0">
      <text>
        <r>
          <rPr>
            <sz val="11"/>
            <color theme="1"/>
            <rFont val="Calibri"/>
            <family val="2"/>
            <scheme val="minor"/>
          </rPr>
          <t>Introduzca un número con dos decimales como máximo</t>
        </r>
      </text>
    </comment>
    <comment ref="F649" authorId="1" shapeId="0">
      <text>
        <r>
          <rPr>
            <sz val="11"/>
            <color theme="1"/>
            <rFont val="Calibri"/>
            <family val="2"/>
            <scheme val="minor"/>
          </rPr>
          <t>Monto calculado automáticamente por el sistema</t>
        </r>
      </text>
    </comment>
    <comment ref="A654" authorId="1" shapeId="0">
      <text>
        <r>
          <rPr>
            <sz val="11"/>
            <color theme="1"/>
            <rFont val="Calibri"/>
            <family val="2"/>
            <scheme val="minor"/>
          </rPr>
          <t>Introducir un texto con el nombre o referencia de la contratación</t>
        </r>
      </text>
    </comment>
    <comment ref="B654" authorId="1" shapeId="0">
      <text>
        <r>
          <rPr>
            <sz val="11"/>
            <color theme="1"/>
            <rFont val="Calibri"/>
            <family val="2"/>
            <scheme val="minor"/>
          </rPr>
          <t>Introduzca un texto con la finalidad de la contratación</t>
        </r>
      </text>
    </comment>
    <comment ref="C654" authorId="1" shapeId="0">
      <text>
        <r>
          <rPr>
            <sz val="11"/>
            <color theme="1"/>
            <rFont val="Calibri"/>
            <family val="2"/>
            <scheme val="minor"/>
          </rPr>
          <t>Seleccionar un valor del listado</t>
        </r>
      </text>
    </comment>
    <comment ref="D654" authorId="1" shapeId="0">
      <text>
        <r>
          <rPr>
            <sz val="11"/>
            <color theme="1"/>
            <rFont val="Calibri"/>
            <family val="2"/>
            <scheme val="minor"/>
          </rPr>
          <t>Seleccione el tipo de procedimiento</t>
        </r>
      </text>
    </comment>
    <comment ref="E654" authorId="1" shapeId="0">
      <text>
        <r>
          <rPr>
            <sz val="11"/>
            <color theme="1"/>
            <rFont val="Calibri"/>
            <family val="2"/>
            <scheme val="minor"/>
          </rPr>
          <t>Seleccione un valor de la lista</t>
        </r>
      </text>
    </comment>
    <comment ref="F654" authorId="1" shapeId="0">
      <text>
        <r>
          <rPr>
            <sz val="11"/>
            <color theme="1"/>
            <rFont val="Calibri"/>
            <family val="2"/>
            <scheme val="minor"/>
          </rPr>
          <t>Introduzca el código SNIP</t>
        </r>
      </text>
    </comment>
    <comment ref="C655" authorId="1" shapeId="0">
      <text>
        <r>
          <rPr>
            <sz val="11"/>
            <color theme="1"/>
            <rFont val="Calibri"/>
            <family val="2"/>
            <scheme val="minor"/>
          </rPr>
          <t>Introduzca la fecha de inicio del proceso, en formato dd-mm-aaaa</t>
        </r>
      </text>
    </comment>
    <comment ref="F6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6" authorId="1" shapeId="0">
      <text/>
    </comment>
    <comment ref="C657" authorId="1" shapeId="0">
      <text>
        <r>
          <rPr>
            <sz val="11"/>
            <color theme="1"/>
            <rFont val="Calibri"/>
            <family val="2"/>
            <scheme val="minor"/>
          </rPr>
          <t>Introduzca la fecha prevista de adjudicación, en formato dd-mm-aaaa</t>
        </r>
      </text>
    </comment>
    <comment ref="F657" authorId="1" shapeId="0">
      <text/>
    </comment>
    <comment ref="F658" authorId="1" shapeId="0">
      <text/>
    </comment>
    <comment ref="A660" authorId="1" shapeId="0">
      <text>
        <r>
          <rPr>
            <sz val="11"/>
            <color theme="1"/>
            <rFont val="Calibri"/>
            <family val="2"/>
            <scheme val="minor"/>
          </rPr>
          <t>Introduzca un codigo UNSPSC</t>
        </r>
      </text>
    </comment>
    <comment ref="B660" authorId="1" shapeId="0">
      <text>
        <r>
          <rPr>
            <sz val="11"/>
            <color theme="1"/>
            <rFont val="Calibri"/>
            <family val="2"/>
            <scheme val="minor"/>
          </rPr>
          <t>Descripción calculada automáticamente a partir de código del artículo</t>
        </r>
      </text>
    </comment>
    <comment ref="C660" authorId="1" shapeId="0">
      <text>
        <r>
          <rPr>
            <sz val="11"/>
            <color theme="1"/>
            <rFont val="Calibri"/>
            <family val="2"/>
            <scheme val="minor"/>
          </rPr>
          <t>Seleccione un valor de la lista</t>
        </r>
      </text>
    </comment>
    <comment ref="D660" authorId="1" shapeId="0">
      <text>
        <r>
          <rPr>
            <sz val="11"/>
            <color theme="1"/>
            <rFont val="Calibri"/>
            <family val="2"/>
            <scheme val="minor"/>
          </rPr>
          <t>Introduzca un número con dos decimales como máximo. Debe ser igual o mayor a la "Cantidad Real Consumida"</t>
        </r>
      </text>
    </comment>
    <comment ref="E660" authorId="1" shapeId="0">
      <text>
        <r>
          <rPr>
            <sz val="11"/>
            <color theme="1"/>
            <rFont val="Calibri"/>
            <family val="2"/>
            <scheme val="minor"/>
          </rPr>
          <t>Introduzca un número con dos decimales como máximo</t>
        </r>
      </text>
    </comment>
    <comment ref="F660" authorId="1" shapeId="0">
      <text>
        <r>
          <rPr>
            <sz val="11"/>
            <color theme="1"/>
            <rFont val="Calibri"/>
            <family val="2"/>
            <scheme val="minor"/>
          </rPr>
          <t>Monto calculado automáticamente por el sistema</t>
        </r>
      </text>
    </comment>
    <comment ref="A665" authorId="1" shapeId="0">
      <text>
        <r>
          <rPr>
            <sz val="11"/>
            <color theme="1"/>
            <rFont val="Calibri"/>
            <family val="2"/>
            <scheme val="minor"/>
          </rPr>
          <t>Introducir un texto con el nombre o referencia de la contratación</t>
        </r>
      </text>
    </comment>
    <comment ref="B665" authorId="1" shapeId="0">
      <text>
        <r>
          <rPr>
            <sz val="11"/>
            <color theme="1"/>
            <rFont val="Calibri"/>
            <family val="2"/>
            <scheme val="minor"/>
          </rPr>
          <t>Introduzca un texto con la finalidad de la contratación</t>
        </r>
      </text>
    </comment>
    <comment ref="C665" authorId="1" shapeId="0">
      <text>
        <r>
          <rPr>
            <sz val="11"/>
            <color theme="1"/>
            <rFont val="Calibri"/>
            <family val="2"/>
            <scheme val="minor"/>
          </rPr>
          <t>Seleccionar un valor del listado</t>
        </r>
      </text>
    </comment>
    <comment ref="D665" authorId="1" shapeId="0">
      <text>
        <r>
          <rPr>
            <sz val="11"/>
            <color theme="1"/>
            <rFont val="Calibri"/>
            <family val="2"/>
            <scheme val="minor"/>
          </rPr>
          <t>Seleccione el tipo de procedimiento</t>
        </r>
      </text>
    </comment>
    <comment ref="E665" authorId="1" shapeId="0">
      <text>
        <r>
          <rPr>
            <sz val="11"/>
            <color theme="1"/>
            <rFont val="Calibri"/>
            <family val="2"/>
            <scheme val="minor"/>
          </rPr>
          <t>Seleccione un valor de la lista</t>
        </r>
      </text>
    </comment>
    <comment ref="F665" authorId="1" shapeId="0">
      <text>
        <r>
          <rPr>
            <sz val="11"/>
            <color theme="1"/>
            <rFont val="Calibri"/>
            <family val="2"/>
            <scheme val="minor"/>
          </rPr>
          <t>Introduzca el código SNIP</t>
        </r>
      </text>
    </comment>
    <comment ref="C666" authorId="1" shapeId="0">
      <text>
        <r>
          <rPr>
            <sz val="11"/>
            <color theme="1"/>
            <rFont val="Calibri"/>
            <family val="2"/>
            <scheme val="minor"/>
          </rPr>
          <t>Introduzca la fecha de inicio del proceso, en formato dd-mm-aaaa</t>
        </r>
      </text>
    </comment>
    <comment ref="F6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7" authorId="1" shapeId="0">
      <text/>
    </comment>
    <comment ref="C668" authorId="1" shapeId="0">
      <text>
        <r>
          <rPr>
            <sz val="11"/>
            <color theme="1"/>
            <rFont val="Calibri"/>
            <family val="2"/>
            <scheme val="minor"/>
          </rPr>
          <t>Introduzca la fecha prevista de adjudicación, en formato dd-mm-aaaa</t>
        </r>
      </text>
    </comment>
    <comment ref="F668" authorId="1" shapeId="0">
      <text/>
    </comment>
    <comment ref="F669" authorId="1" shapeId="0">
      <text/>
    </comment>
    <comment ref="A671" authorId="1" shapeId="0">
      <text>
        <r>
          <rPr>
            <sz val="11"/>
            <color theme="1"/>
            <rFont val="Calibri"/>
            <family val="2"/>
            <scheme val="minor"/>
          </rPr>
          <t>Introduzca un codigo UNSPSC</t>
        </r>
      </text>
    </comment>
    <comment ref="B671" authorId="1" shapeId="0">
      <text>
        <r>
          <rPr>
            <sz val="11"/>
            <color theme="1"/>
            <rFont val="Calibri"/>
            <family val="2"/>
            <scheme val="minor"/>
          </rPr>
          <t>Descripción calculada automáticamente a partir de código del artículo</t>
        </r>
      </text>
    </comment>
    <comment ref="C671" authorId="1" shapeId="0">
      <text>
        <r>
          <rPr>
            <sz val="11"/>
            <color theme="1"/>
            <rFont val="Calibri"/>
            <family val="2"/>
            <scheme val="minor"/>
          </rPr>
          <t>Seleccione un valor de la lista</t>
        </r>
      </text>
    </comment>
    <comment ref="D671" authorId="1" shapeId="0">
      <text>
        <r>
          <rPr>
            <sz val="11"/>
            <color theme="1"/>
            <rFont val="Calibri"/>
            <family val="2"/>
            <scheme val="minor"/>
          </rPr>
          <t>Introduzca un número con dos decimales como máximo. Debe ser igual o mayor a la "Cantidad Real Consumida"</t>
        </r>
      </text>
    </comment>
    <comment ref="E671" authorId="1" shapeId="0">
      <text>
        <r>
          <rPr>
            <sz val="11"/>
            <color theme="1"/>
            <rFont val="Calibri"/>
            <family val="2"/>
            <scheme val="minor"/>
          </rPr>
          <t>Introduzca un número con dos decimales como máximo</t>
        </r>
      </text>
    </comment>
    <comment ref="F671" authorId="1" shapeId="0">
      <text>
        <r>
          <rPr>
            <sz val="11"/>
            <color theme="1"/>
            <rFont val="Calibri"/>
            <family val="2"/>
            <scheme val="minor"/>
          </rPr>
          <t>Monto calculado automáticamente por el sistema</t>
        </r>
      </text>
    </comment>
    <comment ref="A676" authorId="1" shapeId="0">
      <text>
        <r>
          <rPr>
            <sz val="11"/>
            <color theme="1"/>
            <rFont val="Calibri"/>
            <family val="2"/>
            <scheme val="minor"/>
          </rPr>
          <t>Introducir un texto con el nombre o referencia de la contratación</t>
        </r>
      </text>
    </comment>
    <comment ref="B676" authorId="1" shapeId="0">
      <text>
        <r>
          <rPr>
            <sz val="11"/>
            <color theme="1"/>
            <rFont val="Calibri"/>
            <family val="2"/>
            <scheme val="minor"/>
          </rPr>
          <t>Introduzca un texto con la finalidad de la contratación</t>
        </r>
      </text>
    </comment>
    <comment ref="C676" authorId="1" shapeId="0">
      <text>
        <r>
          <rPr>
            <sz val="11"/>
            <color theme="1"/>
            <rFont val="Calibri"/>
            <family val="2"/>
            <scheme val="minor"/>
          </rPr>
          <t>Seleccionar un valor del listado</t>
        </r>
      </text>
    </comment>
    <comment ref="D676" authorId="1" shapeId="0">
      <text>
        <r>
          <rPr>
            <sz val="11"/>
            <color theme="1"/>
            <rFont val="Calibri"/>
            <family val="2"/>
            <scheme val="minor"/>
          </rPr>
          <t>Seleccione el tipo de procedimiento</t>
        </r>
      </text>
    </comment>
    <comment ref="E676" authorId="1" shapeId="0">
      <text>
        <r>
          <rPr>
            <sz val="11"/>
            <color theme="1"/>
            <rFont val="Calibri"/>
            <family val="2"/>
            <scheme val="minor"/>
          </rPr>
          <t>Seleccione un valor de la lista</t>
        </r>
      </text>
    </comment>
    <comment ref="F676" authorId="1" shapeId="0">
      <text>
        <r>
          <rPr>
            <sz val="11"/>
            <color theme="1"/>
            <rFont val="Calibri"/>
            <family val="2"/>
            <scheme val="minor"/>
          </rPr>
          <t>Introduzca el código SNIP</t>
        </r>
      </text>
    </comment>
    <comment ref="C677" authorId="1" shapeId="0">
      <text>
        <r>
          <rPr>
            <sz val="11"/>
            <color theme="1"/>
            <rFont val="Calibri"/>
            <family val="2"/>
            <scheme val="minor"/>
          </rPr>
          <t>Introduzca la fecha de inicio del proceso, en formato dd-mm-aaaa</t>
        </r>
      </text>
    </comment>
    <comment ref="F6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1" shapeId="0">
      <text/>
    </comment>
    <comment ref="C679" authorId="1" shapeId="0">
      <text>
        <r>
          <rPr>
            <sz val="11"/>
            <color theme="1"/>
            <rFont val="Calibri"/>
            <family val="2"/>
            <scheme val="minor"/>
          </rPr>
          <t>Introduzca la fecha prevista de adjudicación, en formato dd-mm-aaaa</t>
        </r>
      </text>
    </comment>
    <comment ref="F679" authorId="1" shapeId="0">
      <text/>
    </comment>
    <comment ref="F680" authorId="1" shapeId="0">
      <text/>
    </comment>
    <comment ref="A682" authorId="1" shapeId="0">
      <text>
        <r>
          <rPr>
            <sz val="11"/>
            <color theme="1"/>
            <rFont val="Calibri"/>
            <family val="2"/>
            <scheme val="minor"/>
          </rPr>
          <t>Introduzca un codigo UNSPSC</t>
        </r>
      </text>
    </comment>
    <comment ref="B682" authorId="1" shapeId="0">
      <text>
        <r>
          <rPr>
            <sz val="11"/>
            <color theme="1"/>
            <rFont val="Calibri"/>
            <family val="2"/>
            <scheme val="minor"/>
          </rPr>
          <t>Descripción calculada automáticamente a partir de código del artículo</t>
        </r>
      </text>
    </comment>
    <comment ref="C682" authorId="1" shapeId="0">
      <text>
        <r>
          <rPr>
            <sz val="11"/>
            <color theme="1"/>
            <rFont val="Calibri"/>
            <family val="2"/>
            <scheme val="minor"/>
          </rPr>
          <t>Seleccione un valor de la lista</t>
        </r>
      </text>
    </comment>
    <comment ref="D682" authorId="1" shapeId="0">
      <text>
        <r>
          <rPr>
            <sz val="11"/>
            <color theme="1"/>
            <rFont val="Calibri"/>
            <family val="2"/>
            <scheme val="minor"/>
          </rPr>
          <t>Introduzca un número con dos decimales como máximo. Debe ser igual o mayor a la "Cantidad Real Consumida"</t>
        </r>
      </text>
    </comment>
    <comment ref="E682" authorId="1" shapeId="0">
      <text>
        <r>
          <rPr>
            <sz val="11"/>
            <color theme="1"/>
            <rFont val="Calibri"/>
            <family val="2"/>
            <scheme val="minor"/>
          </rPr>
          <t>Introduzca un número con dos decimales como máximo</t>
        </r>
      </text>
    </comment>
    <comment ref="F682" authorId="1" shapeId="0">
      <text>
        <r>
          <rPr>
            <sz val="11"/>
            <color theme="1"/>
            <rFont val="Calibri"/>
            <family val="2"/>
            <scheme val="minor"/>
          </rPr>
          <t>Monto calculado automáticamente por el sistema</t>
        </r>
      </text>
    </comment>
    <comment ref="A687" authorId="1" shapeId="0">
      <text>
        <r>
          <rPr>
            <sz val="11"/>
            <color theme="1"/>
            <rFont val="Calibri"/>
            <family val="2"/>
            <scheme val="minor"/>
          </rPr>
          <t>Introducir un texto con el nombre o referencia de la contratación</t>
        </r>
      </text>
    </comment>
    <comment ref="B687" authorId="1" shapeId="0">
      <text>
        <r>
          <rPr>
            <sz val="11"/>
            <color theme="1"/>
            <rFont val="Calibri"/>
            <family val="2"/>
            <scheme val="minor"/>
          </rPr>
          <t>Introduzca un texto con la finalidad de la contratación</t>
        </r>
      </text>
    </comment>
    <comment ref="C687" authorId="1" shapeId="0">
      <text>
        <r>
          <rPr>
            <sz val="11"/>
            <color theme="1"/>
            <rFont val="Calibri"/>
            <family val="2"/>
            <scheme val="minor"/>
          </rPr>
          <t>Seleccionar un valor del listado</t>
        </r>
      </text>
    </comment>
    <comment ref="D687" authorId="1" shapeId="0">
      <text>
        <r>
          <rPr>
            <sz val="11"/>
            <color theme="1"/>
            <rFont val="Calibri"/>
            <family val="2"/>
            <scheme val="minor"/>
          </rPr>
          <t>Seleccione el tipo de procedimiento</t>
        </r>
      </text>
    </comment>
    <comment ref="E687" authorId="1" shapeId="0">
      <text>
        <r>
          <rPr>
            <sz val="11"/>
            <color theme="1"/>
            <rFont val="Calibri"/>
            <family val="2"/>
            <scheme val="minor"/>
          </rPr>
          <t>Seleccione un valor de la lista</t>
        </r>
      </text>
    </comment>
    <comment ref="F687" authorId="1" shapeId="0">
      <text>
        <r>
          <rPr>
            <sz val="11"/>
            <color theme="1"/>
            <rFont val="Calibri"/>
            <family val="2"/>
            <scheme val="minor"/>
          </rPr>
          <t>Introduzca el código SNIP</t>
        </r>
      </text>
    </comment>
    <comment ref="C688" authorId="1" shapeId="0">
      <text>
        <r>
          <rPr>
            <sz val="11"/>
            <color theme="1"/>
            <rFont val="Calibri"/>
            <family val="2"/>
            <scheme val="minor"/>
          </rPr>
          <t>Introduzca la fecha de inicio del proceso, en formato dd-mm-aaaa</t>
        </r>
      </text>
    </comment>
    <comment ref="F6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9" authorId="1" shapeId="0">
      <text/>
    </comment>
    <comment ref="C690" authorId="1" shapeId="0">
      <text>
        <r>
          <rPr>
            <sz val="11"/>
            <color theme="1"/>
            <rFont val="Calibri"/>
            <family val="2"/>
            <scheme val="minor"/>
          </rPr>
          <t>Introduzca la fecha prevista de adjudicación, en formato dd-mm-aaaa</t>
        </r>
      </text>
    </comment>
    <comment ref="F690" authorId="1" shapeId="0">
      <text/>
    </comment>
    <comment ref="F691" authorId="1" shapeId="0">
      <text/>
    </comment>
    <comment ref="A693" authorId="1" shapeId="0">
      <text>
        <r>
          <rPr>
            <sz val="11"/>
            <color theme="1"/>
            <rFont val="Calibri"/>
            <family val="2"/>
            <scheme val="minor"/>
          </rPr>
          <t>Introduzca un codigo UNSPSC</t>
        </r>
      </text>
    </comment>
    <comment ref="B693" authorId="1" shapeId="0">
      <text>
        <r>
          <rPr>
            <sz val="11"/>
            <color theme="1"/>
            <rFont val="Calibri"/>
            <family val="2"/>
            <scheme val="minor"/>
          </rPr>
          <t>Descripción calculada automáticamente a partir de código del artículo</t>
        </r>
      </text>
    </comment>
    <comment ref="C693" authorId="1" shapeId="0">
      <text>
        <r>
          <rPr>
            <sz val="11"/>
            <color theme="1"/>
            <rFont val="Calibri"/>
            <family val="2"/>
            <scheme val="minor"/>
          </rPr>
          <t>Seleccione un valor de la lista</t>
        </r>
      </text>
    </comment>
    <comment ref="D693" authorId="1" shapeId="0">
      <text>
        <r>
          <rPr>
            <sz val="11"/>
            <color theme="1"/>
            <rFont val="Calibri"/>
            <family val="2"/>
            <scheme val="minor"/>
          </rPr>
          <t>Introduzca un número con dos decimales como máximo. Debe ser igual o mayor a la "Cantidad Real Consumida"</t>
        </r>
      </text>
    </comment>
    <comment ref="E693" authorId="1" shapeId="0">
      <text>
        <r>
          <rPr>
            <sz val="11"/>
            <color theme="1"/>
            <rFont val="Calibri"/>
            <family val="2"/>
            <scheme val="minor"/>
          </rPr>
          <t>Introduzca un número con dos decimales como máximo</t>
        </r>
      </text>
    </comment>
    <comment ref="F693" authorId="1" shapeId="0">
      <text>
        <r>
          <rPr>
            <sz val="11"/>
            <color theme="1"/>
            <rFont val="Calibri"/>
            <family val="2"/>
            <scheme val="minor"/>
          </rPr>
          <t>Monto calculado automáticamente por el sistema</t>
        </r>
      </text>
    </comment>
    <comment ref="A698" authorId="1" shapeId="0">
      <text>
        <r>
          <rPr>
            <sz val="11"/>
            <color theme="1"/>
            <rFont val="Calibri"/>
            <family val="2"/>
            <scheme val="minor"/>
          </rPr>
          <t>Introducir un texto con el nombre o referencia de la contratación</t>
        </r>
      </text>
    </comment>
    <comment ref="B698" authorId="1" shapeId="0">
      <text>
        <r>
          <rPr>
            <sz val="11"/>
            <color theme="1"/>
            <rFont val="Calibri"/>
            <family val="2"/>
            <scheme val="minor"/>
          </rPr>
          <t>Introduzca un texto con la finalidad de la contratación</t>
        </r>
      </text>
    </comment>
    <comment ref="C698" authorId="1" shapeId="0">
      <text>
        <r>
          <rPr>
            <sz val="11"/>
            <color theme="1"/>
            <rFont val="Calibri"/>
            <family val="2"/>
            <scheme val="minor"/>
          </rPr>
          <t>Seleccionar un valor del listado</t>
        </r>
      </text>
    </comment>
    <comment ref="D698" authorId="1" shapeId="0">
      <text>
        <r>
          <rPr>
            <sz val="11"/>
            <color theme="1"/>
            <rFont val="Calibri"/>
            <family val="2"/>
            <scheme val="minor"/>
          </rPr>
          <t>Seleccione el tipo de procedimiento</t>
        </r>
      </text>
    </comment>
    <comment ref="E698" authorId="1" shapeId="0">
      <text>
        <r>
          <rPr>
            <sz val="11"/>
            <color theme="1"/>
            <rFont val="Calibri"/>
            <family val="2"/>
            <scheme val="minor"/>
          </rPr>
          <t>Seleccione un valor de la lista</t>
        </r>
      </text>
    </comment>
    <comment ref="F698" authorId="1" shapeId="0">
      <text>
        <r>
          <rPr>
            <sz val="11"/>
            <color theme="1"/>
            <rFont val="Calibri"/>
            <family val="2"/>
            <scheme val="minor"/>
          </rPr>
          <t>Introduzca el código SNIP</t>
        </r>
      </text>
    </comment>
    <comment ref="C699" authorId="1" shapeId="0">
      <text>
        <r>
          <rPr>
            <sz val="11"/>
            <color theme="1"/>
            <rFont val="Calibri"/>
            <family val="2"/>
            <scheme val="minor"/>
          </rPr>
          <t>Introduzca la fecha de inicio del proceso, en formato dd-mm-aaaa</t>
        </r>
      </text>
    </comment>
    <comment ref="F6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1" shapeId="0">
      <text/>
    </comment>
    <comment ref="C701" authorId="1" shapeId="0">
      <text>
        <r>
          <rPr>
            <sz val="11"/>
            <color theme="1"/>
            <rFont val="Calibri"/>
            <family val="2"/>
            <scheme val="minor"/>
          </rPr>
          <t>Introduzca la fecha prevista de adjudicación, en formato dd-mm-aaaa</t>
        </r>
      </text>
    </comment>
    <comment ref="F701" authorId="1" shapeId="0">
      <text/>
    </comment>
    <comment ref="F702" authorId="1" shapeId="0">
      <text/>
    </comment>
    <comment ref="A704" authorId="1" shapeId="0">
      <text>
        <r>
          <rPr>
            <sz val="11"/>
            <color theme="1"/>
            <rFont val="Calibri"/>
            <family val="2"/>
            <scheme val="minor"/>
          </rPr>
          <t>Introduzca un codigo UNSPSC</t>
        </r>
      </text>
    </comment>
    <comment ref="B704" authorId="1" shapeId="0">
      <text>
        <r>
          <rPr>
            <sz val="11"/>
            <color theme="1"/>
            <rFont val="Calibri"/>
            <family val="2"/>
            <scheme val="minor"/>
          </rPr>
          <t>Descripción calculada automáticamente a partir de código del artículo</t>
        </r>
      </text>
    </comment>
    <comment ref="C704" authorId="1" shapeId="0">
      <text>
        <r>
          <rPr>
            <sz val="11"/>
            <color theme="1"/>
            <rFont val="Calibri"/>
            <family val="2"/>
            <scheme val="minor"/>
          </rPr>
          <t>Seleccione un valor de la lista</t>
        </r>
      </text>
    </comment>
    <comment ref="D704" authorId="1" shapeId="0">
      <text>
        <r>
          <rPr>
            <sz val="11"/>
            <color theme="1"/>
            <rFont val="Calibri"/>
            <family val="2"/>
            <scheme val="minor"/>
          </rPr>
          <t>Introduzca un número con dos decimales como máximo. Debe ser igual o mayor a la "Cantidad Real Consumida"</t>
        </r>
      </text>
    </comment>
    <comment ref="E704" authorId="1" shapeId="0">
      <text>
        <r>
          <rPr>
            <sz val="11"/>
            <color theme="1"/>
            <rFont val="Calibri"/>
            <family val="2"/>
            <scheme val="minor"/>
          </rPr>
          <t>Introduzca un número con dos decimales como máximo</t>
        </r>
      </text>
    </comment>
    <comment ref="F704" authorId="1" shapeId="0">
      <text>
        <r>
          <rPr>
            <sz val="11"/>
            <color theme="1"/>
            <rFont val="Calibri"/>
            <family val="2"/>
            <scheme val="minor"/>
          </rPr>
          <t>Monto calculado automáticamente por el sistema</t>
        </r>
      </text>
    </comment>
    <comment ref="A709" authorId="1" shapeId="0">
      <text>
        <r>
          <rPr>
            <sz val="11"/>
            <color theme="1"/>
            <rFont val="Calibri"/>
            <family val="2"/>
            <scheme val="minor"/>
          </rPr>
          <t>Introducir un texto con el nombre o referencia de la contratación</t>
        </r>
      </text>
    </comment>
    <comment ref="B709" authorId="1" shapeId="0">
      <text>
        <r>
          <rPr>
            <sz val="11"/>
            <color theme="1"/>
            <rFont val="Calibri"/>
            <family val="2"/>
            <scheme val="minor"/>
          </rPr>
          <t>Introduzca un texto con la finalidad de la contratación</t>
        </r>
      </text>
    </comment>
    <comment ref="C709" authorId="1" shapeId="0">
      <text>
        <r>
          <rPr>
            <sz val="11"/>
            <color theme="1"/>
            <rFont val="Calibri"/>
            <family val="2"/>
            <scheme val="minor"/>
          </rPr>
          <t>Seleccionar un valor del listado</t>
        </r>
      </text>
    </comment>
    <comment ref="D709" authorId="1" shapeId="0">
      <text>
        <r>
          <rPr>
            <sz val="11"/>
            <color theme="1"/>
            <rFont val="Calibri"/>
            <family val="2"/>
            <scheme val="minor"/>
          </rPr>
          <t>Seleccione el tipo de procedimiento</t>
        </r>
      </text>
    </comment>
    <comment ref="E709" authorId="1" shapeId="0">
      <text>
        <r>
          <rPr>
            <sz val="11"/>
            <color theme="1"/>
            <rFont val="Calibri"/>
            <family val="2"/>
            <scheme val="minor"/>
          </rPr>
          <t>Seleccione un valor de la lista</t>
        </r>
      </text>
    </comment>
    <comment ref="F709" authorId="1" shapeId="0">
      <text>
        <r>
          <rPr>
            <sz val="11"/>
            <color theme="1"/>
            <rFont val="Calibri"/>
            <family val="2"/>
            <scheme val="minor"/>
          </rPr>
          <t>Introduzca el código SNIP</t>
        </r>
      </text>
    </comment>
    <comment ref="C710" authorId="1" shapeId="0">
      <text>
        <r>
          <rPr>
            <sz val="11"/>
            <color theme="1"/>
            <rFont val="Calibri"/>
            <family val="2"/>
            <scheme val="minor"/>
          </rPr>
          <t>Introduzca la fecha de inicio del proceso, en formato dd-mm-aaaa</t>
        </r>
      </text>
    </comment>
    <comment ref="F7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1" authorId="1" shapeId="0">
      <text/>
    </comment>
    <comment ref="C712" authorId="1" shapeId="0">
      <text>
        <r>
          <rPr>
            <sz val="11"/>
            <color theme="1"/>
            <rFont val="Calibri"/>
            <family val="2"/>
            <scheme val="minor"/>
          </rPr>
          <t>Introduzca la fecha prevista de adjudicación, en formato dd-mm-aaaa</t>
        </r>
      </text>
    </comment>
    <comment ref="F712" authorId="1" shapeId="0">
      <text/>
    </comment>
    <comment ref="F713" authorId="1" shapeId="0">
      <text/>
    </comment>
    <comment ref="A715" authorId="1" shapeId="0">
      <text>
        <r>
          <rPr>
            <sz val="11"/>
            <color theme="1"/>
            <rFont val="Calibri"/>
            <family val="2"/>
            <scheme val="minor"/>
          </rPr>
          <t>Introduzca un codigo UNSPSC</t>
        </r>
      </text>
    </comment>
    <comment ref="B715" authorId="1" shapeId="0">
      <text>
        <r>
          <rPr>
            <sz val="11"/>
            <color theme="1"/>
            <rFont val="Calibri"/>
            <family val="2"/>
            <scheme val="minor"/>
          </rPr>
          <t>Descripción calculada automáticamente a partir de código del artículo</t>
        </r>
      </text>
    </comment>
    <comment ref="C715" authorId="1" shapeId="0">
      <text>
        <r>
          <rPr>
            <sz val="11"/>
            <color theme="1"/>
            <rFont val="Calibri"/>
            <family val="2"/>
            <scheme val="minor"/>
          </rPr>
          <t>Seleccione un valor de la lista</t>
        </r>
      </text>
    </comment>
    <comment ref="D715" authorId="1" shapeId="0">
      <text>
        <r>
          <rPr>
            <sz val="11"/>
            <color theme="1"/>
            <rFont val="Calibri"/>
            <family val="2"/>
            <scheme val="minor"/>
          </rPr>
          <t>Introduzca un número con dos decimales como máximo. Debe ser igual o mayor a la "Cantidad Real Consumida"</t>
        </r>
      </text>
    </comment>
    <comment ref="E715" authorId="1" shapeId="0">
      <text>
        <r>
          <rPr>
            <sz val="11"/>
            <color theme="1"/>
            <rFont val="Calibri"/>
            <family val="2"/>
            <scheme val="minor"/>
          </rPr>
          <t>Introduzca un número con dos decimales como máximo</t>
        </r>
      </text>
    </comment>
    <comment ref="F715" authorId="1" shapeId="0">
      <text>
        <r>
          <rPr>
            <sz val="11"/>
            <color theme="1"/>
            <rFont val="Calibri"/>
            <family val="2"/>
            <scheme val="minor"/>
          </rPr>
          <t>Monto calculado automáticamente por el sistema</t>
        </r>
      </text>
    </comment>
    <comment ref="A720" authorId="1" shapeId="0">
      <text>
        <r>
          <rPr>
            <sz val="11"/>
            <color theme="1"/>
            <rFont val="Calibri"/>
            <family val="2"/>
            <scheme val="minor"/>
          </rPr>
          <t>Introducir un texto con el nombre o referencia de la contratación</t>
        </r>
      </text>
    </comment>
    <comment ref="B720" authorId="1" shapeId="0">
      <text>
        <r>
          <rPr>
            <sz val="11"/>
            <color theme="1"/>
            <rFont val="Calibri"/>
            <family val="2"/>
            <scheme val="minor"/>
          </rPr>
          <t>Introduzca un texto con la finalidad de la contratación</t>
        </r>
      </text>
    </comment>
    <comment ref="C720" authorId="1" shapeId="0">
      <text>
        <r>
          <rPr>
            <sz val="11"/>
            <color theme="1"/>
            <rFont val="Calibri"/>
            <family val="2"/>
            <scheme val="minor"/>
          </rPr>
          <t>Seleccionar un valor del listado</t>
        </r>
      </text>
    </comment>
    <comment ref="D720" authorId="1" shapeId="0">
      <text>
        <r>
          <rPr>
            <sz val="11"/>
            <color theme="1"/>
            <rFont val="Calibri"/>
            <family val="2"/>
            <scheme val="minor"/>
          </rPr>
          <t>Seleccione el tipo de procedimiento</t>
        </r>
      </text>
    </comment>
    <comment ref="E720" authorId="1" shapeId="0">
      <text>
        <r>
          <rPr>
            <sz val="11"/>
            <color theme="1"/>
            <rFont val="Calibri"/>
            <family val="2"/>
            <scheme val="minor"/>
          </rPr>
          <t>Seleccione un valor de la lista</t>
        </r>
      </text>
    </comment>
    <comment ref="F720" authorId="1" shapeId="0">
      <text>
        <r>
          <rPr>
            <sz val="11"/>
            <color theme="1"/>
            <rFont val="Calibri"/>
            <family val="2"/>
            <scheme val="minor"/>
          </rPr>
          <t>Introduzca el código SNIP</t>
        </r>
      </text>
    </comment>
    <comment ref="C721" authorId="1" shapeId="0">
      <text>
        <r>
          <rPr>
            <sz val="11"/>
            <color theme="1"/>
            <rFont val="Calibri"/>
            <family val="2"/>
            <scheme val="minor"/>
          </rPr>
          <t>Introduzca la fecha de inicio del proceso, en formato dd-mm-aaaa</t>
        </r>
      </text>
    </comment>
    <comment ref="F7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1" shapeId="0">
      <text/>
    </comment>
    <comment ref="C723" authorId="1" shapeId="0">
      <text>
        <r>
          <rPr>
            <sz val="11"/>
            <color theme="1"/>
            <rFont val="Calibri"/>
            <family val="2"/>
            <scheme val="minor"/>
          </rPr>
          <t>Introduzca la fecha prevista de adjudicación, en formato dd-mm-aaaa</t>
        </r>
      </text>
    </comment>
    <comment ref="F723" authorId="1" shapeId="0">
      <text/>
    </comment>
    <comment ref="F724" authorId="1" shapeId="0">
      <text/>
    </comment>
    <comment ref="A726" authorId="1" shapeId="0">
      <text>
        <r>
          <rPr>
            <sz val="11"/>
            <color theme="1"/>
            <rFont val="Calibri"/>
            <family val="2"/>
            <scheme val="minor"/>
          </rPr>
          <t>Introduzca un codigo UNSPSC</t>
        </r>
      </text>
    </comment>
    <comment ref="B726" authorId="1" shapeId="0">
      <text>
        <r>
          <rPr>
            <sz val="11"/>
            <color theme="1"/>
            <rFont val="Calibri"/>
            <family val="2"/>
            <scheme val="minor"/>
          </rPr>
          <t>Descripción calculada automáticamente a partir de código del artículo</t>
        </r>
      </text>
    </comment>
    <comment ref="C726" authorId="1" shapeId="0">
      <text>
        <r>
          <rPr>
            <sz val="11"/>
            <color theme="1"/>
            <rFont val="Calibri"/>
            <family val="2"/>
            <scheme val="minor"/>
          </rPr>
          <t>Seleccione un valor de la lista</t>
        </r>
      </text>
    </comment>
    <comment ref="D726" authorId="1" shapeId="0">
      <text>
        <r>
          <rPr>
            <sz val="11"/>
            <color theme="1"/>
            <rFont val="Calibri"/>
            <family val="2"/>
            <scheme val="minor"/>
          </rPr>
          <t>Introduzca un número con dos decimales como máximo. Debe ser igual o mayor a la "Cantidad Real Consumida"</t>
        </r>
      </text>
    </comment>
    <comment ref="E726" authorId="1" shapeId="0">
      <text>
        <r>
          <rPr>
            <sz val="11"/>
            <color theme="1"/>
            <rFont val="Calibri"/>
            <family val="2"/>
            <scheme val="minor"/>
          </rPr>
          <t>Introduzca un número con dos decimales como máximo</t>
        </r>
      </text>
    </comment>
    <comment ref="F726" authorId="1" shapeId="0">
      <text>
        <r>
          <rPr>
            <sz val="11"/>
            <color theme="1"/>
            <rFont val="Calibri"/>
            <family val="2"/>
            <scheme val="minor"/>
          </rPr>
          <t>Monto calculado automáticamente por el sistema</t>
        </r>
      </text>
    </comment>
    <comment ref="A731" authorId="1" shapeId="0">
      <text>
        <r>
          <rPr>
            <sz val="11"/>
            <color theme="1"/>
            <rFont val="Calibri"/>
            <family val="2"/>
            <scheme val="minor"/>
          </rPr>
          <t>Introducir un texto con el nombre o referencia de la contratación</t>
        </r>
      </text>
    </comment>
    <comment ref="B731" authorId="1" shapeId="0">
      <text>
        <r>
          <rPr>
            <sz val="11"/>
            <color theme="1"/>
            <rFont val="Calibri"/>
            <family val="2"/>
            <scheme val="minor"/>
          </rPr>
          <t>Introduzca un texto con la finalidad de la contratación</t>
        </r>
      </text>
    </comment>
    <comment ref="C731" authorId="1" shapeId="0">
      <text>
        <r>
          <rPr>
            <sz val="11"/>
            <color theme="1"/>
            <rFont val="Calibri"/>
            <family val="2"/>
            <scheme val="minor"/>
          </rPr>
          <t>Seleccionar un valor del listado</t>
        </r>
      </text>
    </comment>
    <comment ref="D731" authorId="1" shapeId="0">
      <text>
        <r>
          <rPr>
            <sz val="11"/>
            <color theme="1"/>
            <rFont val="Calibri"/>
            <family val="2"/>
            <scheme val="minor"/>
          </rPr>
          <t>Seleccione el tipo de procedimiento</t>
        </r>
      </text>
    </comment>
    <comment ref="E731" authorId="1" shapeId="0">
      <text>
        <r>
          <rPr>
            <sz val="11"/>
            <color theme="1"/>
            <rFont val="Calibri"/>
            <family val="2"/>
            <scheme val="minor"/>
          </rPr>
          <t>Seleccione un valor de la lista</t>
        </r>
      </text>
    </comment>
    <comment ref="F731" authorId="1" shapeId="0">
      <text>
        <r>
          <rPr>
            <sz val="11"/>
            <color theme="1"/>
            <rFont val="Calibri"/>
            <family val="2"/>
            <scheme val="minor"/>
          </rPr>
          <t>Introduzca el código SNIP</t>
        </r>
      </text>
    </comment>
    <comment ref="C732" authorId="1" shapeId="0">
      <text>
        <r>
          <rPr>
            <sz val="11"/>
            <color theme="1"/>
            <rFont val="Calibri"/>
            <family val="2"/>
            <scheme val="minor"/>
          </rPr>
          <t>Introduzca la fecha de inicio del proceso, en formato dd-mm-aaaa</t>
        </r>
      </text>
    </comment>
    <comment ref="F7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3" authorId="1" shapeId="0">
      <text/>
    </comment>
    <comment ref="C734" authorId="1" shapeId="0">
      <text>
        <r>
          <rPr>
            <sz val="11"/>
            <color theme="1"/>
            <rFont val="Calibri"/>
            <family val="2"/>
            <scheme val="minor"/>
          </rPr>
          <t>Introduzca la fecha prevista de adjudicación, en formato dd-mm-aaaa</t>
        </r>
      </text>
    </comment>
    <comment ref="F734" authorId="1" shapeId="0">
      <text/>
    </comment>
    <comment ref="F735" authorId="1" shapeId="0">
      <text/>
    </comment>
    <comment ref="A737" authorId="1" shapeId="0">
      <text>
        <r>
          <rPr>
            <sz val="11"/>
            <color theme="1"/>
            <rFont val="Calibri"/>
            <family val="2"/>
            <scheme val="minor"/>
          </rPr>
          <t>Introduzca un codigo UNSPSC</t>
        </r>
      </text>
    </comment>
    <comment ref="B737" authorId="1" shapeId="0">
      <text>
        <r>
          <rPr>
            <sz val="11"/>
            <color theme="1"/>
            <rFont val="Calibri"/>
            <family val="2"/>
            <scheme val="minor"/>
          </rPr>
          <t>Descripción calculada automáticamente a partir de código del artículo</t>
        </r>
      </text>
    </comment>
    <comment ref="C737" authorId="1" shapeId="0">
      <text>
        <r>
          <rPr>
            <sz val="11"/>
            <color theme="1"/>
            <rFont val="Calibri"/>
            <family val="2"/>
            <scheme val="minor"/>
          </rPr>
          <t>Seleccione un valor de la lista</t>
        </r>
      </text>
    </comment>
    <comment ref="D737" authorId="1" shapeId="0">
      <text>
        <r>
          <rPr>
            <sz val="11"/>
            <color theme="1"/>
            <rFont val="Calibri"/>
            <family val="2"/>
            <scheme val="minor"/>
          </rPr>
          <t>Introduzca un número con dos decimales como máximo. Debe ser igual o mayor a la "Cantidad Real Consumida"</t>
        </r>
      </text>
    </comment>
    <comment ref="E737" authorId="1" shapeId="0">
      <text>
        <r>
          <rPr>
            <sz val="11"/>
            <color theme="1"/>
            <rFont val="Calibri"/>
            <family val="2"/>
            <scheme val="minor"/>
          </rPr>
          <t>Introduzca un número con dos decimales como máximo</t>
        </r>
      </text>
    </comment>
    <comment ref="F737" authorId="1" shapeId="0">
      <text>
        <r>
          <rPr>
            <sz val="11"/>
            <color theme="1"/>
            <rFont val="Calibri"/>
            <family val="2"/>
            <scheme val="minor"/>
          </rPr>
          <t>Monto calculado automáticamente por el sistema</t>
        </r>
      </text>
    </comment>
    <comment ref="A742" authorId="1" shapeId="0">
      <text>
        <r>
          <rPr>
            <sz val="11"/>
            <color theme="1"/>
            <rFont val="Calibri"/>
            <family val="2"/>
            <scheme val="minor"/>
          </rPr>
          <t>Introducir un texto con el nombre o referencia de la contratación</t>
        </r>
      </text>
    </comment>
    <comment ref="B742" authorId="1" shapeId="0">
      <text>
        <r>
          <rPr>
            <sz val="11"/>
            <color theme="1"/>
            <rFont val="Calibri"/>
            <family val="2"/>
            <scheme val="minor"/>
          </rPr>
          <t>Introduzca un texto con la finalidad de la contratación</t>
        </r>
      </text>
    </comment>
    <comment ref="C742" authorId="1" shapeId="0">
      <text>
        <r>
          <rPr>
            <sz val="11"/>
            <color theme="1"/>
            <rFont val="Calibri"/>
            <family val="2"/>
            <scheme val="minor"/>
          </rPr>
          <t>Seleccionar un valor del listado</t>
        </r>
      </text>
    </comment>
    <comment ref="D742" authorId="1" shapeId="0">
      <text>
        <r>
          <rPr>
            <sz val="11"/>
            <color theme="1"/>
            <rFont val="Calibri"/>
            <family val="2"/>
            <scheme val="minor"/>
          </rPr>
          <t>Seleccione el tipo de procedimiento</t>
        </r>
      </text>
    </comment>
    <comment ref="E742" authorId="1" shapeId="0">
      <text>
        <r>
          <rPr>
            <sz val="11"/>
            <color theme="1"/>
            <rFont val="Calibri"/>
            <family val="2"/>
            <scheme val="minor"/>
          </rPr>
          <t>Seleccione un valor de la lista</t>
        </r>
      </text>
    </comment>
    <comment ref="F742" authorId="1" shapeId="0">
      <text>
        <r>
          <rPr>
            <sz val="11"/>
            <color theme="1"/>
            <rFont val="Calibri"/>
            <family val="2"/>
            <scheme val="minor"/>
          </rPr>
          <t>Introduzca el código SNIP</t>
        </r>
      </text>
    </comment>
    <comment ref="C743" authorId="1" shapeId="0">
      <text>
        <r>
          <rPr>
            <sz val="11"/>
            <color theme="1"/>
            <rFont val="Calibri"/>
            <family val="2"/>
            <scheme val="minor"/>
          </rPr>
          <t>Introduzca la fecha de inicio del proceso, en formato dd-mm-aaaa</t>
        </r>
      </text>
    </comment>
    <comment ref="F74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1" shapeId="0">
      <text/>
    </comment>
    <comment ref="C745" authorId="1" shapeId="0">
      <text>
        <r>
          <rPr>
            <sz val="11"/>
            <color theme="1"/>
            <rFont val="Calibri"/>
            <family val="2"/>
            <scheme val="minor"/>
          </rPr>
          <t>Introduzca la fecha prevista de adjudicación, en formato dd-mm-aaaa</t>
        </r>
      </text>
    </comment>
    <comment ref="F745" authorId="1" shapeId="0">
      <text/>
    </comment>
    <comment ref="F746" authorId="1" shapeId="0">
      <text/>
    </comment>
    <comment ref="A748" authorId="1" shapeId="0">
      <text>
        <r>
          <rPr>
            <sz val="11"/>
            <color theme="1"/>
            <rFont val="Calibri"/>
            <family val="2"/>
            <scheme val="minor"/>
          </rPr>
          <t>Introduzca un codigo UNSPSC</t>
        </r>
      </text>
    </comment>
    <comment ref="B748" authorId="1" shapeId="0">
      <text>
        <r>
          <rPr>
            <sz val="11"/>
            <color theme="1"/>
            <rFont val="Calibri"/>
            <family val="2"/>
            <scheme val="minor"/>
          </rPr>
          <t>Descripción calculada automáticamente a partir de código del artículo</t>
        </r>
      </text>
    </comment>
    <comment ref="C748" authorId="1" shapeId="0">
      <text>
        <r>
          <rPr>
            <sz val="11"/>
            <color theme="1"/>
            <rFont val="Calibri"/>
            <family val="2"/>
            <scheme val="minor"/>
          </rPr>
          <t>Seleccione un valor de la lista</t>
        </r>
      </text>
    </comment>
    <comment ref="D748" authorId="1" shapeId="0">
      <text>
        <r>
          <rPr>
            <sz val="11"/>
            <color theme="1"/>
            <rFont val="Calibri"/>
            <family val="2"/>
            <scheme val="minor"/>
          </rPr>
          <t>Introduzca un número con dos decimales como máximo. Debe ser igual o mayor a la "Cantidad Real Consumida"</t>
        </r>
      </text>
    </comment>
    <comment ref="E748" authorId="1" shapeId="0">
      <text>
        <r>
          <rPr>
            <sz val="11"/>
            <color theme="1"/>
            <rFont val="Calibri"/>
            <family val="2"/>
            <scheme val="minor"/>
          </rPr>
          <t>Introduzca un número con dos decimales como máximo</t>
        </r>
      </text>
    </comment>
    <comment ref="F748" authorId="1" shapeId="0">
      <text>
        <r>
          <rPr>
            <sz val="11"/>
            <color theme="1"/>
            <rFont val="Calibri"/>
            <family val="2"/>
            <scheme val="minor"/>
          </rPr>
          <t>Monto calculado automáticamente por el sistema</t>
        </r>
      </text>
    </comment>
    <comment ref="A753" authorId="1" shapeId="0">
      <text>
        <r>
          <rPr>
            <sz val="11"/>
            <color theme="1"/>
            <rFont val="Calibri"/>
            <family val="2"/>
            <scheme val="minor"/>
          </rPr>
          <t>Introducir un texto con el nombre o referencia de la contratación</t>
        </r>
      </text>
    </comment>
    <comment ref="B753" authorId="1" shapeId="0">
      <text>
        <r>
          <rPr>
            <sz val="11"/>
            <color theme="1"/>
            <rFont val="Calibri"/>
            <family val="2"/>
            <scheme val="minor"/>
          </rPr>
          <t>Introduzca un texto con la finalidad de la contratación</t>
        </r>
      </text>
    </comment>
    <comment ref="C753" authorId="1" shapeId="0">
      <text>
        <r>
          <rPr>
            <sz val="11"/>
            <color theme="1"/>
            <rFont val="Calibri"/>
            <family val="2"/>
            <scheme val="minor"/>
          </rPr>
          <t>Seleccionar un valor del listado</t>
        </r>
      </text>
    </comment>
    <comment ref="D753" authorId="1" shapeId="0">
      <text>
        <r>
          <rPr>
            <sz val="11"/>
            <color theme="1"/>
            <rFont val="Calibri"/>
            <family val="2"/>
            <scheme val="minor"/>
          </rPr>
          <t>Seleccione el tipo de procedimiento</t>
        </r>
      </text>
    </comment>
    <comment ref="E753" authorId="1" shapeId="0">
      <text>
        <r>
          <rPr>
            <sz val="11"/>
            <color theme="1"/>
            <rFont val="Calibri"/>
            <family val="2"/>
            <scheme val="minor"/>
          </rPr>
          <t>Seleccione un valor de la lista</t>
        </r>
      </text>
    </comment>
    <comment ref="F753" authorId="1" shapeId="0">
      <text>
        <r>
          <rPr>
            <sz val="11"/>
            <color theme="1"/>
            <rFont val="Calibri"/>
            <family val="2"/>
            <scheme val="minor"/>
          </rPr>
          <t>Introduzca el código SNIP</t>
        </r>
      </text>
    </comment>
    <comment ref="C754" authorId="1" shapeId="0">
      <text>
        <r>
          <rPr>
            <sz val="11"/>
            <color theme="1"/>
            <rFont val="Calibri"/>
            <family val="2"/>
            <scheme val="minor"/>
          </rPr>
          <t>Introduzca la fecha de inicio del proceso, en formato dd-mm-aaaa</t>
        </r>
      </text>
    </comment>
    <comment ref="F7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5" authorId="1" shapeId="0">
      <text/>
    </comment>
    <comment ref="C756" authorId="1" shapeId="0">
      <text>
        <r>
          <rPr>
            <sz val="11"/>
            <color theme="1"/>
            <rFont val="Calibri"/>
            <family val="2"/>
            <scheme val="minor"/>
          </rPr>
          <t>Introduzca la fecha prevista de adjudicación, en formato dd-mm-aaaa</t>
        </r>
      </text>
    </comment>
    <comment ref="F756" authorId="1" shapeId="0">
      <text/>
    </comment>
    <comment ref="F757" authorId="1" shapeId="0">
      <text/>
    </comment>
    <comment ref="A759" authorId="1" shapeId="0">
      <text>
        <r>
          <rPr>
            <sz val="11"/>
            <color theme="1"/>
            <rFont val="Calibri"/>
            <family val="2"/>
            <scheme val="minor"/>
          </rPr>
          <t>Introduzca un codigo UNSPSC</t>
        </r>
      </text>
    </comment>
    <comment ref="B759" authorId="1" shapeId="0">
      <text>
        <r>
          <rPr>
            <sz val="11"/>
            <color theme="1"/>
            <rFont val="Calibri"/>
            <family val="2"/>
            <scheme val="minor"/>
          </rPr>
          <t>Descripción calculada automáticamente a partir de código del artículo</t>
        </r>
      </text>
    </comment>
    <comment ref="C759" authorId="1" shapeId="0">
      <text>
        <r>
          <rPr>
            <sz val="11"/>
            <color theme="1"/>
            <rFont val="Calibri"/>
            <family val="2"/>
            <scheme val="minor"/>
          </rPr>
          <t>Seleccione un valor de la lista</t>
        </r>
      </text>
    </comment>
    <comment ref="D759" authorId="1" shapeId="0">
      <text>
        <r>
          <rPr>
            <sz val="11"/>
            <color theme="1"/>
            <rFont val="Calibri"/>
            <family val="2"/>
            <scheme val="minor"/>
          </rPr>
          <t>Introduzca un número con dos decimales como máximo. Debe ser igual o mayor a la "Cantidad Real Consumida"</t>
        </r>
      </text>
    </comment>
    <comment ref="E759" authorId="1" shapeId="0">
      <text>
        <r>
          <rPr>
            <sz val="11"/>
            <color theme="1"/>
            <rFont val="Calibri"/>
            <family val="2"/>
            <scheme val="minor"/>
          </rPr>
          <t>Introduzca un número con dos decimales como máximo</t>
        </r>
      </text>
    </comment>
    <comment ref="F759" authorId="1" shapeId="0">
      <text>
        <r>
          <rPr>
            <sz val="11"/>
            <color theme="1"/>
            <rFont val="Calibri"/>
            <family val="2"/>
            <scheme val="minor"/>
          </rPr>
          <t>Monto calculado automáticamente por el sistema</t>
        </r>
      </text>
    </comment>
    <comment ref="A764" authorId="1" shapeId="0">
      <text>
        <r>
          <rPr>
            <sz val="11"/>
            <color theme="1"/>
            <rFont val="Calibri"/>
            <family val="2"/>
            <scheme val="minor"/>
          </rPr>
          <t>Introducir un texto con el nombre o referencia de la contratación</t>
        </r>
      </text>
    </comment>
    <comment ref="B764" authorId="1" shapeId="0">
      <text>
        <r>
          <rPr>
            <sz val="11"/>
            <color theme="1"/>
            <rFont val="Calibri"/>
            <family val="2"/>
            <scheme val="minor"/>
          </rPr>
          <t>Introduzca un texto con la finalidad de la contratación</t>
        </r>
      </text>
    </comment>
    <comment ref="C764" authorId="1" shapeId="0">
      <text>
        <r>
          <rPr>
            <sz val="11"/>
            <color theme="1"/>
            <rFont val="Calibri"/>
            <family val="2"/>
            <scheme val="minor"/>
          </rPr>
          <t>Seleccionar un valor del listado</t>
        </r>
      </text>
    </comment>
    <comment ref="D764" authorId="1" shapeId="0">
      <text>
        <r>
          <rPr>
            <sz val="11"/>
            <color theme="1"/>
            <rFont val="Calibri"/>
            <family val="2"/>
            <scheme val="minor"/>
          </rPr>
          <t>Seleccione el tipo de procedimiento</t>
        </r>
      </text>
    </comment>
    <comment ref="E764" authorId="1" shapeId="0">
      <text>
        <r>
          <rPr>
            <sz val="11"/>
            <color theme="1"/>
            <rFont val="Calibri"/>
            <family val="2"/>
            <scheme val="minor"/>
          </rPr>
          <t>Seleccione un valor de la lista</t>
        </r>
      </text>
    </comment>
    <comment ref="F764" authorId="1" shapeId="0">
      <text>
        <r>
          <rPr>
            <sz val="11"/>
            <color theme="1"/>
            <rFont val="Calibri"/>
            <family val="2"/>
            <scheme val="minor"/>
          </rPr>
          <t>Introduzca el código SNIP</t>
        </r>
      </text>
    </comment>
    <comment ref="C765" authorId="1" shapeId="0">
      <text>
        <r>
          <rPr>
            <sz val="11"/>
            <color theme="1"/>
            <rFont val="Calibri"/>
            <family val="2"/>
            <scheme val="minor"/>
          </rPr>
          <t>Introduzca la fecha de inicio del proceso, en formato dd-mm-aaaa</t>
        </r>
      </text>
    </comment>
    <comment ref="F7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6" authorId="1" shapeId="0">
      <text/>
    </comment>
    <comment ref="C767" authorId="1" shapeId="0">
      <text>
        <r>
          <rPr>
            <sz val="11"/>
            <color theme="1"/>
            <rFont val="Calibri"/>
            <family val="2"/>
            <scheme val="minor"/>
          </rPr>
          <t>Introduzca la fecha prevista de adjudicación, en formato dd-mm-aaaa</t>
        </r>
      </text>
    </comment>
    <comment ref="F767" authorId="1" shapeId="0">
      <text/>
    </comment>
    <comment ref="F768" authorId="1" shapeId="0">
      <text/>
    </comment>
    <comment ref="A770" authorId="1" shapeId="0">
      <text>
        <r>
          <rPr>
            <sz val="11"/>
            <color theme="1"/>
            <rFont val="Calibri"/>
            <family val="2"/>
            <scheme val="minor"/>
          </rPr>
          <t>Introduzca un codigo UNSPSC</t>
        </r>
      </text>
    </comment>
    <comment ref="B770" authorId="1" shapeId="0">
      <text>
        <r>
          <rPr>
            <sz val="11"/>
            <color theme="1"/>
            <rFont val="Calibri"/>
            <family val="2"/>
            <scheme val="minor"/>
          </rPr>
          <t>Descripción calculada automáticamente a partir de código del artículo</t>
        </r>
      </text>
    </comment>
    <comment ref="C770" authorId="1" shapeId="0">
      <text>
        <r>
          <rPr>
            <sz val="11"/>
            <color theme="1"/>
            <rFont val="Calibri"/>
            <family val="2"/>
            <scheme val="minor"/>
          </rPr>
          <t>Seleccione un valor de la lista</t>
        </r>
      </text>
    </comment>
    <comment ref="D770" authorId="1" shapeId="0">
      <text>
        <r>
          <rPr>
            <sz val="11"/>
            <color theme="1"/>
            <rFont val="Calibri"/>
            <family val="2"/>
            <scheme val="minor"/>
          </rPr>
          <t>Introduzca un número con dos decimales como máximo. Debe ser igual o mayor a la "Cantidad Real Consumida"</t>
        </r>
      </text>
    </comment>
    <comment ref="E770" authorId="1" shapeId="0">
      <text>
        <r>
          <rPr>
            <sz val="11"/>
            <color theme="1"/>
            <rFont val="Calibri"/>
            <family val="2"/>
            <scheme val="minor"/>
          </rPr>
          <t>Introduzca un número con dos decimales como máximo</t>
        </r>
      </text>
    </comment>
    <comment ref="F770" authorId="1" shapeId="0">
      <text>
        <r>
          <rPr>
            <sz val="11"/>
            <color theme="1"/>
            <rFont val="Calibri"/>
            <family val="2"/>
            <scheme val="minor"/>
          </rPr>
          <t>Monto calculado automáticamente por el sistema</t>
        </r>
      </text>
    </comment>
    <comment ref="A775" authorId="1" shapeId="0">
      <text>
        <r>
          <rPr>
            <sz val="11"/>
            <color theme="1"/>
            <rFont val="Calibri"/>
            <family val="2"/>
            <scheme val="minor"/>
          </rPr>
          <t>Introducir un texto con el nombre o referencia de la contratación</t>
        </r>
      </text>
    </comment>
    <comment ref="B775" authorId="1" shapeId="0">
      <text>
        <r>
          <rPr>
            <sz val="11"/>
            <color theme="1"/>
            <rFont val="Calibri"/>
            <family val="2"/>
            <scheme val="minor"/>
          </rPr>
          <t>Introduzca un texto con la finalidad de la contratación</t>
        </r>
      </text>
    </comment>
    <comment ref="C775" authorId="1" shapeId="0">
      <text>
        <r>
          <rPr>
            <sz val="11"/>
            <color theme="1"/>
            <rFont val="Calibri"/>
            <family val="2"/>
            <scheme val="minor"/>
          </rPr>
          <t>Seleccionar un valor del listado</t>
        </r>
      </text>
    </comment>
    <comment ref="D775" authorId="1" shapeId="0">
      <text>
        <r>
          <rPr>
            <sz val="11"/>
            <color theme="1"/>
            <rFont val="Calibri"/>
            <family val="2"/>
            <scheme val="minor"/>
          </rPr>
          <t>Seleccione el tipo de procedimiento</t>
        </r>
      </text>
    </comment>
    <comment ref="E775" authorId="1" shapeId="0">
      <text>
        <r>
          <rPr>
            <sz val="11"/>
            <color theme="1"/>
            <rFont val="Calibri"/>
            <family val="2"/>
            <scheme val="minor"/>
          </rPr>
          <t>Seleccione un valor de la lista</t>
        </r>
      </text>
    </comment>
    <comment ref="F775" authorId="1" shapeId="0">
      <text>
        <r>
          <rPr>
            <sz val="11"/>
            <color theme="1"/>
            <rFont val="Calibri"/>
            <family val="2"/>
            <scheme val="minor"/>
          </rPr>
          <t>Introduzca el código SNIP</t>
        </r>
      </text>
    </comment>
    <comment ref="C776" authorId="1" shapeId="0">
      <text>
        <r>
          <rPr>
            <sz val="11"/>
            <color theme="1"/>
            <rFont val="Calibri"/>
            <family val="2"/>
            <scheme val="minor"/>
          </rPr>
          <t>Introduzca la fecha de inicio del proceso, en formato dd-mm-aaaa</t>
        </r>
      </text>
    </comment>
    <comment ref="F7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shapeId="0">
      <text/>
    </comment>
    <comment ref="C778" authorId="1" shapeId="0">
      <text>
        <r>
          <rPr>
            <sz val="11"/>
            <color theme="1"/>
            <rFont val="Calibri"/>
            <family val="2"/>
            <scheme val="minor"/>
          </rPr>
          <t>Introduzca la fecha prevista de adjudicación, en formato dd-mm-aaaa</t>
        </r>
      </text>
    </comment>
    <comment ref="F778" authorId="1" shapeId="0">
      <text/>
    </comment>
    <comment ref="F779" authorId="1" shapeId="0">
      <text/>
    </comment>
    <comment ref="A781" authorId="1" shapeId="0">
      <text>
        <r>
          <rPr>
            <sz val="11"/>
            <color theme="1"/>
            <rFont val="Calibri"/>
            <family val="2"/>
            <scheme val="minor"/>
          </rPr>
          <t>Introduzca un codigo UNSPSC</t>
        </r>
      </text>
    </comment>
    <comment ref="B781" authorId="1" shapeId="0">
      <text>
        <r>
          <rPr>
            <sz val="11"/>
            <color theme="1"/>
            <rFont val="Calibri"/>
            <family val="2"/>
            <scheme val="minor"/>
          </rPr>
          <t>Descripción calculada automáticamente a partir de código del artículo</t>
        </r>
      </text>
    </comment>
    <comment ref="C781" authorId="1" shapeId="0">
      <text>
        <r>
          <rPr>
            <sz val="11"/>
            <color theme="1"/>
            <rFont val="Calibri"/>
            <family val="2"/>
            <scheme val="minor"/>
          </rPr>
          <t>Seleccione un valor de la lista</t>
        </r>
      </text>
    </comment>
    <comment ref="D781" authorId="1" shapeId="0">
      <text>
        <r>
          <rPr>
            <sz val="11"/>
            <color theme="1"/>
            <rFont val="Calibri"/>
            <family val="2"/>
            <scheme val="minor"/>
          </rPr>
          <t>Introduzca un número con dos decimales como máximo. Debe ser igual o mayor a la "Cantidad Real Consumida"</t>
        </r>
      </text>
    </comment>
    <comment ref="E781" authorId="1" shapeId="0">
      <text>
        <r>
          <rPr>
            <sz val="11"/>
            <color theme="1"/>
            <rFont val="Calibri"/>
            <family val="2"/>
            <scheme val="minor"/>
          </rPr>
          <t>Introduzca un número con dos decimales como máximo</t>
        </r>
      </text>
    </comment>
    <comment ref="F781" authorId="1" shapeId="0">
      <text>
        <r>
          <rPr>
            <sz val="11"/>
            <color theme="1"/>
            <rFont val="Calibri"/>
            <family val="2"/>
            <scheme val="minor"/>
          </rPr>
          <t>Monto calculado automáticamente por el sistema</t>
        </r>
      </text>
    </comment>
    <comment ref="A786" authorId="1" shapeId="0">
      <text>
        <r>
          <rPr>
            <sz val="11"/>
            <color theme="1"/>
            <rFont val="Calibri"/>
            <family val="2"/>
            <scheme val="minor"/>
          </rPr>
          <t>Introducir un texto con el nombre o referencia de la contratación</t>
        </r>
      </text>
    </comment>
    <comment ref="B786" authorId="1" shapeId="0">
      <text>
        <r>
          <rPr>
            <sz val="11"/>
            <color theme="1"/>
            <rFont val="Calibri"/>
            <family val="2"/>
            <scheme val="minor"/>
          </rPr>
          <t>Introduzca un texto con la finalidad de la contratación</t>
        </r>
      </text>
    </comment>
    <comment ref="C786" authorId="1" shapeId="0">
      <text>
        <r>
          <rPr>
            <sz val="11"/>
            <color theme="1"/>
            <rFont val="Calibri"/>
            <family val="2"/>
            <scheme val="minor"/>
          </rPr>
          <t>Seleccionar un valor del listado</t>
        </r>
      </text>
    </comment>
    <comment ref="D786" authorId="1" shapeId="0">
      <text>
        <r>
          <rPr>
            <sz val="11"/>
            <color theme="1"/>
            <rFont val="Calibri"/>
            <family val="2"/>
            <scheme val="minor"/>
          </rPr>
          <t>Seleccione el tipo de procedimiento</t>
        </r>
      </text>
    </comment>
    <comment ref="E786" authorId="1" shapeId="0">
      <text>
        <r>
          <rPr>
            <sz val="11"/>
            <color theme="1"/>
            <rFont val="Calibri"/>
            <family val="2"/>
            <scheme val="minor"/>
          </rPr>
          <t>Seleccione un valor de la lista</t>
        </r>
      </text>
    </comment>
    <comment ref="F786" authorId="1" shapeId="0">
      <text>
        <r>
          <rPr>
            <sz val="11"/>
            <color theme="1"/>
            <rFont val="Calibri"/>
            <family val="2"/>
            <scheme val="minor"/>
          </rPr>
          <t>Introduzca el código SNIP</t>
        </r>
      </text>
    </comment>
    <comment ref="C787" authorId="1" shapeId="0">
      <text>
        <r>
          <rPr>
            <sz val="11"/>
            <color theme="1"/>
            <rFont val="Calibri"/>
            <family val="2"/>
            <scheme val="minor"/>
          </rPr>
          <t>Introduzca la fecha de inicio del proceso, en formato dd-mm-aaaa</t>
        </r>
      </text>
    </comment>
    <comment ref="F7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1" shapeId="0">
      <text/>
    </comment>
    <comment ref="C789" authorId="1" shapeId="0">
      <text>
        <r>
          <rPr>
            <sz val="11"/>
            <color theme="1"/>
            <rFont val="Calibri"/>
            <family val="2"/>
            <scheme val="minor"/>
          </rPr>
          <t>Introduzca la fecha prevista de adjudicación, en formato dd-mm-aaaa</t>
        </r>
      </text>
    </comment>
    <comment ref="F789" authorId="1" shapeId="0">
      <text/>
    </comment>
    <comment ref="F790" authorId="1" shapeId="0">
      <text/>
    </comment>
    <comment ref="A792" authorId="1" shapeId="0">
      <text>
        <r>
          <rPr>
            <sz val="11"/>
            <color theme="1"/>
            <rFont val="Calibri"/>
            <family val="2"/>
            <scheme val="minor"/>
          </rPr>
          <t>Introduzca un codigo UNSPSC</t>
        </r>
      </text>
    </comment>
    <comment ref="B792" authorId="1" shapeId="0">
      <text>
        <r>
          <rPr>
            <sz val="11"/>
            <color theme="1"/>
            <rFont val="Calibri"/>
            <family val="2"/>
            <scheme val="minor"/>
          </rPr>
          <t>Descripción calculada automáticamente a partir de código del artículo</t>
        </r>
      </text>
    </comment>
    <comment ref="C792" authorId="1" shapeId="0">
      <text>
        <r>
          <rPr>
            <sz val="11"/>
            <color theme="1"/>
            <rFont val="Calibri"/>
            <family val="2"/>
            <scheme val="minor"/>
          </rPr>
          <t>Seleccione un valor de la lista</t>
        </r>
      </text>
    </comment>
    <comment ref="D792" authorId="1" shapeId="0">
      <text>
        <r>
          <rPr>
            <sz val="11"/>
            <color theme="1"/>
            <rFont val="Calibri"/>
            <family val="2"/>
            <scheme val="minor"/>
          </rPr>
          <t>Introduzca un número con dos decimales como máximo. Debe ser igual o mayor a la "Cantidad Real Consumida"</t>
        </r>
      </text>
    </comment>
    <comment ref="E792" authorId="1" shapeId="0">
      <text>
        <r>
          <rPr>
            <sz val="11"/>
            <color theme="1"/>
            <rFont val="Calibri"/>
            <family val="2"/>
            <scheme val="minor"/>
          </rPr>
          <t>Introduzca un número con dos decimales como máximo</t>
        </r>
      </text>
    </comment>
    <comment ref="F792" authorId="1" shapeId="0">
      <text>
        <r>
          <rPr>
            <sz val="11"/>
            <color theme="1"/>
            <rFont val="Calibri"/>
            <family val="2"/>
            <scheme val="minor"/>
          </rPr>
          <t>Monto calculado automáticamente por el sistema</t>
        </r>
      </text>
    </comment>
    <comment ref="A797" authorId="1" shapeId="0">
      <text>
        <r>
          <rPr>
            <sz val="11"/>
            <color theme="1"/>
            <rFont val="Calibri"/>
            <family val="2"/>
            <scheme val="minor"/>
          </rPr>
          <t>Introducir un texto con el nombre o referencia de la contratación</t>
        </r>
      </text>
    </comment>
    <comment ref="B797" authorId="1" shapeId="0">
      <text>
        <r>
          <rPr>
            <sz val="11"/>
            <color theme="1"/>
            <rFont val="Calibri"/>
            <family val="2"/>
            <scheme val="minor"/>
          </rPr>
          <t>Introduzca un texto con la finalidad de la contratación</t>
        </r>
      </text>
    </comment>
    <comment ref="C797" authorId="1" shapeId="0">
      <text>
        <r>
          <rPr>
            <sz val="11"/>
            <color theme="1"/>
            <rFont val="Calibri"/>
            <family val="2"/>
            <scheme val="minor"/>
          </rPr>
          <t>Seleccionar un valor del listado</t>
        </r>
      </text>
    </comment>
    <comment ref="D797" authorId="1" shapeId="0">
      <text>
        <r>
          <rPr>
            <sz val="11"/>
            <color theme="1"/>
            <rFont val="Calibri"/>
            <family val="2"/>
            <scheme val="minor"/>
          </rPr>
          <t>Seleccione el tipo de procedimiento</t>
        </r>
      </text>
    </comment>
    <comment ref="E797" authorId="1" shapeId="0">
      <text>
        <r>
          <rPr>
            <sz val="11"/>
            <color theme="1"/>
            <rFont val="Calibri"/>
            <family val="2"/>
            <scheme val="minor"/>
          </rPr>
          <t>Seleccione un valor de la lista</t>
        </r>
      </text>
    </comment>
    <comment ref="F797" authorId="1" shapeId="0">
      <text>
        <r>
          <rPr>
            <sz val="11"/>
            <color theme="1"/>
            <rFont val="Calibri"/>
            <family val="2"/>
            <scheme val="minor"/>
          </rPr>
          <t>Introduzca el código SNIP</t>
        </r>
      </text>
    </comment>
    <comment ref="C798" authorId="1" shapeId="0">
      <text>
        <r>
          <rPr>
            <sz val="11"/>
            <color theme="1"/>
            <rFont val="Calibri"/>
            <family val="2"/>
            <scheme val="minor"/>
          </rPr>
          <t>Introduzca la fecha de inicio del proceso, en formato dd-mm-aaaa</t>
        </r>
      </text>
    </comment>
    <comment ref="F7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9" authorId="1" shapeId="0">
      <text/>
    </comment>
    <comment ref="C800" authorId="1" shapeId="0">
      <text>
        <r>
          <rPr>
            <sz val="11"/>
            <color theme="1"/>
            <rFont val="Calibri"/>
            <family val="2"/>
            <scheme val="minor"/>
          </rPr>
          <t>Introduzca la fecha prevista de adjudicación, en formato dd-mm-aaaa</t>
        </r>
      </text>
    </comment>
    <comment ref="F800" authorId="1" shapeId="0">
      <text/>
    </comment>
    <comment ref="F801" authorId="1" shapeId="0">
      <text/>
    </comment>
    <comment ref="A803" authorId="1" shapeId="0">
      <text>
        <r>
          <rPr>
            <sz val="11"/>
            <color theme="1"/>
            <rFont val="Calibri"/>
            <family val="2"/>
            <scheme val="minor"/>
          </rPr>
          <t>Introduzca un codigo UNSPSC</t>
        </r>
      </text>
    </comment>
    <comment ref="B803" authorId="1" shapeId="0">
      <text>
        <r>
          <rPr>
            <sz val="11"/>
            <color theme="1"/>
            <rFont val="Calibri"/>
            <family val="2"/>
            <scheme val="minor"/>
          </rPr>
          <t>Descripción calculada automáticamente a partir de código del artículo</t>
        </r>
      </text>
    </comment>
    <comment ref="C803" authorId="1" shapeId="0">
      <text>
        <r>
          <rPr>
            <sz val="11"/>
            <color theme="1"/>
            <rFont val="Calibri"/>
            <family val="2"/>
            <scheme val="minor"/>
          </rPr>
          <t>Seleccione un valor de la lista</t>
        </r>
      </text>
    </comment>
    <comment ref="D803" authorId="1" shapeId="0">
      <text>
        <r>
          <rPr>
            <sz val="11"/>
            <color theme="1"/>
            <rFont val="Calibri"/>
            <family val="2"/>
            <scheme val="minor"/>
          </rPr>
          <t>Introduzca un número con dos decimales como máximo. Debe ser igual o mayor a la "Cantidad Real Consumida"</t>
        </r>
      </text>
    </comment>
    <comment ref="E803" authorId="1" shapeId="0">
      <text>
        <r>
          <rPr>
            <sz val="11"/>
            <color theme="1"/>
            <rFont val="Calibri"/>
            <family val="2"/>
            <scheme val="minor"/>
          </rPr>
          <t>Introduzca un número con dos decimales como máximo</t>
        </r>
      </text>
    </comment>
    <comment ref="F803" authorId="1" shapeId="0">
      <text>
        <r>
          <rPr>
            <sz val="11"/>
            <color theme="1"/>
            <rFont val="Calibri"/>
            <family val="2"/>
            <scheme val="minor"/>
          </rPr>
          <t>Monto calculado automáticamente por el sistema</t>
        </r>
      </text>
    </comment>
    <comment ref="A808" authorId="1" shapeId="0">
      <text>
        <r>
          <rPr>
            <sz val="11"/>
            <color theme="1"/>
            <rFont val="Calibri"/>
            <family val="2"/>
            <scheme val="minor"/>
          </rPr>
          <t>Introducir un texto con el nombre o referencia de la contratación</t>
        </r>
      </text>
    </comment>
    <comment ref="B808" authorId="1" shapeId="0">
      <text>
        <r>
          <rPr>
            <sz val="11"/>
            <color theme="1"/>
            <rFont val="Calibri"/>
            <family val="2"/>
            <scheme val="minor"/>
          </rPr>
          <t>Introduzca un texto con la finalidad de la contratación</t>
        </r>
      </text>
    </comment>
    <comment ref="C808" authorId="1" shapeId="0">
      <text>
        <r>
          <rPr>
            <sz val="11"/>
            <color theme="1"/>
            <rFont val="Calibri"/>
            <family val="2"/>
            <scheme val="minor"/>
          </rPr>
          <t>Seleccionar un valor del listado</t>
        </r>
      </text>
    </comment>
    <comment ref="D808" authorId="1" shapeId="0">
      <text>
        <r>
          <rPr>
            <sz val="11"/>
            <color theme="1"/>
            <rFont val="Calibri"/>
            <family val="2"/>
            <scheme val="minor"/>
          </rPr>
          <t>Seleccione el tipo de procedimiento</t>
        </r>
      </text>
    </comment>
    <comment ref="E808" authorId="1" shapeId="0">
      <text>
        <r>
          <rPr>
            <sz val="11"/>
            <color theme="1"/>
            <rFont val="Calibri"/>
            <family val="2"/>
            <scheme val="minor"/>
          </rPr>
          <t>Seleccione un valor de la lista</t>
        </r>
      </text>
    </comment>
    <comment ref="F808" authorId="1" shapeId="0">
      <text>
        <r>
          <rPr>
            <sz val="11"/>
            <color theme="1"/>
            <rFont val="Calibri"/>
            <family val="2"/>
            <scheme val="minor"/>
          </rPr>
          <t>Introduzca el código SNIP</t>
        </r>
      </text>
    </comment>
    <comment ref="C809" authorId="1" shapeId="0">
      <text>
        <r>
          <rPr>
            <sz val="11"/>
            <color theme="1"/>
            <rFont val="Calibri"/>
            <family val="2"/>
            <scheme val="minor"/>
          </rPr>
          <t>Introduzca la fecha de inicio del proceso, en formato dd-mm-aaaa</t>
        </r>
      </text>
    </comment>
    <comment ref="F8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0" authorId="1" shapeId="0">
      <text/>
    </comment>
    <comment ref="C811" authorId="1" shapeId="0">
      <text>
        <r>
          <rPr>
            <sz val="11"/>
            <color theme="1"/>
            <rFont val="Calibri"/>
            <family val="2"/>
            <scheme val="minor"/>
          </rPr>
          <t>Introduzca la fecha prevista de adjudicación, en formato dd-mm-aaaa</t>
        </r>
      </text>
    </comment>
    <comment ref="F811" authorId="1" shapeId="0">
      <text/>
    </comment>
    <comment ref="F812" authorId="1" shapeId="0">
      <text/>
    </comment>
    <comment ref="A814" authorId="1" shapeId="0">
      <text>
        <r>
          <rPr>
            <sz val="11"/>
            <color theme="1"/>
            <rFont val="Calibri"/>
            <family val="2"/>
            <scheme val="minor"/>
          </rPr>
          <t>Introduzca un codigo UNSPSC</t>
        </r>
      </text>
    </comment>
    <comment ref="B814" authorId="1" shapeId="0">
      <text>
        <r>
          <rPr>
            <sz val="11"/>
            <color theme="1"/>
            <rFont val="Calibri"/>
            <family val="2"/>
            <scheme val="minor"/>
          </rPr>
          <t>Descripción calculada automáticamente a partir de código del artículo</t>
        </r>
      </text>
    </comment>
    <comment ref="C814" authorId="1" shapeId="0">
      <text>
        <r>
          <rPr>
            <sz val="11"/>
            <color theme="1"/>
            <rFont val="Calibri"/>
            <family val="2"/>
            <scheme val="minor"/>
          </rPr>
          <t>Seleccione un valor de la lista</t>
        </r>
      </text>
    </comment>
    <comment ref="D814" authorId="1" shapeId="0">
      <text>
        <r>
          <rPr>
            <sz val="11"/>
            <color theme="1"/>
            <rFont val="Calibri"/>
            <family val="2"/>
            <scheme val="minor"/>
          </rPr>
          <t>Introduzca un número con dos decimales como máximo. Debe ser igual o mayor a la "Cantidad Real Consumida"</t>
        </r>
      </text>
    </comment>
    <comment ref="E814" authorId="1" shapeId="0">
      <text>
        <r>
          <rPr>
            <sz val="11"/>
            <color theme="1"/>
            <rFont val="Calibri"/>
            <family val="2"/>
            <scheme val="minor"/>
          </rPr>
          <t>Introduzca un número con dos decimales como máximo</t>
        </r>
      </text>
    </comment>
    <comment ref="F814" authorId="1" shapeId="0">
      <text>
        <r>
          <rPr>
            <sz val="11"/>
            <color theme="1"/>
            <rFont val="Calibri"/>
            <family val="2"/>
            <scheme val="minor"/>
          </rPr>
          <t>Monto calculado automáticamente por el sistema</t>
        </r>
      </text>
    </comment>
    <comment ref="A819" authorId="1" shapeId="0">
      <text>
        <r>
          <rPr>
            <sz val="11"/>
            <color theme="1"/>
            <rFont val="Calibri"/>
            <family val="2"/>
            <scheme val="minor"/>
          </rPr>
          <t>Introducir un texto con el nombre o referencia de la contratación</t>
        </r>
      </text>
    </comment>
    <comment ref="B819" authorId="1" shapeId="0">
      <text>
        <r>
          <rPr>
            <sz val="11"/>
            <color theme="1"/>
            <rFont val="Calibri"/>
            <family val="2"/>
            <scheme val="minor"/>
          </rPr>
          <t>Introduzca un texto con la finalidad de la contratación</t>
        </r>
      </text>
    </comment>
    <comment ref="C819" authorId="1" shapeId="0">
      <text>
        <r>
          <rPr>
            <sz val="11"/>
            <color theme="1"/>
            <rFont val="Calibri"/>
            <family val="2"/>
            <scheme val="minor"/>
          </rPr>
          <t>Seleccionar un valor del listado</t>
        </r>
      </text>
    </comment>
    <comment ref="D819" authorId="1" shapeId="0">
      <text>
        <r>
          <rPr>
            <sz val="11"/>
            <color theme="1"/>
            <rFont val="Calibri"/>
            <family val="2"/>
            <scheme val="minor"/>
          </rPr>
          <t>Seleccione el tipo de procedimiento</t>
        </r>
      </text>
    </comment>
    <comment ref="E819" authorId="1" shapeId="0">
      <text>
        <r>
          <rPr>
            <sz val="11"/>
            <color theme="1"/>
            <rFont val="Calibri"/>
            <family val="2"/>
            <scheme val="minor"/>
          </rPr>
          <t>Seleccione un valor de la lista</t>
        </r>
      </text>
    </comment>
    <comment ref="F819" authorId="1" shapeId="0">
      <text>
        <r>
          <rPr>
            <sz val="11"/>
            <color theme="1"/>
            <rFont val="Calibri"/>
            <family val="2"/>
            <scheme val="minor"/>
          </rPr>
          <t>Introduzca el código SNIP</t>
        </r>
      </text>
    </comment>
    <comment ref="C820" authorId="1" shapeId="0">
      <text>
        <r>
          <rPr>
            <sz val="11"/>
            <color theme="1"/>
            <rFont val="Calibri"/>
            <family val="2"/>
            <scheme val="minor"/>
          </rPr>
          <t>Introduzca la fecha de inicio del proceso, en formato dd-mm-aaaa</t>
        </r>
      </text>
    </comment>
    <comment ref="F8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1" shapeId="0">
      <text/>
    </comment>
    <comment ref="C822" authorId="1" shapeId="0">
      <text>
        <r>
          <rPr>
            <sz val="11"/>
            <color theme="1"/>
            <rFont val="Calibri"/>
            <family val="2"/>
            <scheme val="minor"/>
          </rPr>
          <t>Introduzca la fecha prevista de adjudicación, en formato dd-mm-aaaa</t>
        </r>
      </text>
    </comment>
    <comment ref="F822" authorId="1" shapeId="0">
      <text/>
    </comment>
    <comment ref="F823" authorId="1" shapeId="0">
      <text/>
    </comment>
    <comment ref="A825" authorId="1" shapeId="0">
      <text>
        <r>
          <rPr>
            <sz val="11"/>
            <color theme="1"/>
            <rFont val="Calibri"/>
            <family val="2"/>
            <scheme val="minor"/>
          </rPr>
          <t>Introduzca un codigo UNSPSC</t>
        </r>
      </text>
    </comment>
    <comment ref="B825" authorId="1" shapeId="0">
      <text>
        <r>
          <rPr>
            <sz val="11"/>
            <color theme="1"/>
            <rFont val="Calibri"/>
            <family val="2"/>
            <scheme val="minor"/>
          </rPr>
          <t>Descripción calculada automáticamente a partir de código del artículo</t>
        </r>
      </text>
    </comment>
    <comment ref="C825" authorId="1" shapeId="0">
      <text>
        <r>
          <rPr>
            <sz val="11"/>
            <color theme="1"/>
            <rFont val="Calibri"/>
            <family val="2"/>
            <scheme val="minor"/>
          </rPr>
          <t>Seleccione un valor de la lista</t>
        </r>
      </text>
    </comment>
    <comment ref="D825" authorId="1" shapeId="0">
      <text>
        <r>
          <rPr>
            <sz val="11"/>
            <color theme="1"/>
            <rFont val="Calibri"/>
            <family val="2"/>
            <scheme val="minor"/>
          </rPr>
          <t>Introduzca un número con dos decimales como máximo. Debe ser igual o mayor a la "Cantidad Real Consumida"</t>
        </r>
      </text>
    </comment>
    <comment ref="E825" authorId="1" shapeId="0">
      <text>
        <r>
          <rPr>
            <sz val="11"/>
            <color theme="1"/>
            <rFont val="Calibri"/>
            <family val="2"/>
            <scheme val="minor"/>
          </rPr>
          <t>Introduzca un número con dos decimales como máximo</t>
        </r>
      </text>
    </comment>
    <comment ref="F825" authorId="1" shapeId="0">
      <text>
        <r>
          <rPr>
            <sz val="11"/>
            <color theme="1"/>
            <rFont val="Calibri"/>
            <family val="2"/>
            <scheme val="minor"/>
          </rPr>
          <t>Monto calculado automáticamente por el sistema</t>
        </r>
      </text>
    </comment>
    <comment ref="A830" authorId="1" shapeId="0">
      <text>
        <r>
          <rPr>
            <sz val="11"/>
            <color theme="1"/>
            <rFont val="Calibri"/>
            <family val="2"/>
            <scheme val="minor"/>
          </rPr>
          <t>Introducir un texto con el nombre o referencia de la contratación</t>
        </r>
      </text>
    </comment>
    <comment ref="B830" authorId="1" shapeId="0">
      <text>
        <r>
          <rPr>
            <sz val="11"/>
            <color theme="1"/>
            <rFont val="Calibri"/>
            <family val="2"/>
            <scheme val="minor"/>
          </rPr>
          <t>Introduzca un texto con la finalidad de la contratación</t>
        </r>
      </text>
    </comment>
    <comment ref="C830" authorId="1" shapeId="0">
      <text>
        <r>
          <rPr>
            <sz val="11"/>
            <color theme="1"/>
            <rFont val="Calibri"/>
            <family val="2"/>
            <scheme val="minor"/>
          </rPr>
          <t>Seleccionar un valor del listado</t>
        </r>
      </text>
    </comment>
    <comment ref="D830" authorId="1" shapeId="0">
      <text>
        <r>
          <rPr>
            <sz val="11"/>
            <color theme="1"/>
            <rFont val="Calibri"/>
            <family val="2"/>
            <scheme val="minor"/>
          </rPr>
          <t>Seleccione el tipo de procedimiento</t>
        </r>
      </text>
    </comment>
    <comment ref="E830" authorId="1" shapeId="0">
      <text>
        <r>
          <rPr>
            <sz val="11"/>
            <color theme="1"/>
            <rFont val="Calibri"/>
            <family val="2"/>
            <scheme val="minor"/>
          </rPr>
          <t>Seleccione un valor de la lista</t>
        </r>
      </text>
    </comment>
    <comment ref="F830" authorId="1" shapeId="0">
      <text>
        <r>
          <rPr>
            <sz val="11"/>
            <color theme="1"/>
            <rFont val="Calibri"/>
            <family val="2"/>
            <scheme val="minor"/>
          </rPr>
          <t>Introduzca el código SNIP</t>
        </r>
      </text>
    </comment>
    <comment ref="C831" authorId="1" shapeId="0">
      <text>
        <r>
          <rPr>
            <sz val="11"/>
            <color theme="1"/>
            <rFont val="Calibri"/>
            <family val="2"/>
            <scheme val="minor"/>
          </rPr>
          <t>Introduzca la fecha de inicio del proceso, en formato dd-mm-aaaa</t>
        </r>
      </text>
    </comment>
    <comment ref="F8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2" authorId="1" shapeId="0">
      <text/>
    </comment>
    <comment ref="C833" authorId="1" shapeId="0">
      <text>
        <r>
          <rPr>
            <sz val="11"/>
            <color theme="1"/>
            <rFont val="Calibri"/>
            <family val="2"/>
            <scheme val="minor"/>
          </rPr>
          <t>Introduzca la fecha prevista de adjudicación, en formato dd-mm-aaaa</t>
        </r>
      </text>
    </comment>
    <comment ref="F833" authorId="1" shapeId="0">
      <text/>
    </comment>
    <comment ref="F834" authorId="1" shapeId="0">
      <text/>
    </comment>
    <comment ref="A836" authorId="1" shapeId="0">
      <text>
        <r>
          <rPr>
            <sz val="11"/>
            <color theme="1"/>
            <rFont val="Calibri"/>
            <family val="2"/>
            <scheme val="minor"/>
          </rPr>
          <t>Introduzca un codigo UNSPSC</t>
        </r>
      </text>
    </comment>
    <comment ref="B836" authorId="1" shapeId="0">
      <text>
        <r>
          <rPr>
            <sz val="11"/>
            <color theme="1"/>
            <rFont val="Calibri"/>
            <family val="2"/>
            <scheme val="minor"/>
          </rPr>
          <t>Descripción calculada automáticamente a partir de código del artículo</t>
        </r>
      </text>
    </comment>
    <comment ref="C836" authorId="1" shapeId="0">
      <text>
        <r>
          <rPr>
            <sz val="11"/>
            <color theme="1"/>
            <rFont val="Calibri"/>
            <family val="2"/>
            <scheme val="minor"/>
          </rPr>
          <t>Seleccione un valor de la lista</t>
        </r>
      </text>
    </comment>
    <comment ref="D836" authorId="1" shapeId="0">
      <text>
        <r>
          <rPr>
            <sz val="11"/>
            <color theme="1"/>
            <rFont val="Calibri"/>
            <family val="2"/>
            <scheme val="minor"/>
          </rPr>
          <t>Introduzca un número con dos decimales como máximo. Debe ser igual o mayor a la "Cantidad Real Consumida"</t>
        </r>
      </text>
    </comment>
    <comment ref="E836" authorId="1" shapeId="0">
      <text>
        <r>
          <rPr>
            <sz val="11"/>
            <color theme="1"/>
            <rFont val="Calibri"/>
            <family val="2"/>
            <scheme val="minor"/>
          </rPr>
          <t>Introduzca un número con dos decimales como máximo</t>
        </r>
      </text>
    </comment>
    <comment ref="F836" authorId="1" shapeId="0">
      <text>
        <r>
          <rPr>
            <sz val="11"/>
            <color theme="1"/>
            <rFont val="Calibri"/>
            <family val="2"/>
            <scheme val="minor"/>
          </rPr>
          <t>Monto calculado automáticamente por el sistema</t>
        </r>
      </text>
    </comment>
    <comment ref="A841" authorId="1" shapeId="0">
      <text>
        <r>
          <rPr>
            <sz val="11"/>
            <color theme="1"/>
            <rFont val="Calibri"/>
            <family val="2"/>
            <scheme val="minor"/>
          </rPr>
          <t>Introducir un texto con el nombre o referencia de la contratación</t>
        </r>
      </text>
    </comment>
    <comment ref="B841" authorId="1" shapeId="0">
      <text>
        <r>
          <rPr>
            <sz val="11"/>
            <color theme="1"/>
            <rFont val="Calibri"/>
            <family val="2"/>
            <scheme val="minor"/>
          </rPr>
          <t>Introduzca un texto con la finalidad de la contratación</t>
        </r>
      </text>
    </comment>
    <comment ref="C841" authorId="1" shapeId="0">
      <text>
        <r>
          <rPr>
            <sz val="11"/>
            <color theme="1"/>
            <rFont val="Calibri"/>
            <family val="2"/>
            <scheme val="minor"/>
          </rPr>
          <t>Seleccionar un valor del listado</t>
        </r>
      </text>
    </comment>
    <comment ref="D841" authorId="1" shapeId="0">
      <text>
        <r>
          <rPr>
            <sz val="11"/>
            <color theme="1"/>
            <rFont val="Calibri"/>
            <family val="2"/>
            <scheme val="minor"/>
          </rPr>
          <t>Seleccione el tipo de procedimiento</t>
        </r>
      </text>
    </comment>
    <comment ref="E841" authorId="1" shapeId="0">
      <text>
        <r>
          <rPr>
            <sz val="11"/>
            <color theme="1"/>
            <rFont val="Calibri"/>
            <family val="2"/>
            <scheme val="minor"/>
          </rPr>
          <t>Seleccione un valor de la lista</t>
        </r>
      </text>
    </comment>
    <comment ref="F841" authorId="1" shapeId="0">
      <text>
        <r>
          <rPr>
            <sz val="11"/>
            <color theme="1"/>
            <rFont val="Calibri"/>
            <family val="2"/>
            <scheme val="minor"/>
          </rPr>
          <t>Introduzca el código SNIP</t>
        </r>
      </text>
    </comment>
    <comment ref="C842" authorId="1" shapeId="0">
      <text>
        <r>
          <rPr>
            <sz val="11"/>
            <color theme="1"/>
            <rFont val="Calibri"/>
            <family val="2"/>
            <scheme val="minor"/>
          </rPr>
          <t>Introduzca la fecha de inicio del proceso, en formato dd-mm-aaaa</t>
        </r>
      </text>
    </comment>
    <comment ref="F8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text/>
    </comment>
    <comment ref="C844" authorId="1" shapeId="0">
      <text>
        <r>
          <rPr>
            <sz val="11"/>
            <color theme="1"/>
            <rFont val="Calibri"/>
            <family val="2"/>
            <scheme val="minor"/>
          </rPr>
          <t>Introduzca la fecha prevista de adjudicación, en formato dd-mm-aaaa</t>
        </r>
      </text>
    </comment>
    <comment ref="F844" authorId="1" shapeId="0">
      <text/>
    </comment>
    <comment ref="F845" authorId="1" shapeId="0">
      <text/>
    </comment>
    <comment ref="A847" authorId="1" shapeId="0">
      <text>
        <r>
          <rPr>
            <sz val="11"/>
            <color theme="1"/>
            <rFont val="Calibri"/>
            <family val="2"/>
            <scheme val="minor"/>
          </rPr>
          <t>Introduzca un codigo UNSPSC</t>
        </r>
      </text>
    </comment>
    <comment ref="B847" authorId="1" shapeId="0">
      <text>
        <r>
          <rPr>
            <sz val="11"/>
            <color theme="1"/>
            <rFont val="Calibri"/>
            <family val="2"/>
            <scheme val="minor"/>
          </rPr>
          <t>Descripción calculada automáticamente a partir de código del artículo</t>
        </r>
      </text>
    </comment>
    <comment ref="C847" authorId="1" shapeId="0">
      <text>
        <r>
          <rPr>
            <sz val="11"/>
            <color theme="1"/>
            <rFont val="Calibri"/>
            <family val="2"/>
            <scheme val="minor"/>
          </rPr>
          <t>Seleccione un valor de la lista</t>
        </r>
      </text>
    </comment>
    <comment ref="D847" authorId="1" shapeId="0">
      <text>
        <r>
          <rPr>
            <sz val="11"/>
            <color theme="1"/>
            <rFont val="Calibri"/>
            <family val="2"/>
            <scheme val="minor"/>
          </rPr>
          <t>Introduzca un número con dos decimales como máximo. Debe ser igual o mayor a la "Cantidad Real Consumida"</t>
        </r>
      </text>
    </comment>
    <comment ref="E847" authorId="1" shapeId="0">
      <text>
        <r>
          <rPr>
            <sz val="11"/>
            <color theme="1"/>
            <rFont val="Calibri"/>
            <family val="2"/>
            <scheme val="minor"/>
          </rPr>
          <t>Introduzca un número con dos decimales como máximo</t>
        </r>
      </text>
    </comment>
    <comment ref="F847" authorId="1" shapeId="0">
      <text>
        <r>
          <rPr>
            <sz val="11"/>
            <color theme="1"/>
            <rFont val="Calibri"/>
            <family val="2"/>
            <scheme val="minor"/>
          </rPr>
          <t>Monto calculado automáticamente por el sistema</t>
        </r>
      </text>
    </comment>
    <comment ref="A852" authorId="1" shapeId="0">
      <text>
        <r>
          <rPr>
            <sz val="11"/>
            <color theme="1"/>
            <rFont val="Calibri"/>
            <family val="2"/>
            <scheme val="minor"/>
          </rPr>
          <t>Introducir un texto con el nombre o referencia de la contratación</t>
        </r>
      </text>
    </comment>
    <comment ref="B852" authorId="1" shapeId="0">
      <text>
        <r>
          <rPr>
            <sz val="11"/>
            <color theme="1"/>
            <rFont val="Calibri"/>
            <family val="2"/>
            <scheme val="minor"/>
          </rPr>
          <t>Introduzca un texto con la finalidad de la contratación</t>
        </r>
      </text>
    </comment>
    <comment ref="C852" authorId="1" shapeId="0">
      <text>
        <r>
          <rPr>
            <sz val="11"/>
            <color theme="1"/>
            <rFont val="Calibri"/>
            <family val="2"/>
            <scheme val="minor"/>
          </rPr>
          <t>Seleccionar un valor del listado</t>
        </r>
      </text>
    </comment>
    <comment ref="D852" authorId="1" shapeId="0">
      <text>
        <r>
          <rPr>
            <sz val="11"/>
            <color theme="1"/>
            <rFont val="Calibri"/>
            <family val="2"/>
            <scheme val="minor"/>
          </rPr>
          <t>Seleccione el tipo de procedimiento</t>
        </r>
      </text>
    </comment>
    <comment ref="E852" authorId="1" shapeId="0">
      <text>
        <r>
          <rPr>
            <sz val="11"/>
            <color theme="1"/>
            <rFont val="Calibri"/>
            <family val="2"/>
            <scheme val="minor"/>
          </rPr>
          <t>Seleccione un valor de la lista</t>
        </r>
      </text>
    </comment>
    <comment ref="F852" authorId="1" shapeId="0">
      <text>
        <r>
          <rPr>
            <sz val="11"/>
            <color theme="1"/>
            <rFont val="Calibri"/>
            <family val="2"/>
            <scheme val="minor"/>
          </rPr>
          <t>Introduzca el código SNIP</t>
        </r>
      </text>
    </comment>
    <comment ref="C853" authorId="1" shapeId="0">
      <text>
        <r>
          <rPr>
            <sz val="11"/>
            <color theme="1"/>
            <rFont val="Calibri"/>
            <family val="2"/>
            <scheme val="minor"/>
          </rPr>
          <t>Introduzca la fecha de inicio del proceso, en formato dd-mm-aaaa</t>
        </r>
      </text>
    </comment>
    <comment ref="F8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4" authorId="1" shapeId="0">
      <text/>
    </comment>
    <comment ref="C855" authorId="1" shapeId="0">
      <text>
        <r>
          <rPr>
            <sz val="11"/>
            <color theme="1"/>
            <rFont val="Calibri"/>
            <family val="2"/>
            <scheme val="minor"/>
          </rPr>
          <t>Introduzca la fecha prevista de adjudicación, en formato dd-mm-aaaa</t>
        </r>
      </text>
    </comment>
    <comment ref="F855" authorId="1" shapeId="0">
      <text/>
    </comment>
    <comment ref="F856" authorId="1" shapeId="0">
      <text/>
    </comment>
    <comment ref="A858" authorId="1" shapeId="0">
      <text>
        <r>
          <rPr>
            <sz val="11"/>
            <color theme="1"/>
            <rFont val="Calibri"/>
            <family val="2"/>
            <scheme val="minor"/>
          </rPr>
          <t>Introduzca un codigo UNSPSC</t>
        </r>
      </text>
    </comment>
    <comment ref="B858" authorId="1" shapeId="0">
      <text>
        <r>
          <rPr>
            <sz val="11"/>
            <color theme="1"/>
            <rFont val="Calibri"/>
            <family val="2"/>
            <scheme val="minor"/>
          </rPr>
          <t>Descripción calculada automáticamente a partir de código del artículo</t>
        </r>
      </text>
    </comment>
    <comment ref="C858" authorId="1" shapeId="0">
      <text>
        <r>
          <rPr>
            <sz val="11"/>
            <color theme="1"/>
            <rFont val="Calibri"/>
            <family val="2"/>
            <scheme val="minor"/>
          </rPr>
          <t>Seleccione un valor de la lista</t>
        </r>
      </text>
    </comment>
    <comment ref="D858" authorId="1" shapeId="0">
      <text>
        <r>
          <rPr>
            <sz val="11"/>
            <color theme="1"/>
            <rFont val="Calibri"/>
            <family val="2"/>
            <scheme val="minor"/>
          </rPr>
          <t>Introduzca un número con dos decimales como máximo. Debe ser igual o mayor a la "Cantidad Real Consumida"</t>
        </r>
      </text>
    </comment>
    <comment ref="E858" authorId="1" shapeId="0">
      <text>
        <r>
          <rPr>
            <sz val="11"/>
            <color theme="1"/>
            <rFont val="Calibri"/>
            <family val="2"/>
            <scheme val="minor"/>
          </rPr>
          <t>Introduzca un número con dos decimales como máximo</t>
        </r>
      </text>
    </comment>
    <comment ref="F858" authorId="1" shapeId="0">
      <text>
        <r>
          <rPr>
            <sz val="11"/>
            <color theme="1"/>
            <rFont val="Calibri"/>
            <family val="2"/>
            <scheme val="minor"/>
          </rPr>
          <t>Monto calculado automáticamente por el sistema</t>
        </r>
      </text>
    </comment>
    <comment ref="A863" authorId="1" shapeId="0">
      <text>
        <r>
          <rPr>
            <sz val="11"/>
            <color theme="1"/>
            <rFont val="Calibri"/>
            <family val="2"/>
            <scheme val="minor"/>
          </rPr>
          <t>Introducir un texto con el nombre o referencia de la contratación</t>
        </r>
      </text>
    </comment>
    <comment ref="B863" authorId="1" shapeId="0">
      <text>
        <r>
          <rPr>
            <sz val="11"/>
            <color theme="1"/>
            <rFont val="Calibri"/>
            <family val="2"/>
            <scheme val="minor"/>
          </rPr>
          <t>Introduzca un texto con la finalidad de la contratación</t>
        </r>
      </text>
    </comment>
    <comment ref="C863" authorId="1" shapeId="0">
      <text>
        <r>
          <rPr>
            <sz val="11"/>
            <color theme="1"/>
            <rFont val="Calibri"/>
            <family val="2"/>
            <scheme val="minor"/>
          </rPr>
          <t>Seleccionar un valor del listado</t>
        </r>
      </text>
    </comment>
    <comment ref="D863" authorId="1" shapeId="0">
      <text>
        <r>
          <rPr>
            <sz val="11"/>
            <color theme="1"/>
            <rFont val="Calibri"/>
            <family val="2"/>
            <scheme val="minor"/>
          </rPr>
          <t>Seleccione el tipo de procedimiento</t>
        </r>
      </text>
    </comment>
    <comment ref="E863" authorId="1" shapeId="0">
      <text>
        <r>
          <rPr>
            <sz val="11"/>
            <color theme="1"/>
            <rFont val="Calibri"/>
            <family val="2"/>
            <scheme val="minor"/>
          </rPr>
          <t>Seleccione un valor de la lista</t>
        </r>
      </text>
    </comment>
    <comment ref="F863" authorId="1" shapeId="0">
      <text>
        <r>
          <rPr>
            <sz val="11"/>
            <color theme="1"/>
            <rFont val="Calibri"/>
            <family val="2"/>
            <scheme val="minor"/>
          </rPr>
          <t>Introduzca el código SNIP</t>
        </r>
      </text>
    </comment>
    <comment ref="C864" authorId="1" shapeId="0">
      <text>
        <r>
          <rPr>
            <sz val="11"/>
            <color theme="1"/>
            <rFont val="Calibri"/>
            <family val="2"/>
            <scheme val="minor"/>
          </rPr>
          <t>Introduzca la fecha de inicio del proceso, en formato dd-mm-aaaa</t>
        </r>
      </text>
    </comment>
    <comment ref="F8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5" authorId="1" shapeId="0">
      <text/>
    </comment>
    <comment ref="C866" authorId="1" shapeId="0">
      <text>
        <r>
          <rPr>
            <sz val="11"/>
            <color theme="1"/>
            <rFont val="Calibri"/>
            <family val="2"/>
            <scheme val="minor"/>
          </rPr>
          <t>Introduzca la fecha prevista de adjudicación, en formato dd-mm-aaaa</t>
        </r>
      </text>
    </comment>
    <comment ref="F866" authorId="1" shapeId="0">
      <text/>
    </comment>
    <comment ref="F867" authorId="1" shapeId="0">
      <text/>
    </comment>
    <comment ref="A869" authorId="1" shapeId="0">
      <text>
        <r>
          <rPr>
            <sz val="11"/>
            <color theme="1"/>
            <rFont val="Calibri"/>
            <family val="2"/>
            <scheme val="minor"/>
          </rPr>
          <t>Introduzca un codigo UNSPSC</t>
        </r>
      </text>
    </comment>
    <comment ref="B869" authorId="1" shapeId="0">
      <text>
        <r>
          <rPr>
            <sz val="11"/>
            <color theme="1"/>
            <rFont val="Calibri"/>
            <family val="2"/>
            <scheme val="minor"/>
          </rPr>
          <t>Descripción calculada automáticamente a partir de código del artículo</t>
        </r>
      </text>
    </comment>
    <comment ref="C869" authorId="1" shapeId="0">
      <text>
        <r>
          <rPr>
            <sz val="11"/>
            <color theme="1"/>
            <rFont val="Calibri"/>
            <family val="2"/>
            <scheme val="minor"/>
          </rPr>
          <t>Seleccione un valor de la lista</t>
        </r>
      </text>
    </comment>
    <comment ref="D869" authorId="1" shapeId="0">
      <text>
        <r>
          <rPr>
            <sz val="11"/>
            <color theme="1"/>
            <rFont val="Calibri"/>
            <family val="2"/>
            <scheme val="minor"/>
          </rPr>
          <t>Introduzca un número con dos decimales como máximo. Debe ser igual o mayor a la "Cantidad Real Consumida"</t>
        </r>
      </text>
    </comment>
    <comment ref="E869" authorId="1" shapeId="0">
      <text>
        <r>
          <rPr>
            <sz val="11"/>
            <color theme="1"/>
            <rFont val="Calibri"/>
            <family val="2"/>
            <scheme val="minor"/>
          </rPr>
          <t>Introduzca un número con dos decimales como máximo</t>
        </r>
      </text>
    </comment>
    <comment ref="F869" authorId="1" shapeId="0">
      <text>
        <r>
          <rPr>
            <sz val="11"/>
            <color theme="1"/>
            <rFont val="Calibri"/>
            <family val="2"/>
            <scheme val="minor"/>
          </rPr>
          <t>Monto calculado automáticamente por el sistema</t>
        </r>
      </text>
    </comment>
    <comment ref="A874" authorId="1" shapeId="0">
      <text>
        <r>
          <rPr>
            <sz val="11"/>
            <color theme="1"/>
            <rFont val="Calibri"/>
            <family val="2"/>
            <scheme val="minor"/>
          </rPr>
          <t>Introducir un texto con el nombre o referencia de la contratación</t>
        </r>
      </text>
    </comment>
    <comment ref="B874" authorId="1" shapeId="0">
      <text>
        <r>
          <rPr>
            <sz val="11"/>
            <color theme="1"/>
            <rFont val="Calibri"/>
            <family val="2"/>
            <scheme val="minor"/>
          </rPr>
          <t>Introduzca un texto con la finalidad de la contratación</t>
        </r>
      </text>
    </comment>
    <comment ref="C874" authorId="1" shapeId="0">
      <text>
        <r>
          <rPr>
            <sz val="11"/>
            <color theme="1"/>
            <rFont val="Calibri"/>
            <family val="2"/>
            <scheme val="minor"/>
          </rPr>
          <t>Seleccionar un valor del listado</t>
        </r>
      </text>
    </comment>
    <comment ref="D874" authorId="1" shapeId="0">
      <text>
        <r>
          <rPr>
            <sz val="11"/>
            <color theme="1"/>
            <rFont val="Calibri"/>
            <family val="2"/>
            <scheme val="minor"/>
          </rPr>
          <t>Seleccione el tipo de procedimiento</t>
        </r>
      </text>
    </comment>
    <comment ref="E874" authorId="1" shapeId="0">
      <text>
        <r>
          <rPr>
            <sz val="11"/>
            <color theme="1"/>
            <rFont val="Calibri"/>
            <family val="2"/>
            <scheme val="minor"/>
          </rPr>
          <t>Seleccione un valor de la lista</t>
        </r>
      </text>
    </comment>
    <comment ref="F874" authorId="1" shapeId="0">
      <text>
        <r>
          <rPr>
            <sz val="11"/>
            <color theme="1"/>
            <rFont val="Calibri"/>
            <family val="2"/>
            <scheme val="minor"/>
          </rPr>
          <t>Introduzca el código SNIP</t>
        </r>
      </text>
    </comment>
    <comment ref="C875" authorId="1" shapeId="0">
      <text>
        <r>
          <rPr>
            <sz val="11"/>
            <color theme="1"/>
            <rFont val="Calibri"/>
            <family val="2"/>
            <scheme val="minor"/>
          </rPr>
          <t>Introduzca la fecha de inicio del proceso, en formato dd-mm-aaaa</t>
        </r>
      </text>
    </comment>
    <comment ref="F8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1" shapeId="0">
      <text/>
    </comment>
    <comment ref="C877" authorId="1" shapeId="0">
      <text>
        <r>
          <rPr>
            <sz val="11"/>
            <color theme="1"/>
            <rFont val="Calibri"/>
            <family val="2"/>
            <scheme val="minor"/>
          </rPr>
          <t>Introduzca la fecha prevista de adjudicación, en formato dd-mm-aaaa</t>
        </r>
      </text>
    </comment>
    <comment ref="F877" authorId="1" shapeId="0">
      <text/>
    </comment>
    <comment ref="F878" authorId="1" shapeId="0">
      <text/>
    </comment>
    <comment ref="A880" authorId="1" shapeId="0">
      <text>
        <r>
          <rPr>
            <sz val="11"/>
            <color theme="1"/>
            <rFont val="Calibri"/>
            <family val="2"/>
            <scheme val="minor"/>
          </rPr>
          <t>Introduzca un codigo UNSPSC</t>
        </r>
      </text>
    </comment>
    <comment ref="B880" authorId="1" shapeId="0">
      <text>
        <r>
          <rPr>
            <sz val="11"/>
            <color theme="1"/>
            <rFont val="Calibri"/>
            <family val="2"/>
            <scheme val="minor"/>
          </rPr>
          <t>Descripción calculada automáticamente a partir de código del artículo</t>
        </r>
      </text>
    </comment>
    <comment ref="C880" authorId="1" shapeId="0">
      <text>
        <r>
          <rPr>
            <sz val="11"/>
            <color theme="1"/>
            <rFont val="Calibri"/>
            <family val="2"/>
            <scheme val="minor"/>
          </rPr>
          <t>Seleccione un valor de la lista</t>
        </r>
      </text>
    </comment>
    <comment ref="D880" authorId="1" shapeId="0">
      <text>
        <r>
          <rPr>
            <sz val="11"/>
            <color theme="1"/>
            <rFont val="Calibri"/>
            <family val="2"/>
            <scheme val="minor"/>
          </rPr>
          <t>Introduzca un número con dos decimales como máximo. Debe ser igual o mayor a la "Cantidad Real Consumida"</t>
        </r>
      </text>
    </comment>
    <comment ref="E880" authorId="1" shapeId="0">
      <text>
        <r>
          <rPr>
            <sz val="11"/>
            <color theme="1"/>
            <rFont val="Calibri"/>
            <family val="2"/>
            <scheme val="minor"/>
          </rPr>
          <t>Introduzca un número con dos decimales como máximo</t>
        </r>
      </text>
    </comment>
    <comment ref="F880" authorId="1" shapeId="0">
      <text>
        <r>
          <rPr>
            <sz val="11"/>
            <color theme="1"/>
            <rFont val="Calibri"/>
            <family val="2"/>
            <scheme val="minor"/>
          </rPr>
          <t>Monto calculado automáticamente por el sistema</t>
        </r>
      </text>
    </comment>
    <comment ref="A885" authorId="1" shapeId="0">
      <text>
        <r>
          <rPr>
            <sz val="11"/>
            <color theme="1"/>
            <rFont val="Calibri"/>
            <family val="2"/>
            <scheme val="minor"/>
          </rPr>
          <t>Introducir un texto con el nombre o referencia de la contratación</t>
        </r>
      </text>
    </comment>
    <comment ref="B885" authorId="1" shapeId="0">
      <text>
        <r>
          <rPr>
            <sz val="11"/>
            <color theme="1"/>
            <rFont val="Calibri"/>
            <family val="2"/>
            <scheme val="minor"/>
          </rPr>
          <t>Introduzca un texto con la finalidad de la contratación</t>
        </r>
      </text>
    </comment>
    <comment ref="C885" authorId="1" shapeId="0">
      <text>
        <r>
          <rPr>
            <sz val="11"/>
            <color theme="1"/>
            <rFont val="Calibri"/>
            <family val="2"/>
            <scheme val="minor"/>
          </rPr>
          <t>Seleccionar un valor del listado</t>
        </r>
      </text>
    </comment>
    <comment ref="D885" authorId="1" shapeId="0">
      <text>
        <r>
          <rPr>
            <sz val="11"/>
            <color theme="1"/>
            <rFont val="Calibri"/>
            <family val="2"/>
            <scheme val="minor"/>
          </rPr>
          <t>Seleccione el tipo de procedimiento</t>
        </r>
      </text>
    </comment>
    <comment ref="E885" authorId="1" shapeId="0">
      <text>
        <r>
          <rPr>
            <sz val="11"/>
            <color theme="1"/>
            <rFont val="Calibri"/>
            <family val="2"/>
            <scheme val="minor"/>
          </rPr>
          <t>Seleccione un valor de la lista</t>
        </r>
      </text>
    </comment>
    <comment ref="F885" authorId="1" shapeId="0">
      <text>
        <r>
          <rPr>
            <sz val="11"/>
            <color theme="1"/>
            <rFont val="Calibri"/>
            <family val="2"/>
            <scheme val="minor"/>
          </rPr>
          <t>Introduzca el código SNIP</t>
        </r>
      </text>
    </comment>
    <comment ref="C886" authorId="1" shapeId="0">
      <text>
        <r>
          <rPr>
            <sz val="11"/>
            <color theme="1"/>
            <rFont val="Calibri"/>
            <family val="2"/>
            <scheme val="minor"/>
          </rPr>
          <t>Introduzca la fecha de inicio del proceso, en formato dd-mm-aaaa</t>
        </r>
      </text>
    </comment>
    <comment ref="F8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7" authorId="1" shapeId="0">
      <text/>
    </comment>
    <comment ref="C888" authorId="1" shapeId="0">
      <text>
        <r>
          <rPr>
            <sz val="11"/>
            <color theme="1"/>
            <rFont val="Calibri"/>
            <family val="2"/>
            <scheme val="minor"/>
          </rPr>
          <t>Introduzca la fecha prevista de adjudicación, en formato dd-mm-aaaa</t>
        </r>
      </text>
    </comment>
    <comment ref="F888" authorId="1" shapeId="0">
      <text/>
    </comment>
    <comment ref="F889" authorId="1" shapeId="0">
      <text/>
    </comment>
    <comment ref="A891" authorId="1" shapeId="0">
      <text>
        <r>
          <rPr>
            <sz val="11"/>
            <color theme="1"/>
            <rFont val="Calibri"/>
            <family val="2"/>
            <scheme val="minor"/>
          </rPr>
          <t>Introduzca un codigo UNSPSC</t>
        </r>
      </text>
    </comment>
    <comment ref="B891" authorId="1" shapeId="0">
      <text>
        <r>
          <rPr>
            <sz val="11"/>
            <color theme="1"/>
            <rFont val="Calibri"/>
            <family val="2"/>
            <scheme val="minor"/>
          </rPr>
          <t>Descripción calculada automáticamente a partir de código del artículo</t>
        </r>
      </text>
    </comment>
    <comment ref="C891" authorId="1" shapeId="0">
      <text>
        <r>
          <rPr>
            <sz val="11"/>
            <color theme="1"/>
            <rFont val="Calibri"/>
            <family val="2"/>
            <scheme val="minor"/>
          </rPr>
          <t>Seleccione un valor de la lista</t>
        </r>
      </text>
    </comment>
    <comment ref="D891" authorId="1" shapeId="0">
      <text>
        <r>
          <rPr>
            <sz val="11"/>
            <color theme="1"/>
            <rFont val="Calibri"/>
            <family val="2"/>
            <scheme val="minor"/>
          </rPr>
          <t>Introduzca un número con dos decimales como máximo. Debe ser igual o mayor a la "Cantidad Real Consumida"</t>
        </r>
      </text>
    </comment>
    <comment ref="E891" authorId="1" shapeId="0">
      <text>
        <r>
          <rPr>
            <sz val="11"/>
            <color theme="1"/>
            <rFont val="Calibri"/>
            <family val="2"/>
            <scheme val="minor"/>
          </rPr>
          <t>Introduzca un número con dos decimales como máximo</t>
        </r>
      </text>
    </comment>
    <comment ref="F891" authorId="1" shapeId="0">
      <text>
        <r>
          <rPr>
            <sz val="11"/>
            <color theme="1"/>
            <rFont val="Calibri"/>
            <family val="2"/>
            <scheme val="minor"/>
          </rPr>
          <t>Monto calculado automáticamente por el sistema</t>
        </r>
      </text>
    </comment>
    <comment ref="A896" authorId="1" shapeId="0">
      <text>
        <r>
          <rPr>
            <sz val="11"/>
            <color theme="1"/>
            <rFont val="Calibri"/>
            <family val="2"/>
            <scheme val="minor"/>
          </rPr>
          <t>Introducir un texto con el nombre o referencia de la contratación</t>
        </r>
      </text>
    </comment>
    <comment ref="B896" authorId="1" shapeId="0">
      <text>
        <r>
          <rPr>
            <sz val="11"/>
            <color theme="1"/>
            <rFont val="Calibri"/>
            <family val="2"/>
            <scheme val="minor"/>
          </rPr>
          <t>Introduzca un texto con la finalidad de la contratación</t>
        </r>
      </text>
    </comment>
    <comment ref="C896" authorId="1" shapeId="0">
      <text>
        <r>
          <rPr>
            <sz val="11"/>
            <color theme="1"/>
            <rFont val="Calibri"/>
            <family val="2"/>
            <scheme val="minor"/>
          </rPr>
          <t>Seleccionar un valor del listado</t>
        </r>
      </text>
    </comment>
    <comment ref="D896" authorId="1" shapeId="0">
      <text>
        <r>
          <rPr>
            <sz val="11"/>
            <color theme="1"/>
            <rFont val="Calibri"/>
            <family val="2"/>
            <scheme val="minor"/>
          </rPr>
          <t>Seleccione el tipo de procedimiento</t>
        </r>
      </text>
    </comment>
    <comment ref="E896" authorId="1" shapeId="0">
      <text>
        <r>
          <rPr>
            <sz val="11"/>
            <color theme="1"/>
            <rFont val="Calibri"/>
            <family val="2"/>
            <scheme val="minor"/>
          </rPr>
          <t>Seleccione un valor de la lista</t>
        </r>
      </text>
    </comment>
    <comment ref="F896" authorId="1" shapeId="0">
      <text>
        <r>
          <rPr>
            <sz val="11"/>
            <color theme="1"/>
            <rFont val="Calibri"/>
            <family val="2"/>
            <scheme val="minor"/>
          </rPr>
          <t>Introduzca el código SNIP</t>
        </r>
      </text>
    </comment>
    <comment ref="C897" authorId="1" shapeId="0">
      <text>
        <r>
          <rPr>
            <sz val="11"/>
            <color theme="1"/>
            <rFont val="Calibri"/>
            <family val="2"/>
            <scheme val="minor"/>
          </rPr>
          <t>Introduzca la fecha de inicio del proceso, en formato dd-mm-aaaa</t>
        </r>
      </text>
    </comment>
    <comment ref="F8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8" authorId="1" shapeId="0">
      <text/>
    </comment>
    <comment ref="C899" authorId="1" shapeId="0">
      <text>
        <r>
          <rPr>
            <sz val="11"/>
            <color theme="1"/>
            <rFont val="Calibri"/>
            <family val="2"/>
            <scheme val="minor"/>
          </rPr>
          <t>Introduzca la fecha prevista de adjudicación, en formato dd-mm-aaaa</t>
        </r>
      </text>
    </comment>
    <comment ref="F899" authorId="1" shapeId="0">
      <text/>
    </comment>
    <comment ref="F900" authorId="1" shapeId="0">
      <text/>
    </comment>
    <comment ref="A902" authorId="1" shapeId="0">
      <text>
        <r>
          <rPr>
            <sz val="11"/>
            <color theme="1"/>
            <rFont val="Calibri"/>
            <family val="2"/>
            <scheme val="minor"/>
          </rPr>
          <t>Introduzca un codigo UNSPSC</t>
        </r>
      </text>
    </comment>
    <comment ref="B902" authorId="1" shapeId="0">
      <text>
        <r>
          <rPr>
            <sz val="11"/>
            <color theme="1"/>
            <rFont val="Calibri"/>
            <family val="2"/>
            <scheme val="minor"/>
          </rPr>
          <t>Descripción calculada automáticamente a partir de código del artículo</t>
        </r>
      </text>
    </comment>
    <comment ref="C902" authorId="1" shapeId="0">
      <text>
        <r>
          <rPr>
            <sz val="11"/>
            <color theme="1"/>
            <rFont val="Calibri"/>
            <family val="2"/>
            <scheme val="minor"/>
          </rPr>
          <t>Seleccione un valor de la lista</t>
        </r>
      </text>
    </comment>
    <comment ref="D902" authorId="1" shapeId="0">
      <text>
        <r>
          <rPr>
            <sz val="11"/>
            <color theme="1"/>
            <rFont val="Calibri"/>
            <family val="2"/>
            <scheme val="minor"/>
          </rPr>
          <t>Introduzca un número con dos decimales como máximo. Debe ser igual o mayor a la "Cantidad Real Consumida"</t>
        </r>
      </text>
    </comment>
    <comment ref="E902" authorId="1" shapeId="0">
      <text>
        <r>
          <rPr>
            <sz val="11"/>
            <color theme="1"/>
            <rFont val="Calibri"/>
            <family val="2"/>
            <scheme val="minor"/>
          </rPr>
          <t>Introduzca un número con dos decimales como máximo</t>
        </r>
      </text>
    </comment>
    <comment ref="F902" authorId="1" shapeId="0">
      <text>
        <r>
          <rPr>
            <sz val="11"/>
            <color theme="1"/>
            <rFont val="Calibri"/>
            <family val="2"/>
            <scheme val="minor"/>
          </rPr>
          <t>Monto calculado automáticamente por el sistema</t>
        </r>
      </text>
    </comment>
    <comment ref="A907" authorId="1" shapeId="0">
      <text>
        <r>
          <rPr>
            <sz val="11"/>
            <color theme="1"/>
            <rFont val="Calibri"/>
            <family val="2"/>
            <scheme val="minor"/>
          </rPr>
          <t>Introducir un texto con el nombre o referencia de la contratación</t>
        </r>
      </text>
    </comment>
    <comment ref="B907" authorId="1" shapeId="0">
      <text>
        <r>
          <rPr>
            <sz val="11"/>
            <color theme="1"/>
            <rFont val="Calibri"/>
            <family val="2"/>
            <scheme val="minor"/>
          </rPr>
          <t>Introduzca un texto con la finalidad de la contratación</t>
        </r>
      </text>
    </comment>
    <comment ref="C907" authorId="1" shapeId="0">
      <text>
        <r>
          <rPr>
            <sz val="11"/>
            <color theme="1"/>
            <rFont val="Calibri"/>
            <family val="2"/>
            <scheme val="minor"/>
          </rPr>
          <t>Seleccionar un valor del listado</t>
        </r>
      </text>
    </comment>
    <comment ref="D907" authorId="1" shapeId="0">
      <text>
        <r>
          <rPr>
            <sz val="11"/>
            <color theme="1"/>
            <rFont val="Calibri"/>
            <family val="2"/>
            <scheme val="minor"/>
          </rPr>
          <t>Seleccione el tipo de procedimiento</t>
        </r>
      </text>
    </comment>
    <comment ref="E907" authorId="1" shapeId="0">
      <text>
        <r>
          <rPr>
            <sz val="11"/>
            <color theme="1"/>
            <rFont val="Calibri"/>
            <family val="2"/>
            <scheme val="minor"/>
          </rPr>
          <t>Seleccione un valor de la lista</t>
        </r>
      </text>
    </comment>
    <comment ref="F907" authorId="1" shapeId="0">
      <text>
        <r>
          <rPr>
            <sz val="11"/>
            <color theme="1"/>
            <rFont val="Calibri"/>
            <family val="2"/>
            <scheme val="minor"/>
          </rPr>
          <t>Introduzca el código SNIP</t>
        </r>
      </text>
    </comment>
    <comment ref="C908" authorId="1" shapeId="0">
      <text>
        <r>
          <rPr>
            <sz val="11"/>
            <color theme="1"/>
            <rFont val="Calibri"/>
            <family val="2"/>
            <scheme val="minor"/>
          </rPr>
          <t>Introduzca la fecha de inicio del proceso, en formato dd-mm-aaaa</t>
        </r>
      </text>
    </comment>
    <comment ref="F9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9" authorId="1" shapeId="0">
      <text/>
    </comment>
    <comment ref="C910" authorId="1" shapeId="0">
      <text>
        <r>
          <rPr>
            <sz val="11"/>
            <color theme="1"/>
            <rFont val="Calibri"/>
            <family val="2"/>
            <scheme val="minor"/>
          </rPr>
          <t>Introduzca la fecha prevista de adjudicación, en formato dd-mm-aaaa</t>
        </r>
      </text>
    </comment>
    <comment ref="F910" authorId="1" shapeId="0">
      <text/>
    </comment>
    <comment ref="F911" authorId="1" shapeId="0">
      <text/>
    </comment>
    <comment ref="A913" authorId="1" shapeId="0">
      <text>
        <r>
          <rPr>
            <sz val="11"/>
            <color theme="1"/>
            <rFont val="Calibri"/>
            <family val="2"/>
            <scheme val="minor"/>
          </rPr>
          <t>Introduzca un codigo UNSPSC</t>
        </r>
      </text>
    </comment>
    <comment ref="B913" authorId="1" shapeId="0">
      <text>
        <r>
          <rPr>
            <sz val="11"/>
            <color theme="1"/>
            <rFont val="Calibri"/>
            <family val="2"/>
            <scheme val="minor"/>
          </rPr>
          <t>Descripción calculada automáticamente a partir de código del artículo</t>
        </r>
      </text>
    </comment>
    <comment ref="C913" authorId="1" shapeId="0">
      <text>
        <r>
          <rPr>
            <sz val="11"/>
            <color theme="1"/>
            <rFont val="Calibri"/>
            <family val="2"/>
            <scheme val="minor"/>
          </rPr>
          <t>Seleccione un valor de la lista</t>
        </r>
      </text>
    </comment>
    <comment ref="D913" authorId="1" shapeId="0">
      <text>
        <r>
          <rPr>
            <sz val="11"/>
            <color theme="1"/>
            <rFont val="Calibri"/>
            <family val="2"/>
            <scheme val="minor"/>
          </rPr>
          <t>Introduzca un número con dos decimales como máximo. Debe ser igual o mayor a la "Cantidad Real Consumida"</t>
        </r>
      </text>
    </comment>
    <comment ref="E913" authorId="1" shapeId="0">
      <text>
        <r>
          <rPr>
            <sz val="11"/>
            <color theme="1"/>
            <rFont val="Calibri"/>
            <family val="2"/>
            <scheme val="minor"/>
          </rPr>
          <t>Introduzca un número con dos decimales como máximo</t>
        </r>
      </text>
    </comment>
    <comment ref="F913" authorId="1" shapeId="0">
      <text>
        <r>
          <rPr>
            <sz val="11"/>
            <color theme="1"/>
            <rFont val="Calibri"/>
            <family val="2"/>
            <scheme val="minor"/>
          </rPr>
          <t>Monto calculado automáticamente por el sistema</t>
        </r>
      </text>
    </comment>
    <comment ref="A918" authorId="1" shapeId="0">
      <text>
        <r>
          <rPr>
            <sz val="11"/>
            <color theme="1"/>
            <rFont val="Calibri"/>
            <family val="2"/>
            <scheme val="minor"/>
          </rPr>
          <t>Introducir un texto con el nombre o referencia de la contratación</t>
        </r>
      </text>
    </comment>
    <comment ref="B918" authorId="1" shapeId="0">
      <text>
        <r>
          <rPr>
            <sz val="11"/>
            <color theme="1"/>
            <rFont val="Calibri"/>
            <family val="2"/>
            <scheme val="minor"/>
          </rPr>
          <t>Introduzca un texto con la finalidad de la contratación</t>
        </r>
      </text>
    </comment>
    <comment ref="C918" authorId="1" shapeId="0">
      <text>
        <r>
          <rPr>
            <sz val="11"/>
            <color theme="1"/>
            <rFont val="Calibri"/>
            <family val="2"/>
            <scheme val="minor"/>
          </rPr>
          <t>Seleccionar un valor del listado</t>
        </r>
      </text>
    </comment>
    <comment ref="D918" authorId="1" shapeId="0">
      <text>
        <r>
          <rPr>
            <sz val="11"/>
            <color theme="1"/>
            <rFont val="Calibri"/>
            <family val="2"/>
            <scheme val="minor"/>
          </rPr>
          <t>Seleccione el tipo de procedimiento</t>
        </r>
      </text>
    </comment>
    <comment ref="E918" authorId="1" shapeId="0">
      <text>
        <r>
          <rPr>
            <sz val="11"/>
            <color theme="1"/>
            <rFont val="Calibri"/>
            <family val="2"/>
            <scheme val="minor"/>
          </rPr>
          <t>Seleccione un valor de la lista</t>
        </r>
      </text>
    </comment>
    <comment ref="F918" authorId="1" shapeId="0">
      <text>
        <r>
          <rPr>
            <sz val="11"/>
            <color theme="1"/>
            <rFont val="Calibri"/>
            <family val="2"/>
            <scheme val="minor"/>
          </rPr>
          <t>Introduzca el código SNIP</t>
        </r>
      </text>
    </comment>
    <comment ref="C919" authorId="1" shapeId="0">
      <text>
        <r>
          <rPr>
            <sz val="11"/>
            <color theme="1"/>
            <rFont val="Calibri"/>
            <family val="2"/>
            <scheme val="minor"/>
          </rPr>
          <t>Introduzca la fecha de inicio del proceso, en formato dd-mm-aaaa</t>
        </r>
      </text>
    </comment>
    <comment ref="F9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0" authorId="1" shapeId="0">
      <text/>
    </comment>
    <comment ref="C921" authorId="1" shapeId="0">
      <text>
        <r>
          <rPr>
            <sz val="11"/>
            <color theme="1"/>
            <rFont val="Calibri"/>
            <family val="2"/>
            <scheme val="minor"/>
          </rPr>
          <t>Introduzca la fecha prevista de adjudicación, en formato dd-mm-aaaa</t>
        </r>
      </text>
    </comment>
    <comment ref="F921" authorId="1" shapeId="0">
      <text/>
    </comment>
    <comment ref="F922" authorId="1" shapeId="0">
      <text/>
    </comment>
    <comment ref="A924" authorId="1" shapeId="0">
      <text>
        <r>
          <rPr>
            <sz val="11"/>
            <color theme="1"/>
            <rFont val="Calibri"/>
            <family val="2"/>
            <scheme val="minor"/>
          </rPr>
          <t>Introduzca un codigo UNSPSC</t>
        </r>
      </text>
    </comment>
    <comment ref="B924" authorId="1" shapeId="0">
      <text>
        <r>
          <rPr>
            <sz val="11"/>
            <color theme="1"/>
            <rFont val="Calibri"/>
            <family val="2"/>
            <scheme val="minor"/>
          </rPr>
          <t>Descripción calculada automáticamente a partir de código del artículo</t>
        </r>
      </text>
    </comment>
    <comment ref="C924" authorId="1" shapeId="0">
      <text>
        <r>
          <rPr>
            <sz val="11"/>
            <color theme="1"/>
            <rFont val="Calibri"/>
            <family val="2"/>
            <scheme val="minor"/>
          </rPr>
          <t>Seleccione un valor de la lista</t>
        </r>
      </text>
    </comment>
    <comment ref="D924" authorId="1" shapeId="0">
      <text>
        <r>
          <rPr>
            <sz val="11"/>
            <color theme="1"/>
            <rFont val="Calibri"/>
            <family val="2"/>
            <scheme val="minor"/>
          </rPr>
          <t>Introduzca un número con dos decimales como máximo. Debe ser igual o mayor a la "Cantidad Real Consumida"</t>
        </r>
      </text>
    </comment>
    <comment ref="E924" authorId="1" shapeId="0">
      <text>
        <r>
          <rPr>
            <sz val="11"/>
            <color theme="1"/>
            <rFont val="Calibri"/>
            <family val="2"/>
            <scheme val="minor"/>
          </rPr>
          <t>Introduzca un número con dos decimales como máximo</t>
        </r>
      </text>
    </comment>
    <comment ref="F924" authorId="1" shapeId="0">
      <text>
        <r>
          <rPr>
            <sz val="11"/>
            <color theme="1"/>
            <rFont val="Calibri"/>
            <family val="2"/>
            <scheme val="minor"/>
          </rPr>
          <t>Monto calculado automáticamente por el sistema</t>
        </r>
      </text>
    </comment>
    <comment ref="A929" authorId="1" shapeId="0">
      <text>
        <r>
          <rPr>
            <sz val="11"/>
            <color theme="1"/>
            <rFont val="Calibri"/>
            <family val="2"/>
            <scheme val="minor"/>
          </rPr>
          <t>Introducir un texto con el nombre o referencia de la contratación</t>
        </r>
      </text>
    </comment>
    <comment ref="B929" authorId="1" shapeId="0">
      <text>
        <r>
          <rPr>
            <sz val="11"/>
            <color theme="1"/>
            <rFont val="Calibri"/>
            <family val="2"/>
            <scheme val="minor"/>
          </rPr>
          <t>Introduzca un texto con la finalidad de la contratación</t>
        </r>
      </text>
    </comment>
    <comment ref="C929" authorId="1" shapeId="0">
      <text>
        <r>
          <rPr>
            <sz val="11"/>
            <color theme="1"/>
            <rFont val="Calibri"/>
            <family val="2"/>
            <scheme val="minor"/>
          </rPr>
          <t>Seleccionar un valor del listado</t>
        </r>
      </text>
    </comment>
    <comment ref="D929" authorId="1" shapeId="0">
      <text>
        <r>
          <rPr>
            <sz val="11"/>
            <color theme="1"/>
            <rFont val="Calibri"/>
            <family val="2"/>
            <scheme val="minor"/>
          </rPr>
          <t>Seleccione el tipo de procedimiento</t>
        </r>
      </text>
    </comment>
    <comment ref="E929" authorId="1" shapeId="0">
      <text>
        <r>
          <rPr>
            <sz val="11"/>
            <color theme="1"/>
            <rFont val="Calibri"/>
            <family val="2"/>
            <scheme val="minor"/>
          </rPr>
          <t>Seleccione un valor de la lista</t>
        </r>
      </text>
    </comment>
    <comment ref="F929" authorId="1" shapeId="0">
      <text>
        <r>
          <rPr>
            <sz val="11"/>
            <color theme="1"/>
            <rFont val="Calibri"/>
            <family val="2"/>
            <scheme val="minor"/>
          </rPr>
          <t>Introduzca el código SNIP</t>
        </r>
      </text>
    </comment>
    <comment ref="C930" authorId="1" shapeId="0">
      <text>
        <r>
          <rPr>
            <sz val="11"/>
            <color theme="1"/>
            <rFont val="Calibri"/>
            <family val="2"/>
            <scheme val="minor"/>
          </rPr>
          <t>Introduzca la fecha de inicio del proceso, en formato dd-mm-aaaa</t>
        </r>
      </text>
    </comment>
    <comment ref="F9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1" authorId="1" shapeId="0">
      <text/>
    </comment>
    <comment ref="C932" authorId="1" shapeId="0">
      <text>
        <r>
          <rPr>
            <sz val="11"/>
            <color theme="1"/>
            <rFont val="Calibri"/>
            <family val="2"/>
            <scheme val="minor"/>
          </rPr>
          <t>Introduzca la fecha prevista de adjudicación, en formato dd-mm-aaaa</t>
        </r>
      </text>
    </comment>
    <comment ref="F932" authorId="1" shapeId="0">
      <text/>
    </comment>
    <comment ref="F933" authorId="1" shapeId="0">
      <text/>
    </comment>
    <comment ref="A935" authorId="1" shapeId="0">
      <text>
        <r>
          <rPr>
            <sz val="11"/>
            <color theme="1"/>
            <rFont val="Calibri"/>
            <family val="2"/>
            <scheme val="minor"/>
          </rPr>
          <t>Introduzca un codigo UNSPSC</t>
        </r>
      </text>
    </comment>
    <comment ref="B935" authorId="1" shapeId="0">
      <text>
        <r>
          <rPr>
            <sz val="11"/>
            <color theme="1"/>
            <rFont val="Calibri"/>
            <family val="2"/>
            <scheme val="minor"/>
          </rPr>
          <t>Descripción calculada automáticamente a partir de código del artículo</t>
        </r>
      </text>
    </comment>
    <comment ref="C935" authorId="1" shapeId="0">
      <text>
        <r>
          <rPr>
            <sz val="11"/>
            <color theme="1"/>
            <rFont val="Calibri"/>
            <family val="2"/>
            <scheme val="minor"/>
          </rPr>
          <t>Seleccione un valor de la lista</t>
        </r>
      </text>
    </comment>
    <comment ref="D935" authorId="1" shapeId="0">
      <text>
        <r>
          <rPr>
            <sz val="11"/>
            <color theme="1"/>
            <rFont val="Calibri"/>
            <family val="2"/>
            <scheme val="minor"/>
          </rPr>
          <t>Introduzca un número con dos decimales como máximo. Debe ser igual o mayor a la "Cantidad Real Consumida"</t>
        </r>
      </text>
    </comment>
    <comment ref="E935" authorId="1" shapeId="0">
      <text>
        <r>
          <rPr>
            <sz val="11"/>
            <color theme="1"/>
            <rFont val="Calibri"/>
            <family val="2"/>
            <scheme val="minor"/>
          </rPr>
          <t>Introduzca un número con dos decimales como máximo</t>
        </r>
      </text>
    </comment>
    <comment ref="F935" authorId="1" shapeId="0">
      <text>
        <r>
          <rPr>
            <sz val="11"/>
            <color theme="1"/>
            <rFont val="Calibri"/>
            <family val="2"/>
            <scheme val="minor"/>
          </rPr>
          <t>Monto calculado automáticamente por el sistema</t>
        </r>
      </text>
    </comment>
    <comment ref="A940" authorId="1" shapeId="0">
      <text>
        <r>
          <rPr>
            <sz val="11"/>
            <color theme="1"/>
            <rFont val="Calibri"/>
            <family val="2"/>
            <scheme val="minor"/>
          </rPr>
          <t>Introducir un texto con el nombre o referencia de la contratación</t>
        </r>
      </text>
    </comment>
    <comment ref="B940" authorId="1" shapeId="0">
      <text>
        <r>
          <rPr>
            <sz val="11"/>
            <color theme="1"/>
            <rFont val="Calibri"/>
            <family val="2"/>
            <scheme val="minor"/>
          </rPr>
          <t>Introduzca un texto con la finalidad de la contratación</t>
        </r>
      </text>
    </comment>
    <comment ref="C940" authorId="1" shapeId="0">
      <text>
        <r>
          <rPr>
            <sz val="11"/>
            <color theme="1"/>
            <rFont val="Calibri"/>
            <family val="2"/>
            <scheme val="minor"/>
          </rPr>
          <t>Seleccionar un valor del listado</t>
        </r>
      </text>
    </comment>
    <comment ref="D940" authorId="1" shapeId="0">
      <text>
        <r>
          <rPr>
            <sz val="11"/>
            <color theme="1"/>
            <rFont val="Calibri"/>
            <family val="2"/>
            <scheme val="minor"/>
          </rPr>
          <t>Seleccione el tipo de procedimiento</t>
        </r>
      </text>
    </comment>
    <comment ref="E940" authorId="1" shapeId="0">
      <text>
        <r>
          <rPr>
            <sz val="11"/>
            <color theme="1"/>
            <rFont val="Calibri"/>
            <family val="2"/>
            <scheme val="minor"/>
          </rPr>
          <t>Seleccione un valor de la lista</t>
        </r>
      </text>
    </comment>
    <comment ref="F940" authorId="1" shapeId="0">
      <text>
        <r>
          <rPr>
            <sz val="11"/>
            <color theme="1"/>
            <rFont val="Calibri"/>
            <family val="2"/>
            <scheme val="minor"/>
          </rPr>
          <t>Introduzca el código SNIP</t>
        </r>
      </text>
    </comment>
    <comment ref="C941" authorId="1" shapeId="0">
      <text>
        <r>
          <rPr>
            <sz val="11"/>
            <color theme="1"/>
            <rFont val="Calibri"/>
            <family val="2"/>
            <scheme val="minor"/>
          </rPr>
          <t>Introduzca la fecha de inicio del proceso, en formato dd-mm-aaaa</t>
        </r>
      </text>
    </comment>
    <comment ref="F9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2" authorId="1" shapeId="0">
      <text/>
    </comment>
    <comment ref="C943" authorId="1" shapeId="0">
      <text>
        <r>
          <rPr>
            <sz val="11"/>
            <color theme="1"/>
            <rFont val="Calibri"/>
            <family val="2"/>
            <scheme val="minor"/>
          </rPr>
          <t>Introduzca la fecha prevista de adjudicación, en formato dd-mm-aaaa</t>
        </r>
      </text>
    </comment>
    <comment ref="F943" authorId="1" shapeId="0">
      <text/>
    </comment>
    <comment ref="F944" authorId="1" shapeId="0">
      <text/>
    </comment>
    <comment ref="A946" authorId="1" shapeId="0">
      <text>
        <r>
          <rPr>
            <sz val="11"/>
            <color theme="1"/>
            <rFont val="Calibri"/>
            <family val="2"/>
            <scheme val="minor"/>
          </rPr>
          <t>Introduzca un codigo UNSPSC</t>
        </r>
      </text>
    </comment>
    <comment ref="B946" authorId="1" shapeId="0">
      <text>
        <r>
          <rPr>
            <sz val="11"/>
            <color theme="1"/>
            <rFont val="Calibri"/>
            <family val="2"/>
            <scheme val="minor"/>
          </rPr>
          <t>Descripción calculada automáticamente a partir de código del artículo</t>
        </r>
      </text>
    </comment>
    <comment ref="C946" authorId="1" shapeId="0">
      <text>
        <r>
          <rPr>
            <sz val="11"/>
            <color theme="1"/>
            <rFont val="Calibri"/>
            <family val="2"/>
            <scheme val="minor"/>
          </rPr>
          <t>Seleccione un valor de la lista</t>
        </r>
      </text>
    </comment>
    <comment ref="D946" authorId="1" shapeId="0">
      <text>
        <r>
          <rPr>
            <sz val="11"/>
            <color theme="1"/>
            <rFont val="Calibri"/>
            <family val="2"/>
            <scheme val="minor"/>
          </rPr>
          <t>Introduzca un número con dos decimales como máximo. Debe ser igual o mayor a la "Cantidad Real Consumida"</t>
        </r>
      </text>
    </comment>
    <comment ref="E946" authorId="1" shapeId="0">
      <text>
        <r>
          <rPr>
            <sz val="11"/>
            <color theme="1"/>
            <rFont val="Calibri"/>
            <family val="2"/>
            <scheme val="minor"/>
          </rPr>
          <t>Introduzca un número con dos decimales como máximo</t>
        </r>
      </text>
    </comment>
    <comment ref="F946" authorId="1" shapeId="0">
      <text>
        <r>
          <rPr>
            <sz val="11"/>
            <color theme="1"/>
            <rFont val="Calibri"/>
            <family val="2"/>
            <scheme val="minor"/>
          </rPr>
          <t>Monto calculado automáticamente por el sistema</t>
        </r>
      </text>
    </comment>
    <comment ref="A951" authorId="1" shapeId="0">
      <text>
        <r>
          <rPr>
            <sz val="11"/>
            <color theme="1"/>
            <rFont val="Calibri"/>
            <family val="2"/>
            <scheme val="minor"/>
          </rPr>
          <t>Introducir un texto con el nombre o referencia de la contratación</t>
        </r>
      </text>
    </comment>
    <comment ref="B951" authorId="1" shapeId="0">
      <text>
        <r>
          <rPr>
            <sz val="11"/>
            <color theme="1"/>
            <rFont val="Calibri"/>
            <family val="2"/>
            <scheme val="minor"/>
          </rPr>
          <t>Introduzca un texto con la finalidad de la contratación</t>
        </r>
      </text>
    </comment>
    <comment ref="C951" authorId="1" shapeId="0">
      <text>
        <r>
          <rPr>
            <sz val="11"/>
            <color theme="1"/>
            <rFont val="Calibri"/>
            <family val="2"/>
            <scheme val="minor"/>
          </rPr>
          <t>Seleccionar un valor del listado</t>
        </r>
      </text>
    </comment>
    <comment ref="D951" authorId="1" shapeId="0">
      <text>
        <r>
          <rPr>
            <sz val="11"/>
            <color theme="1"/>
            <rFont val="Calibri"/>
            <family val="2"/>
            <scheme val="minor"/>
          </rPr>
          <t>Seleccione el tipo de procedimiento</t>
        </r>
      </text>
    </comment>
    <comment ref="E951" authorId="1" shapeId="0">
      <text>
        <r>
          <rPr>
            <sz val="11"/>
            <color theme="1"/>
            <rFont val="Calibri"/>
            <family val="2"/>
            <scheme val="minor"/>
          </rPr>
          <t>Seleccione un valor de la lista</t>
        </r>
      </text>
    </comment>
    <comment ref="F951" authorId="1" shapeId="0">
      <text>
        <r>
          <rPr>
            <sz val="11"/>
            <color theme="1"/>
            <rFont val="Calibri"/>
            <family val="2"/>
            <scheme val="minor"/>
          </rPr>
          <t>Introduzca el código SNIP</t>
        </r>
      </text>
    </comment>
    <comment ref="C952" authorId="1" shapeId="0">
      <text>
        <r>
          <rPr>
            <sz val="11"/>
            <color theme="1"/>
            <rFont val="Calibri"/>
            <family val="2"/>
            <scheme val="minor"/>
          </rPr>
          <t>Introduzca la fecha de inicio del proceso, en formato dd-mm-aaaa</t>
        </r>
      </text>
    </comment>
    <comment ref="F9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3" authorId="1" shapeId="0">
      <text/>
    </comment>
    <comment ref="C954" authorId="1" shapeId="0">
      <text>
        <r>
          <rPr>
            <sz val="11"/>
            <color theme="1"/>
            <rFont val="Calibri"/>
            <family val="2"/>
            <scheme val="minor"/>
          </rPr>
          <t>Introduzca la fecha prevista de adjudicación, en formato dd-mm-aaaa</t>
        </r>
      </text>
    </comment>
    <comment ref="F954" authorId="1" shapeId="0">
      <text/>
    </comment>
    <comment ref="F955" authorId="1" shapeId="0">
      <text/>
    </comment>
    <comment ref="A957" authorId="1" shapeId="0">
      <text>
        <r>
          <rPr>
            <sz val="11"/>
            <color theme="1"/>
            <rFont val="Calibri"/>
            <family val="2"/>
            <scheme val="minor"/>
          </rPr>
          <t>Introduzca un codigo UNSPSC</t>
        </r>
      </text>
    </comment>
    <comment ref="B957" authorId="1" shapeId="0">
      <text>
        <r>
          <rPr>
            <sz val="11"/>
            <color theme="1"/>
            <rFont val="Calibri"/>
            <family val="2"/>
            <scheme val="minor"/>
          </rPr>
          <t>Descripción calculada automáticamente a partir de código del artículo</t>
        </r>
      </text>
    </comment>
    <comment ref="C957" authorId="1" shapeId="0">
      <text>
        <r>
          <rPr>
            <sz val="11"/>
            <color theme="1"/>
            <rFont val="Calibri"/>
            <family val="2"/>
            <scheme val="minor"/>
          </rPr>
          <t>Seleccione un valor de la lista</t>
        </r>
      </text>
    </comment>
    <comment ref="D957" authorId="1" shapeId="0">
      <text>
        <r>
          <rPr>
            <sz val="11"/>
            <color theme="1"/>
            <rFont val="Calibri"/>
            <family val="2"/>
            <scheme val="minor"/>
          </rPr>
          <t>Introduzca un número con dos decimales como máximo. Debe ser igual o mayor a la "Cantidad Real Consumida"</t>
        </r>
      </text>
    </comment>
    <comment ref="E957" authorId="1" shapeId="0">
      <text>
        <r>
          <rPr>
            <sz val="11"/>
            <color theme="1"/>
            <rFont val="Calibri"/>
            <family val="2"/>
            <scheme val="minor"/>
          </rPr>
          <t>Introduzca un número con dos decimales como máximo</t>
        </r>
      </text>
    </comment>
    <comment ref="F957" authorId="1" shapeId="0">
      <text>
        <r>
          <rPr>
            <sz val="11"/>
            <color theme="1"/>
            <rFont val="Calibri"/>
            <family val="2"/>
            <scheme val="minor"/>
          </rPr>
          <t>Monto calculado automáticamente por el sistema</t>
        </r>
      </text>
    </comment>
    <comment ref="A962" authorId="1" shapeId="0">
      <text>
        <r>
          <rPr>
            <sz val="11"/>
            <color theme="1"/>
            <rFont val="Calibri"/>
            <family val="2"/>
            <scheme val="minor"/>
          </rPr>
          <t>Introducir un texto con el nombre o referencia de la contratación</t>
        </r>
      </text>
    </comment>
    <comment ref="B962" authorId="1" shapeId="0">
      <text>
        <r>
          <rPr>
            <sz val="11"/>
            <color theme="1"/>
            <rFont val="Calibri"/>
            <family val="2"/>
            <scheme val="minor"/>
          </rPr>
          <t>Introduzca un texto con la finalidad de la contratación</t>
        </r>
      </text>
    </comment>
    <comment ref="C962" authorId="1" shapeId="0">
      <text>
        <r>
          <rPr>
            <sz val="11"/>
            <color theme="1"/>
            <rFont val="Calibri"/>
            <family val="2"/>
            <scheme val="minor"/>
          </rPr>
          <t>Seleccionar un valor del listado</t>
        </r>
      </text>
    </comment>
    <comment ref="D962" authorId="1" shapeId="0">
      <text>
        <r>
          <rPr>
            <sz val="11"/>
            <color theme="1"/>
            <rFont val="Calibri"/>
            <family val="2"/>
            <scheme val="minor"/>
          </rPr>
          <t>Seleccione el tipo de procedimiento</t>
        </r>
      </text>
    </comment>
    <comment ref="E962" authorId="1" shapeId="0">
      <text>
        <r>
          <rPr>
            <sz val="11"/>
            <color theme="1"/>
            <rFont val="Calibri"/>
            <family val="2"/>
            <scheme val="minor"/>
          </rPr>
          <t>Seleccione un valor de la lista</t>
        </r>
      </text>
    </comment>
    <comment ref="F962" authorId="1" shapeId="0">
      <text>
        <r>
          <rPr>
            <sz val="11"/>
            <color theme="1"/>
            <rFont val="Calibri"/>
            <family val="2"/>
            <scheme val="minor"/>
          </rPr>
          <t>Introduzca el código SNIP</t>
        </r>
      </text>
    </comment>
    <comment ref="C963" authorId="1" shapeId="0">
      <text>
        <r>
          <rPr>
            <sz val="11"/>
            <color theme="1"/>
            <rFont val="Calibri"/>
            <family val="2"/>
            <scheme val="minor"/>
          </rPr>
          <t>Introduzca la fecha de inicio del proceso, en formato dd-mm-aaaa</t>
        </r>
      </text>
    </comment>
    <comment ref="F9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1" shapeId="0">
      <text/>
    </comment>
    <comment ref="C965" authorId="1" shapeId="0">
      <text>
        <r>
          <rPr>
            <sz val="11"/>
            <color theme="1"/>
            <rFont val="Calibri"/>
            <family val="2"/>
            <scheme val="minor"/>
          </rPr>
          <t>Introduzca la fecha prevista de adjudicación, en formato dd-mm-aaaa</t>
        </r>
      </text>
    </comment>
    <comment ref="F965" authorId="1" shapeId="0">
      <text/>
    </comment>
    <comment ref="F966" authorId="1" shapeId="0">
      <text/>
    </comment>
    <comment ref="A968" authorId="1" shapeId="0">
      <text>
        <r>
          <rPr>
            <sz val="11"/>
            <color theme="1"/>
            <rFont val="Calibri"/>
            <family val="2"/>
            <scheme val="minor"/>
          </rPr>
          <t>Introduzca un codigo UNSPSC</t>
        </r>
      </text>
    </comment>
    <comment ref="B968" authorId="1" shapeId="0">
      <text>
        <r>
          <rPr>
            <sz val="11"/>
            <color theme="1"/>
            <rFont val="Calibri"/>
            <family val="2"/>
            <scheme val="minor"/>
          </rPr>
          <t>Descripción calculada automáticamente a partir de código del artículo</t>
        </r>
      </text>
    </comment>
    <comment ref="C968" authorId="1" shapeId="0">
      <text>
        <r>
          <rPr>
            <sz val="11"/>
            <color theme="1"/>
            <rFont val="Calibri"/>
            <family val="2"/>
            <scheme val="minor"/>
          </rPr>
          <t>Seleccione un valor de la lista</t>
        </r>
      </text>
    </comment>
    <comment ref="D968" authorId="1" shapeId="0">
      <text>
        <r>
          <rPr>
            <sz val="11"/>
            <color theme="1"/>
            <rFont val="Calibri"/>
            <family val="2"/>
            <scheme val="minor"/>
          </rPr>
          <t>Introduzca un número con dos decimales como máximo. Debe ser igual o mayor a la "Cantidad Real Consumida"</t>
        </r>
      </text>
    </comment>
    <comment ref="E968" authorId="1" shapeId="0">
      <text>
        <r>
          <rPr>
            <sz val="11"/>
            <color theme="1"/>
            <rFont val="Calibri"/>
            <family val="2"/>
            <scheme val="minor"/>
          </rPr>
          <t>Introduzca un número con dos decimales como máximo</t>
        </r>
      </text>
    </comment>
    <comment ref="F968" authorId="1" shapeId="0">
      <text>
        <r>
          <rPr>
            <sz val="11"/>
            <color theme="1"/>
            <rFont val="Calibri"/>
            <family val="2"/>
            <scheme val="minor"/>
          </rPr>
          <t>Monto calculado automáticamente por el sistema</t>
        </r>
      </text>
    </comment>
    <comment ref="A973" authorId="1" shapeId="0">
      <text>
        <r>
          <rPr>
            <sz val="11"/>
            <color theme="1"/>
            <rFont val="Calibri"/>
            <family val="2"/>
            <scheme val="minor"/>
          </rPr>
          <t>Introducir un texto con el nombre o referencia de la contratación</t>
        </r>
      </text>
    </comment>
    <comment ref="B973" authorId="1" shapeId="0">
      <text>
        <r>
          <rPr>
            <sz val="11"/>
            <color theme="1"/>
            <rFont val="Calibri"/>
            <family val="2"/>
            <scheme val="minor"/>
          </rPr>
          <t>Introduzca un texto con la finalidad de la contratación</t>
        </r>
      </text>
    </comment>
    <comment ref="C973" authorId="1" shapeId="0">
      <text>
        <r>
          <rPr>
            <sz val="11"/>
            <color theme="1"/>
            <rFont val="Calibri"/>
            <family val="2"/>
            <scheme val="minor"/>
          </rPr>
          <t>Seleccionar un valor del listado</t>
        </r>
      </text>
    </comment>
    <comment ref="D973" authorId="1" shapeId="0">
      <text>
        <r>
          <rPr>
            <sz val="11"/>
            <color theme="1"/>
            <rFont val="Calibri"/>
            <family val="2"/>
            <scheme val="minor"/>
          </rPr>
          <t>Seleccione el tipo de procedimiento</t>
        </r>
      </text>
    </comment>
    <comment ref="E973" authorId="1" shapeId="0">
      <text>
        <r>
          <rPr>
            <sz val="11"/>
            <color theme="1"/>
            <rFont val="Calibri"/>
            <family val="2"/>
            <scheme val="minor"/>
          </rPr>
          <t>Seleccione un valor de la lista</t>
        </r>
      </text>
    </comment>
    <comment ref="F973" authorId="1" shapeId="0">
      <text>
        <r>
          <rPr>
            <sz val="11"/>
            <color theme="1"/>
            <rFont val="Calibri"/>
            <family val="2"/>
            <scheme val="minor"/>
          </rPr>
          <t>Introduzca el código SNIP</t>
        </r>
      </text>
    </comment>
    <comment ref="C974" authorId="1" shapeId="0">
      <text>
        <r>
          <rPr>
            <sz val="11"/>
            <color theme="1"/>
            <rFont val="Calibri"/>
            <family val="2"/>
            <scheme val="minor"/>
          </rPr>
          <t>Introduzca la fecha de inicio del proceso, en formato dd-mm-aaaa</t>
        </r>
      </text>
    </comment>
    <comment ref="F9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1" shapeId="0">
      <text/>
    </comment>
    <comment ref="C976" authorId="1" shapeId="0">
      <text>
        <r>
          <rPr>
            <sz val="11"/>
            <color theme="1"/>
            <rFont val="Calibri"/>
            <family val="2"/>
            <scheme val="minor"/>
          </rPr>
          <t>Introduzca la fecha prevista de adjudicación, en formato dd-mm-aaaa</t>
        </r>
      </text>
    </comment>
    <comment ref="F976" authorId="1" shapeId="0">
      <text/>
    </comment>
    <comment ref="F977" authorId="1" shapeId="0">
      <text/>
    </comment>
    <comment ref="A979" authorId="1" shapeId="0">
      <text>
        <r>
          <rPr>
            <sz val="11"/>
            <color theme="1"/>
            <rFont val="Calibri"/>
            <family val="2"/>
            <scheme val="minor"/>
          </rPr>
          <t>Introduzca un codigo UNSPSC</t>
        </r>
      </text>
    </comment>
    <comment ref="B979" authorId="1" shapeId="0">
      <text>
        <r>
          <rPr>
            <sz val="11"/>
            <color theme="1"/>
            <rFont val="Calibri"/>
            <family val="2"/>
            <scheme val="minor"/>
          </rPr>
          <t>Descripción calculada automáticamente a partir de código del artículo</t>
        </r>
      </text>
    </comment>
    <comment ref="C979" authorId="1" shapeId="0">
      <text>
        <r>
          <rPr>
            <sz val="11"/>
            <color theme="1"/>
            <rFont val="Calibri"/>
            <family val="2"/>
            <scheme val="minor"/>
          </rPr>
          <t>Seleccione un valor de la lista</t>
        </r>
      </text>
    </comment>
    <comment ref="D979" authorId="1" shapeId="0">
      <text>
        <r>
          <rPr>
            <sz val="11"/>
            <color theme="1"/>
            <rFont val="Calibri"/>
            <family val="2"/>
            <scheme val="minor"/>
          </rPr>
          <t>Introduzca un número con dos decimales como máximo. Debe ser igual o mayor a la "Cantidad Real Consumida"</t>
        </r>
      </text>
    </comment>
    <comment ref="E979" authorId="1" shapeId="0">
      <text>
        <r>
          <rPr>
            <sz val="11"/>
            <color theme="1"/>
            <rFont val="Calibri"/>
            <family val="2"/>
            <scheme val="minor"/>
          </rPr>
          <t>Introduzca un número con dos decimales como máximo</t>
        </r>
      </text>
    </comment>
    <comment ref="F979" authorId="1" shapeId="0">
      <text>
        <r>
          <rPr>
            <sz val="11"/>
            <color theme="1"/>
            <rFont val="Calibri"/>
            <family val="2"/>
            <scheme val="minor"/>
          </rPr>
          <t>Monto calculado automáticamente por el sistema</t>
        </r>
      </text>
    </comment>
    <comment ref="A984" authorId="1" shapeId="0">
      <text>
        <r>
          <rPr>
            <sz val="11"/>
            <color theme="1"/>
            <rFont val="Calibri"/>
            <family val="2"/>
            <scheme val="minor"/>
          </rPr>
          <t>Introducir un texto con el nombre o referencia de la contratación</t>
        </r>
      </text>
    </comment>
    <comment ref="B984" authorId="1" shapeId="0">
      <text>
        <r>
          <rPr>
            <sz val="11"/>
            <color theme="1"/>
            <rFont val="Calibri"/>
            <family val="2"/>
            <scheme val="minor"/>
          </rPr>
          <t>Introduzca un texto con la finalidad de la contratación</t>
        </r>
      </text>
    </comment>
    <comment ref="C984" authorId="1" shapeId="0">
      <text>
        <r>
          <rPr>
            <sz val="11"/>
            <color theme="1"/>
            <rFont val="Calibri"/>
            <family val="2"/>
            <scheme val="minor"/>
          </rPr>
          <t>Seleccionar un valor del listado</t>
        </r>
      </text>
    </comment>
    <comment ref="D984" authorId="1" shapeId="0">
      <text>
        <r>
          <rPr>
            <sz val="11"/>
            <color theme="1"/>
            <rFont val="Calibri"/>
            <family val="2"/>
            <scheme val="minor"/>
          </rPr>
          <t>Seleccione el tipo de procedimiento</t>
        </r>
      </text>
    </comment>
    <comment ref="E984" authorId="1" shapeId="0">
      <text>
        <r>
          <rPr>
            <sz val="11"/>
            <color theme="1"/>
            <rFont val="Calibri"/>
            <family val="2"/>
            <scheme val="minor"/>
          </rPr>
          <t>Seleccione un valor de la lista</t>
        </r>
      </text>
    </comment>
    <comment ref="F984" authorId="1" shapeId="0">
      <text>
        <r>
          <rPr>
            <sz val="11"/>
            <color theme="1"/>
            <rFont val="Calibri"/>
            <family val="2"/>
            <scheme val="minor"/>
          </rPr>
          <t>Introduzca el código SNIP</t>
        </r>
      </text>
    </comment>
    <comment ref="C985" authorId="1" shapeId="0">
      <text>
        <r>
          <rPr>
            <sz val="11"/>
            <color theme="1"/>
            <rFont val="Calibri"/>
            <family val="2"/>
            <scheme val="minor"/>
          </rPr>
          <t>Introduzca la fecha de inicio del proceso, en formato dd-mm-aaaa</t>
        </r>
      </text>
    </comment>
    <comment ref="F9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text/>
    </comment>
    <comment ref="C987" authorId="1" shapeId="0">
      <text>
        <r>
          <rPr>
            <sz val="11"/>
            <color theme="1"/>
            <rFont val="Calibri"/>
            <family val="2"/>
            <scheme val="minor"/>
          </rPr>
          <t>Introduzca la fecha prevista de adjudicación, en formato dd-mm-aaaa</t>
        </r>
      </text>
    </comment>
    <comment ref="F987" authorId="1" shapeId="0">
      <text/>
    </comment>
    <comment ref="F988" authorId="1" shapeId="0">
      <text/>
    </comment>
    <comment ref="A990" authorId="1" shapeId="0">
      <text>
        <r>
          <rPr>
            <sz val="11"/>
            <color theme="1"/>
            <rFont val="Calibri"/>
            <family val="2"/>
            <scheme val="minor"/>
          </rPr>
          <t>Introduzca un codigo UNSPSC</t>
        </r>
      </text>
    </comment>
    <comment ref="B990" authorId="1" shapeId="0">
      <text>
        <r>
          <rPr>
            <sz val="11"/>
            <color theme="1"/>
            <rFont val="Calibri"/>
            <family val="2"/>
            <scheme val="minor"/>
          </rPr>
          <t>Descripción calculada automáticamente a partir de código del artículo</t>
        </r>
      </text>
    </comment>
    <comment ref="C990" authorId="1" shapeId="0">
      <text>
        <r>
          <rPr>
            <sz val="11"/>
            <color theme="1"/>
            <rFont val="Calibri"/>
            <family val="2"/>
            <scheme val="minor"/>
          </rPr>
          <t>Seleccione un valor de la lista</t>
        </r>
      </text>
    </comment>
    <comment ref="D990" authorId="1" shapeId="0">
      <text>
        <r>
          <rPr>
            <sz val="11"/>
            <color theme="1"/>
            <rFont val="Calibri"/>
            <family val="2"/>
            <scheme val="minor"/>
          </rPr>
          <t>Introduzca un número con dos decimales como máximo. Debe ser igual o mayor a la "Cantidad Real Consumida"</t>
        </r>
      </text>
    </comment>
    <comment ref="E990" authorId="1" shapeId="0">
      <text>
        <r>
          <rPr>
            <sz val="11"/>
            <color theme="1"/>
            <rFont val="Calibri"/>
            <family val="2"/>
            <scheme val="minor"/>
          </rPr>
          <t>Introduzca un número con dos decimales como máximo</t>
        </r>
      </text>
    </comment>
    <comment ref="F990" authorId="1" shapeId="0">
      <text>
        <r>
          <rPr>
            <sz val="11"/>
            <color theme="1"/>
            <rFont val="Calibri"/>
            <family val="2"/>
            <scheme val="minor"/>
          </rPr>
          <t>Monto calculado automáticamente por el sistema</t>
        </r>
      </text>
    </comment>
    <comment ref="A995" authorId="1" shapeId="0">
      <text>
        <r>
          <rPr>
            <sz val="11"/>
            <color theme="1"/>
            <rFont val="Calibri"/>
            <family val="2"/>
            <scheme val="minor"/>
          </rPr>
          <t>Introducir un texto con el nombre o referencia de la contratación</t>
        </r>
      </text>
    </comment>
    <comment ref="B995" authorId="1" shapeId="0">
      <text>
        <r>
          <rPr>
            <sz val="11"/>
            <color theme="1"/>
            <rFont val="Calibri"/>
            <family val="2"/>
            <scheme val="minor"/>
          </rPr>
          <t>Introduzca un texto con la finalidad de la contratación</t>
        </r>
      </text>
    </comment>
    <comment ref="C995" authorId="1" shapeId="0">
      <text>
        <r>
          <rPr>
            <sz val="11"/>
            <color theme="1"/>
            <rFont val="Calibri"/>
            <family val="2"/>
            <scheme val="minor"/>
          </rPr>
          <t>Seleccionar un valor del listado</t>
        </r>
      </text>
    </comment>
    <comment ref="D995" authorId="1" shapeId="0">
      <text>
        <r>
          <rPr>
            <sz val="11"/>
            <color theme="1"/>
            <rFont val="Calibri"/>
            <family val="2"/>
            <scheme val="minor"/>
          </rPr>
          <t>Seleccione el tipo de procedimiento</t>
        </r>
      </text>
    </comment>
    <comment ref="E995" authorId="1" shapeId="0">
      <text>
        <r>
          <rPr>
            <sz val="11"/>
            <color theme="1"/>
            <rFont val="Calibri"/>
            <family val="2"/>
            <scheme val="minor"/>
          </rPr>
          <t>Seleccione un valor de la lista</t>
        </r>
      </text>
    </comment>
    <comment ref="F995" authorId="1" shapeId="0">
      <text>
        <r>
          <rPr>
            <sz val="11"/>
            <color theme="1"/>
            <rFont val="Calibri"/>
            <family val="2"/>
            <scheme val="minor"/>
          </rPr>
          <t>Introduzca el código SNIP</t>
        </r>
      </text>
    </comment>
    <comment ref="C996" authorId="1" shapeId="0">
      <text>
        <r>
          <rPr>
            <sz val="11"/>
            <color theme="1"/>
            <rFont val="Calibri"/>
            <family val="2"/>
            <scheme val="minor"/>
          </rPr>
          <t>Introduzca la fecha de inicio del proceso, en formato dd-mm-aaaa</t>
        </r>
      </text>
    </comment>
    <comment ref="F9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7" authorId="1" shapeId="0">
      <text/>
    </comment>
    <comment ref="C998" authorId="1" shapeId="0">
      <text>
        <r>
          <rPr>
            <sz val="11"/>
            <color theme="1"/>
            <rFont val="Calibri"/>
            <family val="2"/>
            <scheme val="minor"/>
          </rPr>
          <t>Introduzca la fecha prevista de adjudicación, en formato dd-mm-aaaa</t>
        </r>
      </text>
    </comment>
    <comment ref="F998" authorId="1" shapeId="0">
      <text/>
    </comment>
    <comment ref="F999" authorId="1" shapeId="0">
      <text/>
    </comment>
    <comment ref="A1001" authorId="1" shapeId="0">
      <text>
        <r>
          <rPr>
            <sz val="11"/>
            <color theme="1"/>
            <rFont val="Calibri"/>
            <family val="2"/>
            <scheme val="minor"/>
          </rPr>
          <t>Introduzca un codigo UNSPSC</t>
        </r>
      </text>
    </comment>
    <comment ref="B1001" authorId="1" shapeId="0">
      <text>
        <r>
          <rPr>
            <sz val="11"/>
            <color theme="1"/>
            <rFont val="Calibri"/>
            <family val="2"/>
            <scheme val="minor"/>
          </rPr>
          <t>Descripción calculada automáticamente a partir de código del artículo</t>
        </r>
      </text>
    </comment>
    <comment ref="C1001" authorId="1" shapeId="0">
      <text>
        <r>
          <rPr>
            <sz val="11"/>
            <color theme="1"/>
            <rFont val="Calibri"/>
            <family val="2"/>
            <scheme val="minor"/>
          </rPr>
          <t>Seleccione un valor de la lista</t>
        </r>
      </text>
    </comment>
    <comment ref="D1001" authorId="1" shapeId="0">
      <text>
        <r>
          <rPr>
            <sz val="11"/>
            <color theme="1"/>
            <rFont val="Calibri"/>
            <family val="2"/>
            <scheme val="minor"/>
          </rPr>
          <t>Introduzca un número con dos decimales como máximo. Debe ser igual o mayor a la "Cantidad Real Consumida"</t>
        </r>
      </text>
    </comment>
    <comment ref="E1001" authorId="1" shapeId="0">
      <text>
        <r>
          <rPr>
            <sz val="11"/>
            <color theme="1"/>
            <rFont val="Calibri"/>
            <family val="2"/>
            <scheme val="minor"/>
          </rPr>
          <t>Introduzca un número con dos decimales como máximo</t>
        </r>
      </text>
    </comment>
    <comment ref="F1001" authorId="1" shapeId="0">
      <text>
        <r>
          <rPr>
            <sz val="11"/>
            <color theme="1"/>
            <rFont val="Calibri"/>
            <family val="2"/>
            <scheme val="minor"/>
          </rPr>
          <t>Monto calculado automáticamente por el sistema</t>
        </r>
      </text>
    </comment>
    <comment ref="A1006" authorId="1" shapeId="0">
      <text>
        <r>
          <rPr>
            <sz val="11"/>
            <color theme="1"/>
            <rFont val="Calibri"/>
            <family val="2"/>
            <scheme val="minor"/>
          </rPr>
          <t>Introducir un texto con el nombre o referencia de la contratación</t>
        </r>
      </text>
    </comment>
    <comment ref="B1006" authorId="1" shapeId="0">
      <text>
        <r>
          <rPr>
            <sz val="11"/>
            <color theme="1"/>
            <rFont val="Calibri"/>
            <family val="2"/>
            <scheme val="minor"/>
          </rPr>
          <t>Introduzca un texto con la finalidad de la contratación</t>
        </r>
      </text>
    </comment>
    <comment ref="C1006" authorId="1" shapeId="0">
      <text>
        <r>
          <rPr>
            <sz val="11"/>
            <color theme="1"/>
            <rFont val="Calibri"/>
            <family val="2"/>
            <scheme val="minor"/>
          </rPr>
          <t>Seleccionar un valor del listado</t>
        </r>
      </text>
    </comment>
    <comment ref="D1006" authorId="1" shapeId="0">
      <text>
        <r>
          <rPr>
            <sz val="11"/>
            <color theme="1"/>
            <rFont val="Calibri"/>
            <family val="2"/>
            <scheme val="minor"/>
          </rPr>
          <t>Seleccione el tipo de procedimiento</t>
        </r>
      </text>
    </comment>
    <comment ref="E1006" authorId="1" shapeId="0">
      <text>
        <r>
          <rPr>
            <sz val="11"/>
            <color theme="1"/>
            <rFont val="Calibri"/>
            <family val="2"/>
            <scheme val="minor"/>
          </rPr>
          <t>Seleccione un valor de la lista</t>
        </r>
      </text>
    </comment>
    <comment ref="F1006" authorId="1" shapeId="0">
      <text>
        <r>
          <rPr>
            <sz val="11"/>
            <color theme="1"/>
            <rFont val="Calibri"/>
            <family val="2"/>
            <scheme val="minor"/>
          </rPr>
          <t>Introduzca el código SNIP</t>
        </r>
      </text>
    </comment>
    <comment ref="C1007" authorId="1" shapeId="0">
      <text>
        <r>
          <rPr>
            <sz val="11"/>
            <color theme="1"/>
            <rFont val="Calibri"/>
            <family val="2"/>
            <scheme val="minor"/>
          </rPr>
          <t>Introduzca la fecha de inicio del proceso, en formato dd-mm-aaaa</t>
        </r>
      </text>
    </comment>
    <comment ref="F10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8" authorId="1" shapeId="0">
      <text/>
    </comment>
    <comment ref="C1009" authorId="1" shapeId="0">
      <text>
        <r>
          <rPr>
            <sz val="11"/>
            <color theme="1"/>
            <rFont val="Calibri"/>
            <family val="2"/>
            <scheme val="minor"/>
          </rPr>
          <t>Introduzca la fecha prevista de adjudicación, en formato dd-mm-aaaa</t>
        </r>
      </text>
    </comment>
    <comment ref="F1009" authorId="1" shapeId="0">
      <text/>
    </comment>
    <comment ref="F1010" authorId="1" shapeId="0">
      <text/>
    </comment>
    <comment ref="A1012" authorId="1" shapeId="0">
      <text>
        <r>
          <rPr>
            <sz val="11"/>
            <color theme="1"/>
            <rFont val="Calibri"/>
            <family val="2"/>
            <scheme val="minor"/>
          </rPr>
          <t>Introduzca un codigo UNSPSC</t>
        </r>
      </text>
    </comment>
    <comment ref="B1012" authorId="1" shapeId="0">
      <text>
        <r>
          <rPr>
            <sz val="11"/>
            <color theme="1"/>
            <rFont val="Calibri"/>
            <family val="2"/>
            <scheme val="minor"/>
          </rPr>
          <t>Descripción calculada automáticamente a partir de código del artículo</t>
        </r>
      </text>
    </comment>
    <comment ref="C1012" authorId="1" shapeId="0">
      <text>
        <r>
          <rPr>
            <sz val="11"/>
            <color theme="1"/>
            <rFont val="Calibri"/>
            <family val="2"/>
            <scheme val="minor"/>
          </rPr>
          <t>Seleccione un valor de la lista</t>
        </r>
      </text>
    </comment>
    <comment ref="D1012" authorId="1" shapeId="0">
      <text>
        <r>
          <rPr>
            <sz val="11"/>
            <color theme="1"/>
            <rFont val="Calibri"/>
            <family val="2"/>
            <scheme val="minor"/>
          </rPr>
          <t>Introduzca un número con dos decimales como máximo. Debe ser igual o mayor a la "Cantidad Real Consumida"</t>
        </r>
      </text>
    </comment>
    <comment ref="E1012" authorId="1" shapeId="0">
      <text>
        <r>
          <rPr>
            <sz val="11"/>
            <color theme="1"/>
            <rFont val="Calibri"/>
            <family val="2"/>
            <scheme val="minor"/>
          </rPr>
          <t>Introduzca un número con dos decimales como máximo</t>
        </r>
      </text>
    </comment>
    <comment ref="F1012" authorId="1" shapeId="0">
      <text>
        <r>
          <rPr>
            <sz val="11"/>
            <color theme="1"/>
            <rFont val="Calibri"/>
            <family val="2"/>
            <scheme val="minor"/>
          </rPr>
          <t>Monto calculado automáticamente por el sistema</t>
        </r>
      </text>
    </comment>
    <comment ref="A1017" authorId="1" shapeId="0">
      <text>
        <r>
          <rPr>
            <sz val="11"/>
            <color theme="1"/>
            <rFont val="Calibri"/>
            <family val="2"/>
            <scheme val="minor"/>
          </rPr>
          <t>Introducir un texto con el nombre o referencia de la contratación</t>
        </r>
      </text>
    </comment>
    <comment ref="B1017" authorId="1" shapeId="0">
      <text>
        <r>
          <rPr>
            <sz val="11"/>
            <color theme="1"/>
            <rFont val="Calibri"/>
            <family val="2"/>
            <scheme val="minor"/>
          </rPr>
          <t>Introduzca un texto con la finalidad de la contratación</t>
        </r>
      </text>
    </comment>
    <comment ref="C1017" authorId="1" shapeId="0">
      <text>
        <r>
          <rPr>
            <sz val="11"/>
            <color theme="1"/>
            <rFont val="Calibri"/>
            <family val="2"/>
            <scheme val="minor"/>
          </rPr>
          <t>Seleccionar un valor del listado</t>
        </r>
      </text>
    </comment>
    <comment ref="D1017" authorId="1" shapeId="0">
      <text>
        <r>
          <rPr>
            <sz val="11"/>
            <color theme="1"/>
            <rFont val="Calibri"/>
            <family val="2"/>
            <scheme val="minor"/>
          </rPr>
          <t>Seleccione el tipo de procedimiento</t>
        </r>
      </text>
    </comment>
    <comment ref="E1017" authorId="1" shapeId="0">
      <text>
        <r>
          <rPr>
            <sz val="11"/>
            <color theme="1"/>
            <rFont val="Calibri"/>
            <family val="2"/>
            <scheme val="minor"/>
          </rPr>
          <t>Seleccione un valor de la lista</t>
        </r>
      </text>
    </comment>
    <comment ref="F1017" authorId="1" shapeId="0">
      <text>
        <r>
          <rPr>
            <sz val="11"/>
            <color theme="1"/>
            <rFont val="Calibri"/>
            <family val="2"/>
            <scheme val="minor"/>
          </rPr>
          <t>Introduzca el código SNIP</t>
        </r>
      </text>
    </comment>
    <comment ref="C1018" authorId="1" shapeId="0">
      <text>
        <r>
          <rPr>
            <sz val="11"/>
            <color theme="1"/>
            <rFont val="Calibri"/>
            <family val="2"/>
            <scheme val="minor"/>
          </rPr>
          <t>Introduzca la fecha de inicio del proceso, en formato dd-mm-aaaa</t>
        </r>
      </text>
    </comment>
    <comment ref="F10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9" authorId="1" shapeId="0">
      <text/>
    </comment>
    <comment ref="C1020" authorId="1" shapeId="0">
      <text>
        <r>
          <rPr>
            <sz val="11"/>
            <color theme="1"/>
            <rFont val="Calibri"/>
            <family val="2"/>
            <scheme val="minor"/>
          </rPr>
          <t>Introduzca la fecha prevista de adjudicación, en formato dd-mm-aaaa</t>
        </r>
      </text>
    </comment>
    <comment ref="F1020" authorId="1" shapeId="0">
      <text/>
    </comment>
    <comment ref="F1021" authorId="1" shapeId="0">
      <text/>
    </comment>
    <comment ref="A1023" authorId="1" shapeId="0">
      <text>
        <r>
          <rPr>
            <sz val="11"/>
            <color theme="1"/>
            <rFont val="Calibri"/>
            <family val="2"/>
            <scheme val="minor"/>
          </rPr>
          <t>Introduzca un codigo UNSPSC</t>
        </r>
      </text>
    </comment>
    <comment ref="B1023" authorId="1" shapeId="0">
      <text>
        <r>
          <rPr>
            <sz val="11"/>
            <color theme="1"/>
            <rFont val="Calibri"/>
            <family val="2"/>
            <scheme val="minor"/>
          </rPr>
          <t>Descripción calculada automáticamente a partir de código del artículo</t>
        </r>
      </text>
    </comment>
    <comment ref="C1023" authorId="1" shapeId="0">
      <text>
        <r>
          <rPr>
            <sz val="11"/>
            <color theme="1"/>
            <rFont val="Calibri"/>
            <family val="2"/>
            <scheme val="minor"/>
          </rPr>
          <t>Seleccione un valor de la lista</t>
        </r>
      </text>
    </comment>
    <comment ref="D1023" authorId="1" shapeId="0">
      <text>
        <r>
          <rPr>
            <sz val="11"/>
            <color theme="1"/>
            <rFont val="Calibri"/>
            <family val="2"/>
            <scheme val="minor"/>
          </rPr>
          <t>Introduzca un número con dos decimales como máximo. Debe ser igual o mayor a la "Cantidad Real Consumida"</t>
        </r>
      </text>
    </comment>
    <comment ref="E1023" authorId="1" shapeId="0">
      <text>
        <r>
          <rPr>
            <sz val="11"/>
            <color theme="1"/>
            <rFont val="Calibri"/>
            <family val="2"/>
            <scheme val="minor"/>
          </rPr>
          <t>Introduzca un número con dos decimales como máximo</t>
        </r>
      </text>
    </comment>
    <comment ref="F1023" authorId="1" shapeId="0">
      <text>
        <r>
          <rPr>
            <sz val="11"/>
            <color theme="1"/>
            <rFont val="Calibri"/>
            <family val="2"/>
            <scheme val="minor"/>
          </rPr>
          <t>Monto calculado automáticamente por el sistema</t>
        </r>
      </text>
    </comment>
    <comment ref="A1028" authorId="1" shapeId="0">
      <text>
        <r>
          <rPr>
            <sz val="11"/>
            <color theme="1"/>
            <rFont val="Calibri"/>
            <family val="2"/>
            <scheme val="minor"/>
          </rPr>
          <t>Introducir un texto con el nombre o referencia de la contratación</t>
        </r>
      </text>
    </comment>
    <comment ref="B1028" authorId="1" shapeId="0">
      <text>
        <r>
          <rPr>
            <sz val="11"/>
            <color theme="1"/>
            <rFont val="Calibri"/>
            <family val="2"/>
            <scheme val="minor"/>
          </rPr>
          <t>Introduzca un texto con la finalidad de la contratación</t>
        </r>
      </text>
    </comment>
    <comment ref="C1028" authorId="1" shapeId="0">
      <text>
        <r>
          <rPr>
            <sz val="11"/>
            <color theme="1"/>
            <rFont val="Calibri"/>
            <family val="2"/>
            <scheme val="minor"/>
          </rPr>
          <t>Seleccionar un valor del listado</t>
        </r>
      </text>
    </comment>
    <comment ref="D1028" authorId="1" shapeId="0">
      <text>
        <r>
          <rPr>
            <sz val="11"/>
            <color theme="1"/>
            <rFont val="Calibri"/>
            <family val="2"/>
            <scheme val="minor"/>
          </rPr>
          <t>Seleccione el tipo de procedimiento</t>
        </r>
      </text>
    </comment>
    <comment ref="E1028" authorId="1" shapeId="0">
      <text>
        <r>
          <rPr>
            <sz val="11"/>
            <color theme="1"/>
            <rFont val="Calibri"/>
            <family val="2"/>
            <scheme val="minor"/>
          </rPr>
          <t>Seleccione un valor de la lista</t>
        </r>
      </text>
    </comment>
    <comment ref="F1028" authorId="1" shapeId="0">
      <text>
        <r>
          <rPr>
            <sz val="11"/>
            <color theme="1"/>
            <rFont val="Calibri"/>
            <family val="2"/>
            <scheme val="minor"/>
          </rPr>
          <t>Introduzca el código SNIP</t>
        </r>
      </text>
    </comment>
    <comment ref="C1029" authorId="1" shapeId="0">
      <text>
        <r>
          <rPr>
            <sz val="11"/>
            <color theme="1"/>
            <rFont val="Calibri"/>
            <family val="2"/>
            <scheme val="minor"/>
          </rPr>
          <t>Introduzca la fecha de inicio del proceso, en formato dd-mm-aaaa</t>
        </r>
      </text>
    </comment>
    <comment ref="F10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0" authorId="1" shapeId="0">
      <text/>
    </comment>
    <comment ref="C1031" authorId="1" shapeId="0">
      <text>
        <r>
          <rPr>
            <sz val="11"/>
            <color theme="1"/>
            <rFont val="Calibri"/>
            <family val="2"/>
            <scheme val="minor"/>
          </rPr>
          <t>Introduzca la fecha prevista de adjudicación, en formato dd-mm-aaaa</t>
        </r>
      </text>
    </comment>
    <comment ref="F1031" authorId="1" shapeId="0">
      <text/>
    </comment>
    <comment ref="F1032" authorId="1" shapeId="0">
      <text/>
    </comment>
    <comment ref="A1034" authorId="1" shapeId="0">
      <text>
        <r>
          <rPr>
            <sz val="11"/>
            <color theme="1"/>
            <rFont val="Calibri"/>
            <family val="2"/>
            <scheme val="minor"/>
          </rPr>
          <t>Introduzca un codigo UNSPSC</t>
        </r>
      </text>
    </comment>
    <comment ref="B1034" authorId="1" shapeId="0">
      <text>
        <r>
          <rPr>
            <sz val="11"/>
            <color theme="1"/>
            <rFont val="Calibri"/>
            <family val="2"/>
            <scheme val="minor"/>
          </rPr>
          <t>Descripción calculada automáticamente a partir de código del artículo</t>
        </r>
      </text>
    </comment>
    <comment ref="C1034" authorId="1" shapeId="0">
      <text>
        <r>
          <rPr>
            <sz val="11"/>
            <color theme="1"/>
            <rFont val="Calibri"/>
            <family val="2"/>
            <scheme val="minor"/>
          </rPr>
          <t>Seleccione un valor de la lista</t>
        </r>
      </text>
    </comment>
    <comment ref="D1034" authorId="1" shapeId="0">
      <text>
        <r>
          <rPr>
            <sz val="11"/>
            <color theme="1"/>
            <rFont val="Calibri"/>
            <family val="2"/>
            <scheme val="minor"/>
          </rPr>
          <t>Introduzca un número con dos decimales como máximo. Debe ser igual o mayor a la "Cantidad Real Consumida"</t>
        </r>
      </text>
    </comment>
    <comment ref="E1034" authorId="1" shapeId="0">
      <text>
        <r>
          <rPr>
            <sz val="11"/>
            <color theme="1"/>
            <rFont val="Calibri"/>
            <family val="2"/>
            <scheme val="minor"/>
          </rPr>
          <t>Introduzca un número con dos decimales como máximo</t>
        </r>
      </text>
    </comment>
    <comment ref="F1034" authorId="1" shapeId="0">
      <text>
        <r>
          <rPr>
            <sz val="11"/>
            <color theme="1"/>
            <rFont val="Calibri"/>
            <family val="2"/>
            <scheme val="minor"/>
          </rPr>
          <t>Monto calculado automáticamente por el sistema</t>
        </r>
      </text>
    </comment>
    <comment ref="A1039" authorId="1" shapeId="0">
      <text>
        <r>
          <rPr>
            <sz val="11"/>
            <color theme="1"/>
            <rFont val="Calibri"/>
            <family val="2"/>
            <scheme val="minor"/>
          </rPr>
          <t>Introducir un texto con el nombre o referencia de la contratación</t>
        </r>
      </text>
    </comment>
    <comment ref="B1039" authorId="1" shapeId="0">
      <text>
        <r>
          <rPr>
            <sz val="11"/>
            <color theme="1"/>
            <rFont val="Calibri"/>
            <family val="2"/>
            <scheme val="minor"/>
          </rPr>
          <t>Introduzca un texto con la finalidad de la contratación</t>
        </r>
      </text>
    </comment>
    <comment ref="C1039" authorId="1" shapeId="0">
      <text>
        <r>
          <rPr>
            <sz val="11"/>
            <color theme="1"/>
            <rFont val="Calibri"/>
            <family val="2"/>
            <scheme val="minor"/>
          </rPr>
          <t>Seleccionar un valor del listado</t>
        </r>
      </text>
    </comment>
    <comment ref="D1039" authorId="1" shapeId="0">
      <text>
        <r>
          <rPr>
            <sz val="11"/>
            <color theme="1"/>
            <rFont val="Calibri"/>
            <family val="2"/>
            <scheme val="minor"/>
          </rPr>
          <t>Seleccione el tipo de procedimiento</t>
        </r>
      </text>
    </comment>
    <comment ref="E1039" authorId="1" shapeId="0">
      <text>
        <r>
          <rPr>
            <sz val="11"/>
            <color theme="1"/>
            <rFont val="Calibri"/>
            <family val="2"/>
            <scheme val="minor"/>
          </rPr>
          <t>Seleccione un valor de la lista</t>
        </r>
      </text>
    </comment>
    <comment ref="F1039" authorId="1" shapeId="0">
      <text>
        <r>
          <rPr>
            <sz val="11"/>
            <color theme="1"/>
            <rFont val="Calibri"/>
            <family val="2"/>
            <scheme val="minor"/>
          </rPr>
          <t>Introduzca el código SNIP</t>
        </r>
      </text>
    </comment>
    <comment ref="C1040" authorId="1" shapeId="0">
      <text>
        <r>
          <rPr>
            <sz val="11"/>
            <color theme="1"/>
            <rFont val="Calibri"/>
            <family val="2"/>
            <scheme val="minor"/>
          </rPr>
          <t>Introduzca la fecha de inicio del proceso, en formato dd-mm-aaaa</t>
        </r>
      </text>
    </comment>
    <comment ref="F10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1" shapeId="0">
      <text/>
    </comment>
    <comment ref="C1042" authorId="1" shapeId="0">
      <text>
        <r>
          <rPr>
            <sz val="11"/>
            <color theme="1"/>
            <rFont val="Calibri"/>
            <family val="2"/>
            <scheme val="minor"/>
          </rPr>
          <t>Introduzca la fecha prevista de adjudicación, en formato dd-mm-aaaa</t>
        </r>
      </text>
    </comment>
    <comment ref="F1042" authorId="1" shapeId="0">
      <text/>
    </comment>
    <comment ref="F1043" authorId="1" shapeId="0">
      <text/>
    </comment>
    <comment ref="A1045" authorId="1" shapeId="0">
      <text>
        <r>
          <rPr>
            <sz val="11"/>
            <color theme="1"/>
            <rFont val="Calibri"/>
            <family val="2"/>
            <scheme val="minor"/>
          </rPr>
          <t>Introduzca un codigo UNSPSC</t>
        </r>
      </text>
    </comment>
    <comment ref="B1045" authorId="1" shapeId="0">
      <text>
        <r>
          <rPr>
            <sz val="11"/>
            <color theme="1"/>
            <rFont val="Calibri"/>
            <family val="2"/>
            <scheme val="minor"/>
          </rPr>
          <t>Descripción calculada automáticamente a partir de código del artículo</t>
        </r>
      </text>
    </comment>
    <comment ref="C1045" authorId="1" shapeId="0">
      <text>
        <r>
          <rPr>
            <sz val="11"/>
            <color theme="1"/>
            <rFont val="Calibri"/>
            <family val="2"/>
            <scheme val="minor"/>
          </rPr>
          <t>Seleccione un valor de la lista</t>
        </r>
      </text>
    </comment>
    <comment ref="D1045" authorId="1" shapeId="0">
      <text>
        <r>
          <rPr>
            <sz val="11"/>
            <color theme="1"/>
            <rFont val="Calibri"/>
            <family val="2"/>
            <scheme val="minor"/>
          </rPr>
          <t>Introduzca un número con dos decimales como máximo. Debe ser igual o mayor a la "Cantidad Real Consumida"</t>
        </r>
      </text>
    </comment>
    <comment ref="E1045" authorId="1" shapeId="0">
      <text>
        <r>
          <rPr>
            <sz val="11"/>
            <color theme="1"/>
            <rFont val="Calibri"/>
            <family val="2"/>
            <scheme val="minor"/>
          </rPr>
          <t>Introduzca un número con dos decimales como máximo</t>
        </r>
      </text>
    </comment>
    <comment ref="F1045" authorId="1" shapeId="0">
      <text>
        <r>
          <rPr>
            <sz val="11"/>
            <color theme="1"/>
            <rFont val="Calibri"/>
            <family val="2"/>
            <scheme val="minor"/>
          </rPr>
          <t>Monto calculado automáticamente por el sistema</t>
        </r>
      </text>
    </comment>
    <comment ref="A1050" authorId="1" shapeId="0">
      <text>
        <r>
          <rPr>
            <sz val="11"/>
            <color theme="1"/>
            <rFont val="Calibri"/>
            <family val="2"/>
            <scheme val="minor"/>
          </rPr>
          <t>Introducir un texto con el nombre o referencia de la contratación</t>
        </r>
      </text>
    </comment>
    <comment ref="B1050" authorId="1" shapeId="0">
      <text>
        <r>
          <rPr>
            <sz val="11"/>
            <color theme="1"/>
            <rFont val="Calibri"/>
            <family val="2"/>
            <scheme val="minor"/>
          </rPr>
          <t>Introduzca un texto con la finalidad de la contratación</t>
        </r>
      </text>
    </comment>
    <comment ref="C1050" authorId="1" shapeId="0">
      <text>
        <r>
          <rPr>
            <sz val="11"/>
            <color theme="1"/>
            <rFont val="Calibri"/>
            <family val="2"/>
            <scheme val="minor"/>
          </rPr>
          <t>Seleccionar un valor del listado</t>
        </r>
      </text>
    </comment>
    <comment ref="D1050" authorId="1" shapeId="0">
      <text>
        <r>
          <rPr>
            <sz val="11"/>
            <color theme="1"/>
            <rFont val="Calibri"/>
            <family val="2"/>
            <scheme val="minor"/>
          </rPr>
          <t>Seleccione el tipo de procedimiento</t>
        </r>
      </text>
    </comment>
    <comment ref="E1050" authorId="1" shapeId="0">
      <text>
        <r>
          <rPr>
            <sz val="11"/>
            <color theme="1"/>
            <rFont val="Calibri"/>
            <family val="2"/>
            <scheme val="minor"/>
          </rPr>
          <t>Seleccione un valor de la lista</t>
        </r>
      </text>
    </comment>
    <comment ref="F1050" authorId="1" shapeId="0">
      <text>
        <r>
          <rPr>
            <sz val="11"/>
            <color theme="1"/>
            <rFont val="Calibri"/>
            <family val="2"/>
            <scheme val="minor"/>
          </rPr>
          <t>Introduzca el código SNIP</t>
        </r>
      </text>
    </comment>
    <comment ref="C1051" authorId="1" shapeId="0">
      <text>
        <r>
          <rPr>
            <sz val="11"/>
            <color theme="1"/>
            <rFont val="Calibri"/>
            <family val="2"/>
            <scheme val="minor"/>
          </rPr>
          <t>Introduzca la fecha de inicio del proceso, en formato dd-mm-aaaa</t>
        </r>
      </text>
    </comment>
    <comment ref="F10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1" shapeId="0">
      <text/>
    </comment>
    <comment ref="C1053" authorId="1" shapeId="0">
      <text>
        <r>
          <rPr>
            <sz val="11"/>
            <color theme="1"/>
            <rFont val="Calibri"/>
            <family val="2"/>
            <scheme val="minor"/>
          </rPr>
          <t>Introduzca la fecha prevista de adjudicación, en formato dd-mm-aaaa</t>
        </r>
      </text>
    </comment>
    <comment ref="F1053" authorId="1" shapeId="0">
      <text/>
    </comment>
    <comment ref="F1054" authorId="1" shapeId="0">
      <text/>
    </comment>
    <comment ref="A1056" authorId="1" shapeId="0">
      <text>
        <r>
          <rPr>
            <sz val="11"/>
            <color theme="1"/>
            <rFont val="Calibri"/>
            <family val="2"/>
            <scheme val="minor"/>
          </rPr>
          <t>Introduzca un codigo UNSPSC</t>
        </r>
      </text>
    </comment>
    <comment ref="B1056" authorId="1" shapeId="0">
      <text>
        <r>
          <rPr>
            <sz val="11"/>
            <color theme="1"/>
            <rFont val="Calibri"/>
            <family val="2"/>
            <scheme val="minor"/>
          </rPr>
          <t>Descripción calculada automáticamente a partir de código del artículo</t>
        </r>
      </text>
    </comment>
    <comment ref="C1056" authorId="1" shapeId="0">
      <text>
        <r>
          <rPr>
            <sz val="11"/>
            <color theme="1"/>
            <rFont val="Calibri"/>
            <family val="2"/>
            <scheme val="minor"/>
          </rPr>
          <t>Seleccione un valor de la lista</t>
        </r>
      </text>
    </comment>
    <comment ref="D1056" authorId="1" shapeId="0">
      <text>
        <r>
          <rPr>
            <sz val="11"/>
            <color theme="1"/>
            <rFont val="Calibri"/>
            <family val="2"/>
            <scheme val="minor"/>
          </rPr>
          <t>Introduzca un número con dos decimales como máximo. Debe ser igual o mayor a la "Cantidad Real Consumida"</t>
        </r>
      </text>
    </comment>
    <comment ref="E1056" authorId="1" shapeId="0">
      <text>
        <r>
          <rPr>
            <sz val="11"/>
            <color theme="1"/>
            <rFont val="Calibri"/>
            <family val="2"/>
            <scheme val="minor"/>
          </rPr>
          <t>Introduzca un número con dos decimales como máximo</t>
        </r>
      </text>
    </comment>
    <comment ref="F1056" authorId="1" shapeId="0">
      <text>
        <r>
          <rPr>
            <sz val="11"/>
            <color theme="1"/>
            <rFont val="Calibri"/>
            <family val="2"/>
            <scheme val="minor"/>
          </rPr>
          <t>Monto calculado automáticamente por el sistema</t>
        </r>
      </text>
    </comment>
    <comment ref="A1061" authorId="1" shapeId="0">
      <text>
        <r>
          <rPr>
            <sz val="11"/>
            <color theme="1"/>
            <rFont val="Calibri"/>
            <family val="2"/>
            <scheme val="minor"/>
          </rPr>
          <t>Introducir un texto con el nombre o referencia de la contratación</t>
        </r>
      </text>
    </comment>
    <comment ref="B1061" authorId="1" shapeId="0">
      <text>
        <r>
          <rPr>
            <sz val="11"/>
            <color theme="1"/>
            <rFont val="Calibri"/>
            <family val="2"/>
            <scheme val="minor"/>
          </rPr>
          <t>Introduzca un texto con la finalidad de la contratación</t>
        </r>
      </text>
    </comment>
    <comment ref="C1061" authorId="1" shapeId="0">
      <text>
        <r>
          <rPr>
            <sz val="11"/>
            <color theme="1"/>
            <rFont val="Calibri"/>
            <family val="2"/>
            <scheme val="minor"/>
          </rPr>
          <t>Seleccionar un valor del listado</t>
        </r>
      </text>
    </comment>
    <comment ref="D1061" authorId="1" shapeId="0">
      <text>
        <r>
          <rPr>
            <sz val="11"/>
            <color theme="1"/>
            <rFont val="Calibri"/>
            <family val="2"/>
            <scheme val="minor"/>
          </rPr>
          <t>Seleccione el tipo de procedimiento</t>
        </r>
      </text>
    </comment>
    <comment ref="E1061" authorId="1" shapeId="0">
      <text>
        <r>
          <rPr>
            <sz val="11"/>
            <color theme="1"/>
            <rFont val="Calibri"/>
            <family val="2"/>
            <scheme val="minor"/>
          </rPr>
          <t>Seleccione un valor de la lista</t>
        </r>
      </text>
    </comment>
    <comment ref="F1061" authorId="1" shapeId="0">
      <text>
        <r>
          <rPr>
            <sz val="11"/>
            <color theme="1"/>
            <rFont val="Calibri"/>
            <family val="2"/>
            <scheme val="minor"/>
          </rPr>
          <t>Introduzca el código SNIP</t>
        </r>
      </text>
    </comment>
    <comment ref="C1062" authorId="1" shapeId="0">
      <text>
        <r>
          <rPr>
            <sz val="11"/>
            <color theme="1"/>
            <rFont val="Calibri"/>
            <family val="2"/>
            <scheme val="minor"/>
          </rPr>
          <t>Introduzca la fecha de inicio del proceso, en formato dd-mm-aaaa</t>
        </r>
      </text>
    </comment>
    <comment ref="F10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3" authorId="1" shapeId="0">
      <text/>
    </comment>
    <comment ref="C1064" authorId="1" shapeId="0">
      <text>
        <r>
          <rPr>
            <sz val="11"/>
            <color theme="1"/>
            <rFont val="Calibri"/>
            <family val="2"/>
            <scheme val="minor"/>
          </rPr>
          <t>Introduzca la fecha prevista de adjudicación, en formato dd-mm-aaaa</t>
        </r>
      </text>
    </comment>
    <comment ref="F1064" authorId="1" shapeId="0">
      <text/>
    </comment>
    <comment ref="F1065" authorId="1" shapeId="0">
      <text/>
    </comment>
    <comment ref="A1067" authorId="1" shapeId="0">
      <text>
        <r>
          <rPr>
            <sz val="11"/>
            <color theme="1"/>
            <rFont val="Calibri"/>
            <family val="2"/>
            <scheme val="minor"/>
          </rPr>
          <t>Introduzca un codigo UNSPSC</t>
        </r>
      </text>
    </comment>
    <comment ref="B1067" authorId="1" shapeId="0">
      <text>
        <r>
          <rPr>
            <sz val="11"/>
            <color theme="1"/>
            <rFont val="Calibri"/>
            <family val="2"/>
            <scheme val="minor"/>
          </rPr>
          <t>Descripción calculada automáticamente a partir de código del artículo</t>
        </r>
      </text>
    </comment>
    <comment ref="C1067" authorId="1" shapeId="0">
      <text>
        <r>
          <rPr>
            <sz val="11"/>
            <color theme="1"/>
            <rFont val="Calibri"/>
            <family val="2"/>
            <scheme val="minor"/>
          </rPr>
          <t>Seleccione un valor de la lista</t>
        </r>
      </text>
    </comment>
    <comment ref="D1067" authorId="1" shapeId="0">
      <text>
        <r>
          <rPr>
            <sz val="11"/>
            <color theme="1"/>
            <rFont val="Calibri"/>
            <family val="2"/>
            <scheme val="minor"/>
          </rPr>
          <t>Introduzca un número con dos decimales como máximo. Debe ser igual o mayor a la "Cantidad Real Consumida"</t>
        </r>
      </text>
    </comment>
    <comment ref="E1067" authorId="1" shapeId="0">
      <text>
        <r>
          <rPr>
            <sz val="11"/>
            <color theme="1"/>
            <rFont val="Calibri"/>
            <family val="2"/>
            <scheme val="minor"/>
          </rPr>
          <t>Introduzca un número con dos decimales como máximo</t>
        </r>
      </text>
    </comment>
    <comment ref="F1067" authorId="1" shapeId="0">
      <text>
        <r>
          <rPr>
            <sz val="11"/>
            <color theme="1"/>
            <rFont val="Calibri"/>
            <family val="2"/>
            <scheme val="minor"/>
          </rPr>
          <t>Monto calculado automáticamente por el sistema</t>
        </r>
      </text>
    </comment>
    <comment ref="A1072" authorId="1" shapeId="0">
      <text>
        <r>
          <rPr>
            <sz val="11"/>
            <color theme="1"/>
            <rFont val="Calibri"/>
            <family val="2"/>
            <scheme val="minor"/>
          </rPr>
          <t>Introducir un texto con el nombre o referencia de la contratación</t>
        </r>
      </text>
    </comment>
    <comment ref="B1072" authorId="1" shapeId="0">
      <text>
        <r>
          <rPr>
            <sz val="11"/>
            <color theme="1"/>
            <rFont val="Calibri"/>
            <family val="2"/>
            <scheme val="minor"/>
          </rPr>
          <t>Introduzca un texto con la finalidad de la contratación</t>
        </r>
      </text>
    </comment>
    <comment ref="C1072" authorId="1" shapeId="0">
      <text>
        <r>
          <rPr>
            <sz val="11"/>
            <color theme="1"/>
            <rFont val="Calibri"/>
            <family val="2"/>
            <scheme val="minor"/>
          </rPr>
          <t>Seleccionar un valor del listado</t>
        </r>
      </text>
    </comment>
    <comment ref="D1072" authorId="1" shapeId="0">
      <text>
        <r>
          <rPr>
            <sz val="11"/>
            <color theme="1"/>
            <rFont val="Calibri"/>
            <family val="2"/>
            <scheme val="minor"/>
          </rPr>
          <t>Seleccione el tipo de procedimiento</t>
        </r>
      </text>
    </comment>
    <comment ref="E1072" authorId="1" shapeId="0">
      <text>
        <r>
          <rPr>
            <sz val="11"/>
            <color theme="1"/>
            <rFont val="Calibri"/>
            <family val="2"/>
            <scheme val="minor"/>
          </rPr>
          <t>Seleccione un valor de la lista</t>
        </r>
      </text>
    </comment>
    <comment ref="F1072" authorId="1" shapeId="0">
      <text>
        <r>
          <rPr>
            <sz val="11"/>
            <color theme="1"/>
            <rFont val="Calibri"/>
            <family val="2"/>
            <scheme val="minor"/>
          </rPr>
          <t>Introduzca el código SNIP</t>
        </r>
      </text>
    </comment>
    <comment ref="C1073" authorId="1" shapeId="0">
      <text>
        <r>
          <rPr>
            <sz val="11"/>
            <color theme="1"/>
            <rFont val="Calibri"/>
            <family val="2"/>
            <scheme val="minor"/>
          </rPr>
          <t>Introduzca la fecha de inicio del proceso, en formato dd-mm-aaaa</t>
        </r>
      </text>
    </comment>
    <comment ref="F10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4" authorId="1" shapeId="0">
      <text/>
    </comment>
    <comment ref="C1075" authorId="1" shapeId="0">
      <text>
        <r>
          <rPr>
            <sz val="11"/>
            <color theme="1"/>
            <rFont val="Calibri"/>
            <family val="2"/>
            <scheme val="minor"/>
          </rPr>
          <t>Introduzca la fecha prevista de adjudicación, en formato dd-mm-aaaa</t>
        </r>
      </text>
    </comment>
    <comment ref="F1075" authorId="1" shapeId="0">
      <text/>
    </comment>
    <comment ref="F1076" authorId="1" shapeId="0">
      <text/>
    </comment>
    <comment ref="A1078" authorId="1" shapeId="0">
      <text>
        <r>
          <rPr>
            <sz val="11"/>
            <color theme="1"/>
            <rFont val="Calibri"/>
            <family val="2"/>
            <scheme val="minor"/>
          </rPr>
          <t>Introduzca un codigo UNSPSC</t>
        </r>
      </text>
    </comment>
    <comment ref="B1078" authorId="1" shapeId="0">
      <text>
        <r>
          <rPr>
            <sz val="11"/>
            <color theme="1"/>
            <rFont val="Calibri"/>
            <family val="2"/>
            <scheme val="minor"/>
          </rPr>
          <t>Descripción calculada automáticamente a partir de código del artículo</t>
        </r>
      </text>
    </comment>
    <comment ref="C1078" authorId="1" shapeId="0">
      <text>
        <r>
          <rPr>
            <sz val="11"/>
            <color theme="1"/>
            <rFont val="Calibri"/>
            <family val="2"/>
            <scheme val="minor"/>
          </rPr>
          <t>Seleccione un valor de la lista</t>
        </r>
      </text>
    </comment>
    <comment ref="D1078" authorId="1" shapeId="0">
      <text>
        <r>
          <rPr>
            <sz val="11"/>
            <color theme="1"/>
            <rFont val="Calibri"/>
            <family val="2"/>
            <scheme val="minor"/>
          </rPr>
          <t>Introduzca un número con dos decimales como máximo. Debe ser igual o mayor a la "Cantidad Real Consumida"</t>
        </r>
      </text>
    </comment>
    <comment ref="E1078" authorId="1" shapeId="0">
      <text>
        <r>
          <rPr>
            <sz val="11"/>
            <color theme="1"/>
            <rFont val="Calibri"/>
            <family val="2"/>
            <scheme val="minor"/>
          </rPr>
          <t>Introduzca un número con dos decimales como máximo</t>
        </r>
      </text>
    </comment>
    <comment ref="F1078" authorId="1" shapeId="0">
      <text>
        <r>
          <rPr>
            <sz val="11"/>
            <color theme="1"/>
            <rFont val="Calibri"/>
            <family val="2"/>
            <scheme val="minor"/>
          </rPr>
          <t>Monto calculado automáticamente por el sistema</t>
        </r>
      </text>
    </comment>
    <comment ref="A1083" authorId="1" shapeId="0">
      <text>
        <r>
          <rPr>
            <sz val="11"/>
            <color theme="1"/>
            <rFont val="Calibri"/>
            <family val="2"/>
            <scheme val="minor"/>
          </rPr>
          <t>Introducir un texto con el nombre o referencia de la contratación</t>
        </r>
      </text>
    </comment>
    <comment ref="B1083" authorId="1" shapeId="0">
      <text>
        <r>
          <rPr>
            <sz val="11"/>
            <color theme="1"/>
            <rFont val="Calibri"/>
            <family val="2"/>
            <scheme val="minor"/>
          </rPr>
          <t>Introduzca un texto con la finalidad de la contratación</t>
        </r>
      </text>
    </comment>
    <comment ref="C1083" authorId="1" shapeId="0">
      <text>
        <r>
          <rPr>
            <sz val="11"/>
            <color theme="1"/>
            <rFont val="Calibri"/>
            <family val="2"/>
            <scheme val="minor"/>
          </rPr>
          <t>Seleccionar un valor del listado</t>
        </r>
      </text>
    </comment>
    <comment ref="D1083" authorId="1" shapeId="0">
      <text>
        <r>
          <rPr>
            <sz val="11"/>
            <color theme="1"/>
            <rFont val="Calibri"/>
            <family val="2"/>
            <scheme val="minor"/>
          </rPr>
          <t>Seleccione el tipo de procedimiento</t>
        </r>
      </text>
    </comment>
    <comment ref="E1083" authorId="1" shapeId="0">
      <text>
        <r>
          <rPr>
            <sz val="11"/>
            <color theme="1"/>
            <rFont val="Calibri"/>
            <family val="2"/>
            <scheme val="minor"/>
          </rPr>
          <t>Seleccione un valor de la lista</t>
        </r>
      </text>
    </comment>
    <comment ref="F1083" authorId="1" shapeId="0">
      <text>
        <r>
          <rPr>
            <sz val="11"/>
            <color theme="1"/>
            <rFont val="Calibri"/>
            <family val="2"/>
            <scheme val="minor"/>
          </rPr>
          <t>Introduzca el código SNIP</t>
        </r>
      </text>
    </comment>
    <comment ref="C1084" authorId="1" shapeId="0">
      <text>
        <r>
          <rPr>
            <sz val="11"/>
            <color theme="1"/>
            <rFont val="Calibri"/>
            <family val="2"/>
            <scheme val="minor"/>
          </rPr>
          <t>Introduzca la fecha de inicio del proceso, en formato dd-mm-aaaa</t>
        </r>
      </text>
    </comment>
    <comment ref="F10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5" authorId="1" shapeId="0">
      <text/>
    </comment>
    <comment ref="C1086" authorId="1" shapeId="0">
      <text>
        <r>
          <rPr>
            <sz val="11"/>
            <color theme="1"/>
            <rFont val="Calibri"/>
            <family val="2"/>
            <scheme val="minor"/>
          </rPr>
          <t>Introduzca la fecha prevista de adjudicación, en formato dd-mm-aaaa</t>
        </r>
      </text>
    </comment>
    <comment ref="F1086" authorId="1" shapeId="0">
      <text/>
    </comment>
    <comment ref="F1087" authorId="1" shapeId="0">
      <text/>
    </comment>
    <comment ref="A1089" authorId="1" shapeId="0">
      <text>
        <r>
          <rPr>
            <sz val="11"/>
            <color theme="1"/>
            <rFont val="Calibri"/>
            <family val="2"/>
            <scheme val="minor"/>
          </rPr>
          <t>Introduzca un codigo UNSPSC</t>
        </r>
      </text>
    </comment>
    <comment ref="B1089" authorId="1" shapeId="0">
      <text>
        <r>
          <rPr>
            <sz val="11"/>
            <color theme="1"/>
            <rFont val="Calibri"/>
            <family val="2"/>
            <scheme val="minor"/>
          </rPr>
          <t>Descripción calculada automáticamente a partir de código del artículo</t>
        </r>
      </text>
    </comment>
    <comment ref="C1089" authorId="1" shapeId="0">
      <text>
        <r>
          <rPr>
            <sz val="11"/>
            <color theme="1"/>
            <rFont val="Calibri"/>
            <family val="2"/>
            <scheme val="minor"/>
          </rPr>
          <t>Seleccione un valor de la lista</t>
        </r>
      </text>
    </comment>
    <comment ref="D1089" authorId="1" shapeId="0">
      <text>
        <r>
          <rPr>
            <sz val="11"/>
            <color theme="1"/>
            <rFont val="Calibri"/>
            <family val="2"/>
            <scheme val="minor"/>
          </rPr>
          <t>Introduzca un número con dos decimales como máximo. Debe ser igual o mayor a la "Cantidad Real Consumida"</t>
        </r>
      </text>
    </comment>
    <comment ref="E1089" authorId="1" shapeId="0">
      <text>
        <r>
          <rPr>
            <sz val="11"/>
            <color theme="1"/>
            <rFont val="Calibri"/>
            <family val="2"/>
            <scheme val="minor"/>
          </rPr>
          <t>Introduzca un número con dos decimales como máximo</t>
        </r>
      </text>
    </comment>
    <comment ref="F1089" authorId="1" shapeId="0">
      <text>
        <r>
          <rPr>
            <sz val="11"/>
            <color theme="1"/>
            <rFont val="Calibri"/>
            <family val="2"/>
            <scheme val="minor"/>
          </rPr>
          <t>Monto calculado automáticamente por el sistema</t>
        </r>
      </text>
    </comment>
    <comment ref="A1094" authorId="1" shapeId="0">
      <text>
        <r>
          <rPr>
            <sz val="11"/>
            <color theme="1"/>
            <rFont val="Calibri"/>
            <family val="2"/>
            <scheme val="minor"/>
          </rPr>
          <t>Introducir un texto con el nombre o referencia de la contratación</t>
        </r>
      </text>
    </comment>
    <comment ref="B1094" authorId="1" shapeId="0">
      <text>
        <r>
          <rPr>
            <sz val="11"/>
            <color theme="1"/>
            <rFont val="Calibri"/>
            <family val="2"/>
            <scheme val="minor"/>
          </rPr>
          <t>Introduzca un texto con la finalidad de la contratación</t>
        </r>
      </text>
    </comment>
    <comment ref="C1094" authorId="1" shapeId="0">
      <text>
        <r>
          <rPr>
            <sz val="11"/>
            <color theme="1"/>
            <rFont val="Calibri"/>
            <family val="2"/>
            <scheme val="minor"/>
          </rPr>
          <t>Seleccionar un valor del listado</t>
        </r>
      </text>
    </comment>
    <comment ref="D1094" authorId="1" shapeId="0">
      <text>
        <r>
          <rPr>
            <sz val="11"/>
            <color theme="1"/>
            <rFont val="Calibri"/>
            <family val="2"/>
            <scheme val="minor"/>
          </rPr>
          <t>Seleccione el tipo de procedimiento</t>
        </r>
      </text>
    </comment>
    <comment ref="E1094" authorId="1" shapeId="0">
      <text>
        <r>
          <rPr>
            <sz val="11"/>
            <color theme="1"/>
            <rFont val="Calibri"/>
            <family val="2"/>
            <scheme val="minor"/>
          </rPr>
          <t>Seleccione un valor de la lista</t>
        </r>
      </text>
    </comment>
    <comment ref="F1094" authorId="1" shapeId="0">
      <text>
        <r>
          <rPr>
            <sz val="11"/>
            <color theme="1"/>
            <rFont val="Calibri"/>
            <family val="2"/>
            <scheme val="minor"/>
          </rPr>
          <t>Introduzca el código SNIP</t>
        </r>
      </text>
    </comment>
    <comment ref="C1095" authorId="1" shapeId="0">
      <text>
        <r>
          <rPr>
            <sz val="11"/>
            <color theme="1"/>
            <rFont val="Calibri"/>
            <family val="2"/>
            <scheme val="minor"/>
          </rPr>
          <t>Introduzca la fecha de inicio del proceso, en formato dd-mm-aaaa</t>
        </r>
      </text>
    </comment>
    <comment ref="F10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6" authorId="1" shapeId="0">
      <text/>
    </comment>
    <comment ref="C1097" authorId="1" shapeId="0">
      <text>
        <r>
          <rPr>
            <sz val="11"/>
            <color theme="1"/>
            <rFont val="Calibri"/>
            <family val="2"/>
            <scheme val="minor"/>
          </rPr>
          <t>Introduzca la fecha prevista de adjudicación, en formato dd-mm-aaaa</t>
        </r>
      </text>
    </comment>
    <comment ref="F1097" authorId="1" shapeId="0">
      <text/>
    </comment>
    <comment ref="F1098" authorId="1" shapeId="0">
      <text/>
    </comment>
    <comment ref="A1100" authorId="1" shapeId="0">
      <text>
        <r>
          <rPr>
            <sz val="11"/>
            <color theme="1"/>
            <rFont val="Calibri"/>
            <family val="2"/>
            <scheme val="minor"/>
          </rPr>
          <t>Introduzca un codigo UNSPSC</t>
        </r>
      </text>
    </comment>
    <comment ref="B1100" authorId="1" shapeId="0">
      <text>
        <r>
          <rPr>
            <sz val="11"/>
            <color theme="1"/>
            <rFont val="Calibri"/>
            <family val="2"/>
            <scheme val="minor"/>
          </rPr>
          <t>Descripción calculada automáticamente a partir de código del artículo</t>
        </r>
      </text>
    </comment>
    <comment ref="C1100" authorId="1" shapeId="0">
      <text>
        <r>
          <rPr>
            <sz val="11"/>
            <color theme="1"/>
            <rFont val="Calibri"/>
            <family val="2"/>
            <scheme val="minor"/>
          </rPr>
          <t>Seleccione un valor de la lista</t>
        </r>
      </text>
    </comment>
    <comment ref="D1100" authorId="1" shapeId="0">
      <text>
        <r>
          <rPr>
            <sz val="11"/>
            <color theme="1"/>
            <rFont val="Calibri"/>
            <family val="2"/>
            <scheme val="minor"/>
          </rPr>
          <t>Introduzca un número con dos decimales como máximo. Debe ser igual o mayor a la "Cantidad Real Consumida"</t>
        </r>
      </text>
    </comment>
    <comment ref="E1100" authorId="1" shapeId="0">
      <text>
        <r>
          <rPr>
            <sz val="11"/>
            <color theme="1"/>
            <rFont val="Calibri"/>
            <family val="2"/>
            <scheme val="minor"/>
          </rPr>
          <t>Introduzca un número con dos decimales como máximo</t>
        </r>
      </text>
    </comment>
    <comment ref="F1100" authorId="1" shapeId="0">
      <text>
        <r>
          <rPr>
            <sz val="11"/>
            <color theme="1"/>
            <rFont val="Calibri"/>
            <family val="2"/>
            <scheme val="minor"/>
          </rPr>
          <t>Monto calculado automáticamente por el sistema</t>
        </r>
      </text>
    </comment>
    <comment ref="A1105" authorId="1" shapeId="0">
      <text>
        <r>
          <rPr>
            <sz val="11"/>
            <color theme="1"/>
            <rFont val="Calibri"/>
            <family val="2"/>
            <scheme val="minor"/>
          </rPr>
          <t>Introducir un texto con el nombre o referencia de la contratación</t>
        </r>
      </text>
    </comment>
    <comment ref="B1105" authorId="1" shapeId="0">
      <text>
        <r>
          <rPr>
            <sz val="11"/>
            <color theme="1"/>
            <rFont val="Calibri"/>
            <family val="2"/>
            <scheme val="minor"/>
          </rPr>
          <t>Introduzca un texto con la finalidad de la contratación</t>
        </r>
      </text>
    </comment>
    <comment ref="C1105" authorId="1" shapeId="0">
      <text>
        <r>
          <rPr>
            <sz val="11"/>
            <color theme="1"/>
            <rFont val="Calibri"/>
            <family val="2"/>
            <scheme val="minor"/>
          </rPr>
          <t>Seleccionar un valor del listado</t>
        </r>
      </text>
    </comment>
    <comment ref="D1105" authorId="1" shapeId="0">
      <text>
        <r>
          <rPr>
            <sz val="11"/>
            <color theme="1"/>
            <rFont val="Calibri"/>
            <family val="2"/>
            <scheme val="minor"/>
          </rPr>
          <t>Seleccione el tipo de procedimiento</t>
        </r>
      </text>
    </comment>
    <comment ref="E1105" authorId="1" shapeId="0">
      <text>
        <r>
          <rPr>
            <sz val="11"/>
            <color theme="1"/>
            <rFont val="Calibri"/>
            <family val="2"/>
            <scheme val="minor"/>
          </rPr>
          <t>Seleccione un valor de la lista</t>
        </r>
      </text>
    </comment>
    <comment ref="F1105" authorId="1" shapeId="0">
      <text>
        <r>
          <rPr>
            <sz val="11"/>
            <color theme="1"/>
            <rFont val="Calibri"/>
            <family val="2"/>
            <scheme val="minor"/>
          </rPr>
          <t>Introduzca el código SNIP</t>
        </r>
      </text>
    </comment>
    <comment ref="C1106" authorId="1" shapeId="0">
      <text>
        <r>
          <rPr>
            <sz val="11"/>
            <color theme="1"/>
            <rFont val="Calibri"/>
            <family val="2"/>
            <scheme val="minor"/>
          </rPr>
          <t>Introduzca la fecha de inicio del proceso, en formato dd-mm-aaaa</t>
        </r>
      </text>
    </comment>
    <comment ref="F11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7" authorId="1" shapeId="0">
      <text/>
    </comment>
    <comment ref="C1108" authorId="1" shapeId="0">
      <text>
        <r>
          <rPr>
            <sz val="11"/>
            <color theme="1"/>
            <rFont val="Calibri"/>
            <family val="2"/>
            <scheme val="minor"/>
          </rPr>
          <t>Introduzca la fecha prevista de adjudicación, en formato dd-mm-aaaa</t>
        </r>
      </text>
    </comment>
    <comment ref="F1108" authorId="1" shapeId="0">
      <text/>
    </comment>
    <comment ref="F1109" authorId="1" shapeId="0">
      <text/>
    </comment>
    <comment ref="A1111" authorId="1" shapeId="0">
      <text>
        <r>
          <rPr>
            <sz val="11"/>
            <color theme="1"/>
            <rFont val="Calibri"/>
            <family val="2"/>
            <scheme val="minor"/>
          </rPr>
          <t>Introduzca un codigo UNSPSC</t>
        </r>
      </text>
    </comment>
    <comment ref="B1111" authorId="1" shapeId="0">
      <text>
        <r>
          <rPr>
            <sz val="11"/>
            <color theme="1"/>
            <rFont val="Calibri"/>
            <family val="2"/>
            <scheme val="minor"/>
          </rPr>
          <t>Descripción calculada automáticamente a partir de código del artículo</t>
        </r>
      </text>
    </comment>
    <comment ref="C1111" authorId="1" shapeId="0">
      <text>
        <r>
          <rPr>
            <sz val="11"/>
            <color theme="1"/>
            <rFont val="Calibri"/>
            <family val="2"/>
            <scheme val="minor"/>
          </rPr>
          <t>Seleccione un valor de la lista</t>
        </r>
      </text>
    </comment>
    <comment ref="D1111" authorId="1" shapeId="0">
      <text>
        <r>
          <rPr>
            <sz val="11"/>
            <color theme="1"/>
            <rFont val="Calibri"/>
            <family val="2"/>
            <scheme val="minor"/>
          </rPr>
          <t>Introduzca un número con dos decimales como máximo. Debe ser igual o mayor a la "Cantidad Real Consumida"</t>
        </r>
      </text>
    </comment>
    <comment ref="E1111" authorId="1" shapeId="0">
      <text>
        <r>
          <rPr>
            <sz val="11"/>
            <color theme="1"/>
            <rFont val="Calibri"/>
            <family val="2"/>
            <scheme val="minor"/>
          </rPr>
          <t>Introduzca un número con dos decimales como máximo</t>
        </r>
      </text>
    </comment>
    <comment ref="F1111" authorId="1" shapeId="0">
      <text>
        <r>
          <rPr>
            <sz val="11"/>
            <color theme="1"/>
            <rFont val="Calibri"/>
            <family val="2"/>
            <scheme val="minor"/>
          </rPr>
          <t>Monto calculado automáticamente por el sistema</t>
        </r>
      </text>
    </comment>
    <comment ref="A1116" authorId="1" shapeId="0">
      <text>
        <r>
          <rPr>
            <sz val="11"/>
            <color theme="1"/>
            <rFont val="Calibri"/>
            <family val="2"/>
            <scheme val="minor"/>
          </rPr>
          <t>Introducir un texto con el nombre o referencia de la contratación</t>
        </r>
      </text>
    </comment>
    <comment ref="B1116" authorId="1" shapeId="0">
      <text>
        <r>
          <rPr>
            <sz val="11"/>
            <color theme="1"/>
            <rFont val="Calibri"/>
            <family val="2"/>
            <scheme val="minor"/>
          </rPr>
          <t>Introduzca un texto con la finalidad de la contratación</t>
        </r>
      </text>
    </comment>
    <comment ref="C1116" authorId="1" shapeId="0">
      <text>
        <r>
          <rPr>
            <sz val="11"/>
            <color theme="1"/>
            <rFont val="Calibri"/>
            <family val="2"/>
            <scheme val="minor"/>
          </rPr>
          <t>Seleccionar un valor del listado</t>
        </r>
      </text>
    </comment>
    <comment ref="D1116" authorId="1" shapeId="0">
      <text>
        <r>
          <rPr>
            <sz val="11"/>
            <color theme="1"/>
            <rFont val="Calibri"/>
            <family val="2"/>
            <scheme val="minor"/>
          </rPr>
          <t>Seleccione el tipo de procedimiento</t>
        </r>
      </text>
    </comment>
    <comment ref="E1116" authorId="1" shapeId="0">
      <text>
        <r>
          <rPr>
            <sz val="11"/>
            <color theme="1"/>
            <rFont val="Calibri"/>
            <family val="2"/>
            <scheme val="minor"/>
          </rPr>
          <t>Seleccione un valor de la lista</t>
        </r>
      </text>
    </comment>
    <comment ref="F1116" authorId="1" shapeId="0">
      <text>
        <r>
          <rPr>
            <sz val="11"/>
            <color theme="1"/>
            <rFont val="Calibri"/>
            <family val="2"/>
            <scheme val="minor"/>
          </rPr>
          <t>Introduzca el código SNIP</t>
        </r>
      </text>
    </comment>
    <comment ref="C1117" authorId="1" shapeId="0">
      <text>
        <r>
          <rPr>
            <sz val="11"/>
            <color theme="1"/>
            <rFont val="Calibri"/>
            <family val="2"/>
            <scheme val="minor"/>
          </rPr>
          <t>Introduzca la fecha de inicio del proceso, en formato dd-mm-aaaa</t>
        </r>
      </text>
    </comment>
    <comment ref="F11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8" authorId="1" shapeId="0">
      <text/>
    </comment>
    <comment ref="C1119" authorId="1" shapeId="0">
      <text>
        <r>
          <rPr>
            <sz val="11"/>
            <color theme="1"/>
            <rFont val="Calibri"/>
            <family val="2"/>
            <scheme val="minor"/>
          </rPr>
          <t>Introduzca la fecha prevista de adjudicación, en formato dd-mm-aaaa</t>
        </r>
      </text>
    </comment>
    <comment ref="F1119" authorId="1" shapeId="0">
      <text/>
    </comment>
    <comment ref="F1120" authorId="1" shapeId="0">
      <text/>
    </comment>
    <comment ref="A1122" authorId="1" shapeId="0">
      <text>
        <r>
          <rPr>
            <sz val="11"/>
            <color theme="1"/>
            <rFont val="Calibri"/>
            <family val="2"/>
            <scheme val="minor"/>
          </rPr>
          <t>Introduzca un codigo UNSPSC</t>
        </r>
      </text>
    </comment>
    <comment ref="B1122" authorId="1" shapeId="0">
      <text>
        <r>
          <rPr>
            <sz val="11"/>
            <color theme="1"/>
            <rFont val="Calibri"/>
            <family val="2"/>
            <scheme val="minor"/>
          </rPr>
          <t>Descripción calculada automáticamente a partir de código del artículo</t>
        </r>
      </text>
    </comment>
    <comment ref="C1122" authorId="1" shapeId="0">
      <text>
        <r>
          <rPr>
            <sz val="11"/>
            <color theme="1"/>
            <rFont val="Calibri"/>
            <family val="2"/>
            <scheme val="minor"/>
          </rPr>
          <t>Seleccione un valor de la lista</t>
        </r>
      </text>
    </comment>
    <comment ref="D1122" authorId="1" shapeId="0">
      <text>
        <r>
          <rPr>
            <sz val="11"/>
            <color theme="1"/>
            <rFont val="Calibri"/>
            <family val="2"/>
            <scheme val="minor"/>
          </rPr>
          <t>Introduzca un número con dos decimales como máximo. Debe ser igual o mayor a la "Cantidad Real Consumida"</t>
        </r>
      </text>
    </comment>
    <comment ref="E1122" authorId="1" shapeId="0">
      <text>
        <r>
          <rPr>
            <sz val="11"/>
            <color theme="1"/>
            <rFont val="Calibri"/>
            <family val="2"/>
            <scheme val="minor"/>
          </rPr>
          <t>Introduzca un número con dos decimales como máximo</t>
        </r>
      </text>
    </comment>
    <comment ref="F1122" authorId="1" shapeId="0">
      <text>
        <r>
          <rPr>
            <sz val="11"/>
            <color theme="1"/>
            <rFont val="Calibri"/>
            <family val="2"/>
            <scheme val="minor"/>
          </rPr>
          <t>Monto calculado automáticamente por el sistema</t>
        </r>
      </text>
    </comment>
    <comment ref="B1127" authorId="1" shapeId="0">
      <text>
        <r>
          <rPr>
            <sz val="11"/>
            <color theme="1"/>
            <rFont val="Calibri"/>
            <family val="2"/>
            <scheme val="minor"/>
          </rPr>
          <t>Introduzca un texto con la finalidad de la contratación</t>
        </r>
      </text>
    </comment>
    <comment ref="C1127" authorId="1" shapeId="0">
      <text>
        <r>
          <rPr>
            <sz val="11"/>
            <color theme="1"/>
            <rFont val="Calibri"/>
            <family val="2"/>
            <scheme val="minor"/>
          </rPr>
          <t>Seleccionar un valor del listado</t>
        </r>
      </text>
    </comment>
    <comment ref="D1127" authorId="1" shapeId="0">
      <text>
        <r>
          <rPr>
            <sz val="11"/>
            <color theme="1"/>
            <rFont val="Calibri"/>
            <family val="2"/>
            <scheme val="minor"/>
          </rPr>
          <t>Seleccione el tipo de procedimiento</t>
        </r>
      </text>
    </comment>
    <comment ref="E1127" authorId="1" shapeId="0">
      <text>
        <r>
          <rPr>
            <sz val="11"/>
            <color theme="1"/>
            <rFont val="Calibri"/>
            <family val="2"/>
            <scheme val="minor"/>
          </rPr>
          <t>Seleccione un valor de la lista</t>
        </r>
      </text>
    </comment>
    <comment ref="F1127" authorId="1" shapeId="0">
      <text>
        <r>
          <rPr>
            <sz val="11"/>
            <color theme="1"/>
            <rFont val="Calibri"/>
            <family val="2"/>
            <scheme val="minor"/>
          </rPr>
          <t>Introduzca el código SNIP</t>
        </r>
      </text>
    </comment>
    <comment ref="C1128" authorId="1" shapeId="0">
      <text>
        <r>
          <rPr>
            <sz val="11"/>
            <color theme="1"/>
            <rFont val="Calibri"/>
            <family val="2"/>
            <scheme val="minor"/>
          </rPr>
          <t>Introduzca la fecha de inicio del proceso, en formato dd-mm-aaaa</t>
        </r>
      </text>
    </comment>
    <comment ref="F11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9" authorId="1" shapeId="0">
      <text/>
    </comment>
    <comment ref="C1130" authorId="1" shapeId="0">
      <text>
        <r>
          <rPr>
            <sz val="11"/>
            <color theme="1"/>
            <rFont val="Calibri"/>
            <family val="2"/>
            <scheme val="minor"/>
          </rPr>
          <t>Introduzca la fecha prevista de adjudicación, en formato dd-mm-aaaa</t>
        </r>
      </text>
    </comment>
    <comment ref="F1130" authorId="1" shapeId="0">
      <text/>
    </comment>
    <comment ref="F1131" authorId="1" shapeId="0">
      <text/>
    </comment>
    <comment ref="A1133" authorId="1" shapeId="0">
      <text>
        <r>
          <rPr>
            <sz val="11"/>
            <color theme="1"/>
            <rFont val="Calibri"/>
            <family val="2"/>
            <scheme val="minor"/>
          </rPr>
          <t>Introduzca un codigo UNSPSC</t>
        </r>
      </text>
    </comment>
    <comment ref="B1133" authorId="1" shapeId="0">
      <text>
        <r>
          <rPr>
            <sz val="11"/>
            <color theme="1"/>
            <rFont val="Calibri"/>
            <family val="2"/>
            <scheme val="minor"/>
          </rPr>
          <t>Descripción calculada automáticamente a partir de código del artículo</t>
        </r>
      </text>
    </comment>
    <comment ref="C1133" authorId="1" shapeId="0">
      <text>
        <r>
          <rPr>
            <sz val="11"/>
            <color theme="1"/>
            <rFont val="Calibri"/>
            <family val="2"/>
            <scheme val="minor"/>
          </rPr>
          <t>Seleccione un valor de la lista</t>
        </r>
      </text>
    </comment>
    <comment ref="D1133" authorId="1" shapeId="0">
      <text>
        <r>
          <rPr>
            <sz val="11"/>
            <color theme="1"/>
            <rFont val="Calibri"/>
            <family val="2"/>
            <scheme val="minor"/>
          </rPr>
          <t>Introduzca un número con dos decimales como máximo. Debe ser igual o mayor a la "Cantidad Real Consumida"</t>
        </r>
      </text>
    </comment>
    <comment ref="E1133" authorId="1" shapeId="0">
      <text>
        <r>
          <rPr>
            <sz val="11"/>
            <color theme="1"/>
            <rFont val="Calibri"/>
            <family val="2"/>
            <scheme val="minor"/>
          </rPr>
          <t>Introduzca un número con dos decimales como máximo</t>
        </r>
      </text>
    </comment>
    <comment ref="F1133" authorId="1" shapeId="0">
      <text>
        <r>
          <rPr>
            <sz val="11"/>
            <color theme="1"/>
            <rFont val="Calibri"/>
            <family val="2"/>
            <scheme val="minor"/>
          </rPr>
          <t>Monto calculado automáticamente por el sistema</t>
        </r>
      </text>
    </comment>
    <comment ref="B1138" authorId="1" shapeId="0">
      <text>
        <r>
          <rPr>
            <sz val="11"/>
            <color theme="1"/>
            <rFont val="Calibri"/>
            <family val="2"/>
            <scheme val="minor"/>
          </rPr>
          <t>Introduzca un texto con la finalidad de la contratación</t>
        </r>
      </text>
    </comment>
    <comment ref="C1138" authorId="1" shapeId="0">
      <text>
        <r>
          <rPr>
            <sz val="11"/>
            <color theme="1"/>
            <rFont val="Calibri"/>
            <family val="2"/>
            <scheme val="minor"/>
          </rPr>
          <t>Seleccionar un valor del listado</t>
        </r>
      </text>
    </comment>
    <comment ref="D1138" authorId="1" shapeId="0">
      <text>
        <r>
          <rPr>
            <sz val="11"/>
            <color theme="1"/>
            <rFont val="Calibri"/>
            <family val="2"/>
            <scheme val="minor"/>
          </rPr>
          <t>Seleccione el tipo de procedimiento</t>
        </r>
      </text>
    </comment>
    <comment ref="E1138" authorId="1" shapeId="0">
      <text>
        <r>
          <rPr>
            <sz val="11"/>
            <color theme="1"/>
            <rFont val="Calibri"/>
            <family val="2"/>
            <scheme val="minor"/>
          </rPr>
          <t>Seleccione un valor de la lista</t>
        </r>
      </text>
    </comment>
    <comment ref="F1138" authorId="1" shapeId="0">
      <text>
        <r>
          <rPr>
            <sz val="11"/>
            <color theme="1"/>
            <rFont val="Calibri"/>
            <family val="2"/>
            <scheme val="minor"/>
          </rPr>
          <t>Introduzca el código SNIP</t>
        </r>
      </text>
    </comment>
    <comment ref="C1139" authorId="1" shapeId="0">
      <text>
        <r>
          <rPr>
            <sz val="11"/>
            <color theme="1"/>
            <rFont val="Calibri"/>
            <family val="2"/>
            <scheme val="minor"/>
          </rPr>
          <t>Introduzca la fecha de inicio del proceso, en formato dd-mm-aaaa</t>
        </r>
      </text>
    </comment>
    <comment ref="F11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0" authorId="1" shapeId="0">
      <text/>
    </comment>
    <comment ref="C1141" authorId="1" shapeId="0">
      <text>
        <r>
          <rPr>
            <sz val="11"/>
            <color theme="1"/>
            <rFont val="Calibri"/>
            <family val="2"/>
            <scheme val="minor"/>
          </rPr>
          <t>Introduzca la fecha prevista de adjudicación, en formato dd-mm-aaaa</t>
        </r>
      </text>
    </comment>
    <comment ref="F1141" authorId="1" shapeId="0">
      <text/>
    </comment>
    <comment ref="F1142" authorId="1" shapeId="0">
      <text/>
    </comment>
    <comment ref="A1144" authorId="1" shapeId="0">
      <text>
        <r>
          <rPr>
            <sz val="11"/>
            <color theme="1"/>
            <rFont val="Calibri"/>
            <family val="2"/>
            <scheme val="minor"/>
          </rPr>
          <t>Introduzca un codigo UNSPSC</t>
        </r>
      </text>
    </comment>
    <comment ref="B1144" authorId="1" shapeId="0">
      <text>
        <r>
          <rPr>
            <sz val="11"/>
            <color theme="1"/>
            <rFont val="Calibri"/>
            <family val="2"/>
            <scheme val="minor"/>
          </rPr>
          <t>Descripción calculada automáticamente a partir de código del artículo</t>
        </r>
      </text>
    </comment>
    <comment ref="C1144" authorId="1" shapeId="0">
      <text>
        <r>
          <rPr>
            <sz val="11"/>
            <color theme="1"/>
            <rFont val="Calibri"/>
            <family val="2"/>
            <scheme val="minor"/>
          </rPr>
          <t>Seleccione un valor de la lista</t>
        </r>
      </text>
    </comment>
    <comment ref="D1144" authorId="1" shapeId="0">
      <text>
        <r>
          <rPr>
            <sz val="11"/>
            <color theme="1"/>
            <rFont val="Calibri"/>
            <family val="2"/>
            <scheme val="minor"/>
          </rPr>
          <t>Introduzca un número con dos decimales como máximo. Debe ser igual o mayor a la "Cantidad Real Consumida"</t>
        </r>
      </text>
    </comment>
    <comment ref="E1144" authorId="1" shapeId="0">
      <text>
        <r>
          <rPr>
            <sz val="11"/>
            <color theme="1"/>
            <rFont val="Calibri"/>
            <family val="2"/>
            <scheme val="minor"/>
          </rPr>
          <t>Introduzca un número con dos decimales como máximo</t>
        </r>
      </text>
    </comment>
    <comment ref="F1144" authorId="1" shapeId="0">
      <text>
        <r>
          <rPr>
            <sz val="11"/>
            <color theme="1"/>
            <rFont val="Calibri"/>
            <family val="2"/>
            <scheme val="minor"/>
          </rPr>
          <t>Monto calculado automáticamente por el sistema</t>
        </r>
      </text>
    </comment>
    <comment ref="B1149" authorId="1" shapeId="0">
      <text>
        <r>
          <rPr>
            <sz val="11"/>
            <color theme="1"/>
            <rFont val="Calibri"/>
            <family val="2"/>
            <scheme val="minor"/>
          </rPr>
          <t>Introduzca un texto con la finalidad de la contratación</t>
        </r>
      </text>
    </comment>
    <comment ref="C1149" authorId="1" shapeId="0">
      <text>
        <r>
          <rPr>
            <sz val="11"/>
            <color theme="1"/>
            <rFont val="Calibri"/>
            <family val="2"/>
            <scheme val="minor"/>
          </rPr>
          <t>Seleccionar un valor del listado</t>
        </r>
      </text>
    </comment>
    <comment ref="D1149" authorId="1" shapeId="0">
      <text>
        <r>
          <rPr>
            <sz val="11"/>
            <color theme="1"/>
            <rFont val="Calibri"/>
            <family val="2"/>
            <scheme val="minor"/>
          </rPr>
          <t>Seleccione el tipo de procedimiento</t>
        </r>
      </text>
    </comment>
    <comment ref="E1149" authorId="1" shapeId="0">
      <text>
        <r>
          <rPr>
            <sz val="11"/>
            <color theme="1"/>
            <rFont val="Calibri"/>
            <family val="2"/>
            <scheme val="minor"/>
          </rPr>
          <t>Seleccione un valor de la lista</t>
        </r>
      </text>
    </comment>
    <comment ref="F1149" authorId="1" shapeId="0">
      <text>
        <r>
          <rPr>
            <sz val="11"/>
            <color theme="1"/>
            <rFont val="Calibri"/>
            <family val="2"/>
            <scheme val="minor"/>
          </rPr>
          <t>Introduzca el código SNIP</t>
        </r>
      </text>
    </comment>
    <comment ref="C1150" authorId="1" shapeId="0">
      <text>
        <r>
          <rPr>
            <sz val="11"/>
            <color theme="1"/>
            <rFont val="Calibri"/>
            <family val="2"/>
            <scheme val="minor"/>
          </rPr>
          <t>Introduzca la fecha de inicio del proceso, en formato dd-mm-aaaa</t>
        </r>
      </text>
    </comment>
    <comment ref="F11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1" authorId="1" shapeId="0">
      <text/>
    </comment>
    <comment ref="C1152" authorId="1" shapeId="0">
      <text>
        <r>
          <rPr>
            <sz val="11"/>
            <color theme="1"/>
            <rFont val="Calibri"/>
            <family val="2"/>
            <scheme val="minor"/>
          </rPr>
          <t>Introduzca la fecha prevista de adjudicación, en formato dd-mm-aaaa</t>
        </r>
      </text>
    </comment>
    <comment ref="F1152" authorId="1" shapeId="0">
      <text/>
    </comment>
    <comment ref="F1153" authorId="1" shapeId="0">
      <text/>
    </comment>
    <comment ref="A1155" authorId="1" shapeId="0">
      <text>
        <r>
          <rPr>
            <sz val="11"/>
            <color theme="1"/>
            <rFont val="Calibri"/>
            <family val="2"/>
            <scheme val="minor"/>
          </rPr>
          <t>Introduzca un codigo UNSPSC</t>
        </r>
      </text>
    </comment>
    <comment ref="B1155" authorId="1" shapeId="0">
      <text>
        <r>
          <rPr>
            <sz val="11"/>
            <color theme="1"/>
            <rFont val="Calibri"/>
            <family val="2"/>
            <scheme val="minor"/>
          </rPr>
          <t>Descripción calculada automáticamente a partir de código del artículo</t>
        </r>
      </text>
    </comment>
    <comment ref="C1155" authorId="1" shapeId="0">
      <text>
        <r>
          <rPr>
            <sz val="11"/>
            <color theme="1"/>
            <rFont val="Calibri"/>
            <family val="2"/>
            <scheme val="minor"/>
          </rPr>
          <t>Seleccione un valor de la lista</t>
        </r>
      </text>
    </comment>
    <comment ref="D1155" authorId="1" shapeId="0">
      <text>
        <r>
          <rPr>
            <sz val="11"/>
            <color theme="1"/>
            <rFont val="Calibri"/>
            <family val="2"/>
            <scheme val="minor"/>
          </rPr>
          <t>Introduzca un número con dos decimales como máximo. Debe ser igual o mayor a la "Cantidad Real Consumida"</t>
        </r>
      </text>
    </comment>
    <comment ref="E1155" authorId="1" shapeId="0">
      <text>
        <r>
          <rPr>
            <sz val="11"/>
            <color theme="1"/>
            <rFont val="Calibri"/>
            <family val="2"/>
            <scheme val="minor"/>
          </rPr>
          <t>Introduzca un número con dos decimales como máximo</t>
        </r>
      </text>
    </comment>
    <comment ref="F1155" authorId="1" shapeId="0">
      <text>
        <r>
          <rPr>
            <sz val="11"/>
            <color theme="1"/>
            <rFont val="Calibri"/>
            <family val="2"/>
            <scheme val="minor"/>
          </rPr>
          <t>Monto calculado automáticamente por el sistema</t>
        </r>
      </text>
    </comment>
    <comment ref="B1160" authorId="1" shapeId="0">
      <text>
        <r>
          <rPr>
            <sz val="11"/>
            <color theme="1"/>
            <rFont val="Calibri"/>
            <family val="2"/>
            <scheme val="minor"/>
          </rPr>
          <t>Introduzca un texto con la finalidad de la contratación</t>
        </r>
      </text>
    </comment>
    <comment ref="C1160" authorId="1" shapeId="0">
      <text>
        <r>
          <rPr>
            <sz val="11"/>
            <color theme="1"/>
            <rFont val="Calibri"/>
            <family val="2"/>
            <scheme val="minor"/>
          </rPr>
          <t>Seleccionar un valor del listado</t>
        </r>
      </text>
    </comment>
    <comment ref="D1160" authorId="1" shapeId="0">
      <text>
        <r>
          <rPr>
            <sz val="11"/>
            <color theme="1"/>
            <rFont val="Calibri"/>
            <family val="2"/>
            <scheme val="minor"/>
          </rPr>
          <t>Seleccione el tipo de procedimiento</t>
        </r>
      </text>
    </comment>
    <comment ref="E1160" authorId="1" shapeId="0">
      <text>
        <r>
          <rPr>
            <sz val="11"/>
            <color theme="1"/>
            <rFont val="Calibri"/>
            <family val="2"/>
            <scheme val="minor"/>
          </rPr>
          <t>Seleccione un valor de la lista</t>
        </r>
      </text>
    </comment>
    <comment ref="F1160" authorId="1" shapeId="0">
      <text>
        <r>
          <rPr>
            <sz val="11"/>
            <color theme="1"/>
            <rFont val="Calibri"/>
            <family val="2"/>
            <scheme val="minor"/>
          </rPr>
          <t>Introduzca el código SNIP</t>
        </r>
      </text>
    </comment>
    <comment ref="C1161" authorId="1" shapeId="0">
      <text>
        <r>
          <rPr>
            <sz val="11"/>
            <color theme="1"/>
            <rFont val="Calibri"/>
            <family val="2"/>
            <scheme val="minor"/>
          </rPr>
          <t>Introduzca la fecha de inicio del proceso, en formato dd-mm-aaaa</t>
        </r>
      </text>
    </comment>
    <comment ref="F11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2" authorId="1" shapeId="0">
      <text/>
    </comment>
    <comment ref="C1163" authorId="1" shapeId="0">
      <text>
        <r>
          <rPr>
            <sz val="11"/>
            <color theme="1"/>
            <rFont val="Calibri"/>
            <family val="2"/>
            <scheme val="minor"/>
          </rPr>
          <t>Introduzca la fecha prevista de adjudicación, en formato dd-mm-aaaa</t>
        </r>
      </text>
    </comment>
    <comment ref="F1163" authorId="1" shapeId="0">
      <text/>
    </comment>
    <comment ref="F1164" authorId="1" shapeId="0">
      <text/>
    </comment>
    <comment ref="A1166" authorId="1" shapeId="0">
      <text>
        <r>
          <rPr>
            <sz val="11"/>
            <color theme="1"/>
            <rFont val="Calibri"/>
            <family val="2"/>
            <scheme val="minor"/>
          </rPr>
          <t>Introduzca un codigo UNSPSC</t>
        </r>
      </text>
    </comment>
    <comment ref="B1166" authorId="1" shapeId="0">
      <text>
        <r>
          <rPr>
            <sz val="11"/>
            <color theme="1"/>
            <rFont val="Calibri"/>
            <family val="2"/>
            <scheme val="minor"/>
          </rPr>
          <t>Descripción calculada automáticamente a partir de código del artículo</t>
        </r>
      </text>
    </comment>
    <comment ref="C1166" authorId="1" shapeId="0">
      <text>
        <r>
          <rPr>
            <sz val="11"/>
            <color theme="1"/>
            <rFont val="Calibri"/>
            <family val="2"/>
            <scheme val="minor"/>
          </rPr>
          <t>Seleccione un valor de la lista</t>
        </r>
      </text>
    </comment>
    <comment ref="D1166" authorId="1" shapeId="0">
      <text>
        <r>
          <rPr>
            <sz val="11"/>
            <color theme="1"/>
            <rFont val="Calibri"/>
            <family val="2"/>
            <scheme val="minor"/>
          </rPr>
          <t>Introduzca un número con dos decimales como máximo. Debe ser igual o mayor a la "Cantidad Real Consumida"</t>
        </r>
      </text>
    </comment>
    <comment ref="E1166" authorId="1" shapeId="0">
      <text>
        <r>
          <rPr>
            <sz val="11"/>
            <color theme="1"/>
            <rFont val="Calibri"/>
            <family val="2"/>
            <scheme val="minor"/>
          </rPr>
          <t>Introduzca un número con dos decimales como máximo</t>
        </r>
      </text>
    </comment>
    <comment ref="F1166" authorId="1" shapeId="0">
      <text>
        <r>
          <rPr>
            <sz val="11"/>
            <color theme="1"/>
            <rFont val="Calibri"/>
            <family val="2"/>
            <scheme val="minor"/>
          </rPr>
          <t>Monto calculado automáticamente por el sistema</t>
        </r>
      </text>
    </comment>
    <comment ref="A1171" authorId="1" shapeId="0">
      <text>
        <r>
          <rPr>
            <sz val="11"/>
            <color theme="1"/>
            <rFont val="Calibri"/>
            <family val="2"/>
            <scheme val="minor"/>
          </rPr>
          <t>Introducir un texto con el nombre o referencia de la contratación</t>
        </r>
      </text>
    </comment>
    <comment ref="B1171" authorId="1" shapeId="0">
      <text>
        <r>
          <rPr>
            <sz val="11"/>
            <color theme="1"/>
            <rFont val="Calibri"/>
            <family val="2"/>
            <scheme val="minor"/>
          </rPr>
          <t>Introducir un texto con el nombre o referencia de la contratación</t>
        </r>
      </text>
    </comment>
    <comment ref="C1171" authorId="1" shapeId="0">
      <text>
        <r>
          <rPr>
            <sz val="11"/>
            <color theme="1"/>
            <rFont val="Calibri"/>
            <family val="2"/>
            <scheme val="minor"/>
          </rPr>
          <t>Seleccionar un valor del listado</t>
        </r>
      </text>
    </comment>
    <comment ref="D1171" authorId="1" shapeId="0">
      <text>
        <r>
          <rPr>
            <sz val="11"/>
            <color theme="1"/>
            <rFont val="Calibri"/>
            <family val="2"/>
            <scheme val="minor"/>
          </rPr>
          <t>Seleccione el tipo de procedimiento</t>
        </r>
      </text>
    </comment>
    <comment ref="E1171" authorId="1" shapeId="0">
      <text>
        <r>
          <rPr>
            <sz val="11"/>
            <color theme="1"/>
            <rFont val="Calibri"/>
            <family val="2"/>
            <scheme val="minor"/>
          </rPr>
          <t>Seleccione un valor de la lista</t>
        </r>
      </text>
    </comment>
    <comment ref="F1171" authorId="1" shapeId="0">
      <text>
        <r>
          <rPr>
            <sz val="11"/>
            <color theme="1"/>
            <rFont val="Calibri"/>
            <family val="2"/>
            <scheme val="minor"/>
          </rPr>
          <t>Introduzca el código SNIP</t>
        </r>
      </text>
    </comment>
    <comment ref="C1172" authorId="1" shapeId="0">
      <text>
        <r>
          <rPr>
            <sz val="11"/>
            <color theme="1"/>
            <rFont val="Calibri"/>
            <family val="2"/>
            <scheme val="minor"/>
          </rPr>
          <t>Introduzca la fecha de inicio del proceso, en formato dd-mm-aaaa</t>
        </r>
      </text>
    </comment>
    <comment ref="F11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3" authorId="1" shapeId="0">
      <text/>
    </comment>
    <comment ref="C1174" authorId="1" shapeId="0">
      <text>
        <r>
          <rPr>
            <sz val="11"/>
            <color theme="1"/>
            <rFont val="Calibri"/>
            <family val="2"/>
            <scheme val="minor"/>
          </rPr>
          <t>Introduzca la fecha prevista de adjudicación, en formato dd-mm-aaaa</t>
        </r>
      </text>
    </comment>
    <comment ref="F1174" authorId="1" shapeId="0">
      <text/>
    </comment>
    <comment ref="F1175" authorId="1" shapeId="0">
      <text/>
    </comment>
    <comment ref="A1177" authorId="1" shapeId="0">
      <text>
        <r>
          <rPr>
            <sz val="11"/>
            <color theme="1"/>
            <rFont val="Calibri"/>
            <family val="2"/>
            <scheme val="minor"/>
          </rPr>
          <t>Introduzca un codigo UNSPSC</t>
        </r>
      </text>
    </comment>
    <comment ref="B1177" authorId="1" shapeId="0">
      <text>
        <r>
          <rPr>
            <sz val="11"/>
            <color theme="1"/>
            <rFont val="Calibri"/>
            <family val="2"/>
            <scheme val="minor"/>
          </rPr>
          <t>Descripción calculada automáticamente a partir de código del artículo</t>
        </r>
      </text>
    </comment>
    <comment ref="C1177" authorId="1" shapeId="0">
      <text>
        <r>
          <rPr>
            <sz val="11"/>
            <color theme="1"/>
            <rFont val="Calibri"/>
            <family val="2"/>
            <scheme val="minor"/>
          </rPr>
          <t>Seleccione un valor de la lista</t>
        </r>
      </text>
    </comment>
    <comment ref="D1177" authorId="1" shapeId="0">
      <text>
        <r>
          <rPr>
            <sz val="11"/>
            <color theme="1"/>
            <rFont val="Calibri"/>
            <family val="2"/>
            <scheme val="minor"/>
          </rPr>
          <t>Introduzca un número con dos decimales como máximo. Debe ser igual o mayor a la "Cantidad Real Consumida"</t>
        </r>
      </text>
    </comment>
    <comment ref="E1177" authorId="1" shapeId="0">
      <text>
        <r>
          <rPr>
            <sz val="11"/>
            <color theme="1"/>
            <rFont val="Calibri"/>
            <family val="2"/>
            <scheme val="minor"/>
          </rPr>
          <t>Introduzca un número con dos decimales como máximo</t>
        </r>
      </text>
    </comment>
    <comment ref="F1177" authorId="1" shapeId="0">
      <text>
        <r>
          <rPr>
            <sz val="11"/>
            <color theme="1"/>
            <rFont val="Calibri"/>
            <family val="2"/>
            <scheme val="minor"/>
          </rPr>
          <t>Monto calculado automáticamente por el sistema</t>
        </r>
      </text>
    </comment>
    <comment ref="A1182" authorId="1" shapeId="0">
      <text>
        <r>
          <rPr>
            <sz val="11"/>
            <color theme="1"/>
            <rFont val="Calibri"/>
            <family val="2"/>
            <scheme val="minor"/>
          </rPr>
          <t>Introducir un texto con el nombre o referencia de la contratación</t>
        </r>
      </text>
    </comment>
    <comment ref="B1182" authorId="1" shapeId="0">
      <text>
        <r>
          <rPr>
            <sz val="11"/>
            <color theme="1"/>
            <rFont val="Calibri"/>
            <family val="2"/>
            <scheme val="minor"/>
          </rPr>
          <t>Introducir un texto con el nombre o referencia de la contratación</t>
        </r>
      </text>
    </comment>
    <comment ref="C1182" authorId="1" shapeId="0">
      <text>
        <r>
          <rPr>
            <sz val="11"/>
            <color theme="1"/>
            <rFont val="Calibri"/>
            <family val="2"/>
            <scheme val="minor"/>
          </rPr>
          <t>Seleccionar un valor del listado</t>
        </r>
      </text>
    </comment>
    <comment ref="D1182" authorId="1" shapeId="0">
      <text>
        <r>
          <rPr>
            <sz val="11"/>
            <color theme="1"/>
            <rFont val="Calibri"/>
            <family val="2"/>
            <scheme val="minor"/>
          </rPr>
          <t>Seleccione el tipo de procedimiento</t>
        </r>
      </text>
    </comment>
    <comment ref="E1182" authorId="1" shapeId="0">
      <text>
        <r>
          <rPr>
            <sz val="11"/>
            <color theme="1"/>
            <rFont val="Calibri"/>
            <family val="2"/>
            <scheme val="minor"/>
          </rPr>
          <t>Seleccione un valor de la lista</t>
        </r>
      </text>
    </comment>
    <comment ref="F1182" authorId="1" shapeId="0">
      <text>
        <r>
          <rPr>
            <sz val="11"/>
            <color theme="1"/>
            <rFont val="Calibri"/>
            <family val="2"/>
            <scheme val="minor"/>
          </rPr>
          <t>Introduzca el código SNIP</t>
        </r>
      </text>
    </comment>
    <comment ref="C1183" authorId="1" shapeId="0">
      <text>
        <r>
          <rPr>
            <sz val="11"/>
            <color theme="1"/>
            <rFont val="Calibri"/>
            <family val="2"/>
            <scheme val="minor"/>
          </rPr>
          <t>Introduzca la fecha de inicio del proceso, en formato dd-mm-aaaa</t>
        </r>
      </text>
    </comment>
    <comment ref="F11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4" authorId="1" shapeId="0">
      <text/>
    </comment>
    <comment ref="C1185" authorId="1" shapeId="0">
      <text>
        <r>
          <rPr>
            <sz val="11"/>
            <color theme="1"/>
            <rFont val="Calibri"/>
            <family val="2"/>
            <scheme val="minor"/>
          </rPr>
          <t>Introduzca la fecha prevista de adjudicación, en formato dd-mm-aaaa</t>
        </r>
      </text>
    </comment>
    <comment ref="F1185" authorId="1" shapeId="0">
      <text/>
    </comment>
    <comment ref="F1186" authorId="1" shapeId="0">
      <text/>
    </comment>
    <comment ref="A1188" authorId="1" shapeId="0">
      <text>
        <r>
          <rPr>
            <sz val="11"/>
            <color theme="1"/>
            <rFont val="Calibri"/>
            <family val="2"/>
            <scheme val="minor"/>
          </rPr>
          <t>Introduzca un codigo UNSPSC</t>
        </r>
      </text>
    </comment>
    <comment ref="B1188" authorId="1" shapeId="0">
      <text>
        <r>
          <rPr>
            <sz val="11"/>
            <color theme="1"/>
            <rFont val="Calibri"/>
            <family val="2"/>
            <scheme val="minor"/>
          </rPr>
          <t>Descripción calculada automáticamente a partir de código del artículo</t>
        </r>
      </text>
    </comment>
    <comment ref="C1188" authorId="1" shapeId="0">
      <text>
        <r>
          <rPr>
            <sz val="11"/>
            <color theme="1"/>
            <rFont val="Calibri"/>
            <family val="2"/>
            <scheme val="minor"/>
          </rPr>
          <t>Seleccione un valor de la lista</t>
        </r>
      </text>
    </comment>
    <comment ref="D1188" authorId="1" shapeId="0">
      <text>
        <r>
          <rPr>
            <sz val="11"/>
            <color theme="1"/>
            <rFont val="Calibri"/>
            <family val="2"/>
            <scheme val="minor"/>
          </rPr>
          <t>Introduzca un número con dos decimales como máximo. Debe ser igual o mayor a la "Cantidad Real Consumida"</t>
        </r>
      </text>
    </comment>
    <comment ref="E1188" authorId="1" shapeId="0">
      <text>
        <r>
          <rPr>
            <sz val="11"/>
            <color theme="1"/>
            <rFont val="Calibri"/>
            <family val="2"/>
            <scheme val="minor"/>
          </rPr>
          <t>Introduzca un número con dos decimales como máximo</t>
        </r>
      </text>
    </comment>
    <comment ref="F1188" authorId="1" shapeId="0">
      <text>
        <r>
          <rPr>
            <sz val="11"/>
            <color theme="1"/>
            <rFont val="Calibri"/>
            <family val="2"/>
            <scheme val="minor"/>
          </rPr>
          <t>Monto calculado automáticamente por el sistema</t>
        </r>
      </text>
    </comment>
    <comment ref="A1193" authorId="1" shapeId="0">
      <text>
        <r>
          <rPr>
            <sz val="11"/>
            <color theme="1"/>
            <rFont val="Calibri"/>
            <family val="2"/>
            <scheme val="minor"/>
          </rPr>
          <t>Introducir un texto con el nombre o referencia de la contratación</t>
        </r>
      </text>
    </comment>
    <comment ref="B1193" authorId="1" shapeId="0">
      <text>
        <r>
          <rPr>
            <sz val="11"/>
            <color theme="1"/>
            <rFont val="Calibri"/>
            <family val="2"/>
            <scheme val="minor"/>
          </rPr>
          <t>Introducir un texto con el nombre o referencia de la contratación</t>
        </r>
      </text>
    </comment>
    <comment ref="C1193" authorId="1" shapeId="0">
      <text>
        <r>
          <rPr>
            <sz val="11"/>
            <color theme="1"/>
            <rFont val="Calibri"/>
            <family val="2"/>
            <scheme val="minor"/>
          </rPr>
          <t>Seleccionar un valor del listado</t>
        </r>
      </text>
    </comment>
    <comment ref="D1193" authorId="1" shapeId="0">
      <text>
        <r>
          <rPr>
            <sz val="11"/>
            <color theme="1"/>
            <rFont val="Calibri"/>
            <family val="2"/>
            <scheme val="minor"/>
          </rPr>
          <t>Seleccione el tipo de procedimiento</t>
        </r>
      </text>
    </comment>
    <comment ref="E1193" authorId="1" shapeId="0">
      <text>
        <r>
          <rPr>
            <sz val="11"/>
            <color theme="1"/>
            <rFont val="Calibri"/>
            <family val="2"/>
            <scheme val="minor"/>
          </rPr>
          <t>Seleccione un valor de la lista</t>
        </r>
      </text>
    </comment>
    <comment ref="F1193" authorId="1" shapeId="0">
      <text>
        <r>
          <rPr>
            <sz val="11"/>
            <color theme="1"/>
            <rFont val="Calibri"/>
            <family val="2"/>
            <scheme val="minor"/>
          </rPr>
          <t>Introduzca el código SNIP</t>
        </r>
      </text>
    </comment>
    <comment ref="C1194" authorId="1" shapeId="0">
      <text>
        <r>
          <rPr>
            <sz val="11"/>
            <color theme="1"/>
            <rFont val="Calibri"/>
            <family val="2"/>
            <scheme val="minor"/>
          </rPr>
          <t>Introduzca la fecha de inicio del proceso, en formato dd-mm-aaaa</t>
        </r>
      </text>
    </comment>
    <comment ref="F11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5" authorId="1" shapeId="0">
      <text/>
    </comment>
    <comment ref="C1196" authorId="1" shapeId="0">
      <text>
        <r>
          <rPr>
            <sz val="11"/>
            <color theme="1"/>
            <rFont val="Calibri"/>
            <family val="2"/>
            <scheme val="minor"/>
          </rPr>
          <t>Introduzca la fecha prevista de adjudicación, en formato dd-mm-aaaa</t>
        </r>
      </text>
    </comment>
    <comment ref="F1196" authorId="1" shapeId="0">
      <text/>
    </comment>
    <comment ref="F1197" authorId="1" shapeId="0">
      <text/>
    </comment>
    <comment ref="A1199" authorId="1" shapeId="0">
      <text>
        <r>
          <rPr>
            <sz val="11"/>
            <color theme="1"/>
            <rFont val="Calibri"/>
            <family val="2"/>
            <scheme val="minor"/>
          </rPr>
          <t>Introduzca un codigo UNSPSC</t>
        </r>
      </text>
    </comment>
    <comment ref="B1199" authorId="1" shapeId="0">
      <text>
        <r>
          <rPr>
            <sz val="11"/>
            <color theme="1"/>
            <rFont val="Calibri"/>
            <family val="2"/>
            <scheme val="minor"/>
          </rPr>
          <t>Descripción calculada automáticamente a partir de código del artículo</t>
        </r>
      </text>
    </comment>
    <comment ref="C1199" authorId="1" shapeId="0">
      <text>
        <r>
          <rPr>
            <sz val="11"/>
            <color theme="1"/>
            <rFont val="Calibri"/>
            <family val="2"/>
            <scheme val="minor"/>
          </rPr>
          <t>Seleccione un valor de la lista</t>
        </r>
      </text>
    </comment>
    <comment ref="D1199" authorId="1" shapeId="0">
      <text>
        <r>
          <rPr>
            <sz val="11"/>
            <color theme="1"/>
            <rFont val="Calibri"/>
            <family val="2"/>
            <scheme val="minor"/>
          </rPr>
          <t>Introduzca un número con dos decimales como máximo. Debe ser igual o mayor a la "Cantidad Real Consumida"</t>
        </r>
      </text>
    </comment>
    <comment ref="E1199" authorId="1" shapeId="0">
      <text>
        <r>
          <rPr>
            <sz val="11"/>
            <color theme="1"/>
            <rFont val="Calibri"/>
            <family val="2"/>
            <scheme val="minor"/>
          </rPr>
          <t>Introduzca un número con dos decimales como máximo</t>
        </r>
      </text>
    </comment>
    <comment ref="F1199" authorId="1" shapeId="0">
      <text>
        <r>
          <rPr>
            <sz val="11"/>
            <color theme="1"/>
            <rFont val="Calibri"/>
            <family val="2"/>
            <scheme val="minor"/>
          </rPr>
          <t>Monto calculado automáticamente por el sistema</t>
        </r>
      </text>
    </comment>
    <comment ref="A1204" authorId="1" shapeId="0">
      <text>
        <r>
          <rPr>
            <sz val="11"/>
            <color theme="1"/>
            <rFont val="Calibri"/>
            <family val="2"/>
            <scheme val="minor"/>
          </rPr>
          <t>Introducir un texto con el nombre o referencia de la contratación</t>
        </r>
      </text>
    </comment>
    <comment ref="B1204" authorId="1" shapeId="0">
      <text>
        <r>
          <rPr>
            <sz val="11"/>
            <color theme="1"/>
            <rFont val="Calibri"/>
            <family val="2"/>
            <scheme val="minor"/>
          </rPr>
          <t>Introducir un texto con el nombre o referencia de la contratación</t>
        </r>
      </text>
    </comment>
    <comment ref="C1204" authorId="1" shapeId="0">
      <text>
        <r>
          <rPr>
            <sz val="11"/>
            <color theme="1"/>
            <rFont val="Calibri"/>
            <family val="2"/>
            <scheme val="minor"/>
          </rPr>
          <t>Seleccionar un valor del listado</t>
        </r>
      </text>
    </comment>
    <comment ref="D1204" authorId="1" shapeId="0">
      <text>
        <r>
          <rPr>
            <sz val="11"/>
            <color theme="1"/>
            <rFont val="Calibri"/>
            <family val="2"/>
            <scheme val="minor"/>
          </rPr>
          <t>Seleccione el tipo de procedimiento</t>
        </r>
      </text>
    </comment>
    <comment ref="E1204" authorId="1" shapeId="0">
      <text>
        <r>
          <rPr>
            <sz val="11"/>
            <color theme="1"/>
            <rFont val="Calibri"/>
            <family val="2"/>
            <scheme val="minor"/>
          </rPr>
          <t>Seleccione un valor de la lista</t>
        </r>
      </text>
    </comment>
    <comment ref="F1204" authorId="1" shapeId="0">
      <text>
        <r>
          <rPr>
            <sz val="11"/>
            <color theme="1"/>
            <rFont val="Calibri"/>
            <family val="2"/>
            <scheme val="minor"/>
          </rPr>
          <t>Introduzca el código SNIP</t>
        </r>
      </text>
    </comment>
    <comment ref="C1205" authorId="1" shapeId="0">
      <text>
        <r>
          <rPr>
            <sz val="11"/>
            <color theme="1"/>
            <rFont val="Calibri"/>
            <family val="2"/>
            <scheme val="minor"/>
          </rPr>
          <t>Introduzca la fecha de inicio del proceso, en formato dd-mm-aaaa</t>
        </r>
      </text>
    </comment>
    <comment ref="F12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6" authorId="1" shapeId="0">
      <text/>
    </comment>
    <comment ref="C1207" authorId="1" shapeId="0">
      <text>
        <r>
          <rPr>
            <sz val="11"/>
            <color theme="1"/>
            <rFont val="Calibri"/>
            <family val="2"/>
            <scheme val="minor"/>
          </rPr>
          <t>Introduzca la fecha prevista de adjudicación, en formato dd-mm-aaaa</t>
        </r>
      </text>
    </comment>
    <comment ref="F1207" authorId="1" shapeId="0">
      <text/>
    </comment>
    <comment ref="F1208" authorId="1" shapeId="0">
      <text/>
    </comment>
    <comment ref="A1210" authorId="1" shapeId="0">
      <text>
        <r>
          <rPr>
            <sz val="11"/>
            <color theme="1"/>
            <rFont val="Calibri"/>
            <family val="2"/>
            <scheme val="minor"/>
          </rPr>
          <t>Introduzca un codigo UNSPSC</t>
        </r>
      </text>
    </comment>
    <comment ref="B1210" authorId="1" shapeId="0">
      <text>
        <r>
          <rPr>
            <sz val="11"/>
            <color theme="1"/>
            <rFont val="Calibri"/>
            <family val="2"/>
            <scheme val="minor"/>
          </rPr>
          <t>Descripción calculada automáticamente a partir de código del artículo</t>
        </r>
      </text>
    </comment>
    <comment ref="C1210" authorId="1" shapeId="0">
      <text>
        <r>
          <rPr>
            <sz val="11"/>
            <color theme="1"/>
            <rFont val="Calibri"/>
            <family val="2"/>
            <scheme val="minor"/>
          </rPr>
          <t>Seleccione un valor de la lista</t>
        </r>
      </text>
    </comment>
    <comment ref="D1210" authorId="1" shapeId="0">
      <text>
        <r>
          <rPr>
            <sz val="11"/>
            <color theme="1"/>
            <rFont val="Calibri"/>
            <family val="2"/>
            <scheme val="minor"/>
          </rPr>
          <t>Introduzca un número con dos decimales como máximo. Debe ser igual o mayor a la "Cantidad Real Consumida"</t>
        </r>
      </text>
    </comment>
    <comment ref="E1210" authorId="1" shapeId="0">
      <text>
        <r>
          <rPr>
            <sz val="11"/>
            <color theme="1"/>
            <rFont val="Calibri"/>
            <family val="2"/>
            <scheme val="minor"/>
          </rPr>
          <t>Introduzca un número con dos decimales como máximo</t>
        </r>
      </text>
    </comment>
    <comment ref="F1210" authorId="1" shapeId="0">
      <text>
        <r>
          <rPr>
            <sz val="11"/>
            <color theme="1"/>
            <rFont val="Calibri"/>
            <family val="2"/>
            <scheme val="minor"/>
          </rPr>
          <t>Monto calculado automáticamente por el sistema</t>
        </r>
      </text>
    </comment>
    <comment ref="A1215" authorId="1" shapeId="0">
      <text>
        <r>
          <rPr>
            <sz val="11"/>
            <color theme="1"/>
            <rFont val="Calibri"/>
            <family val="2"/>
            <scheme val="minor"/>
          </rPr>
          <t>Introducir un texto con el nombre o referencia de la contratación</t>
        </r>
      </text>
    </comment>
    <comment ref="B1215" authorId="1" shapeId="0">
      <text>
        <r>
          <rPr>
            <sz val="11"/>
            <color theme="1"/>
            <rFont val="Calibri"/>
            <family val="2"/>
            <scheme val="minor"/>
          </rPr>
          <t>Introduzca un texto con la finalidad de la contratación</t>
        </r>
      </text>
    </comment>
    <comment ref="C1215" authorId="1" shapeId="0">
      <text>
        <r>
          <rPr>
            <sz val="11"/>
            <color theme="1"/>
            <rFont val="Calibri"/>
            <family val="2"/>
            <scheme val="minor"/>
          </rPr>
          <t>Seleccionar un valor del listado</t>
        </r>
      </text>
    </comment>
    <comment ref="D1215" authorId="1" shapeId="0">
      <text>
        <r>
          <rPr>
            <sz val="11"/>
            <color theme="1"/>
            <rFont val="Calibri"/>
            <family val="2"/>
            <scheme val="minor"/>
          </rPr>
          <t>Seleccione el tipo de procedimiento</t>
        </r>
      </text>
    </comment>
    <comment ref="E1215" authorId="1" shapeId="0">
      <text>
        <r>
          <rPr>
            <sz val="11"/>
            <color theme="1"/>
            <rFont val="Calibri"/>
            <family val="2"/>
            <scheme val="minor"/>
          </rPr>
          <t>Seleccione un valor de la lista</t>
        </r>
      </text>
    </comment>
    <comment ref="F1215" authorId="1" shapeId="0">
      <text>
        <r>
          <rPr>
            <sz val="11"/>
            <color theme="1"/>
            <rFont val="Calibri"/>
            <family val="2"/>
            <scheme val="minor"/>
          </rPr>
          <t>Introduzca el código SNIP</t>
        </r>
      </text>
    </comment>
    <comment ref="C1216" authorId="1" shapeId="0">
      <text>
        <r>
          <rPr>
            <sz val="11"/>
            <color theme="1"/>
            <rFont val="Calibri"/>
            <family val="2"/>
            <scheme val="minor"/>
          </rPr>
          <t>Introduzca la fecha de inicio del proceso, en formato dd-mm-aaaa</t>
        </r>
      </text>
    </comment>
    <comment ref="F12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7" authorId="1" shapeId="0">
      <text/>
    </comment>
    <comment ref="C1218" authorId="1" shapeId="0">
      <text>
        <r>
          <rPr>
            <sz val="11"/>
            <color theme="1"/>
            <rFont val="Calibri"/>
            <family val="2"/>
            <scheme val="minor"/>
          </rPr>
          <t>Introduzca la fecha prevista de adjudicación, en formato dd-mm-aaaa</t>
        </r>
      </text>
    </comment>
    <comment ref="F1218" authorId="1" shapeId="0">
      <text/>
    </comment>
    <comment ref="F1219" authorId="1" shapeId="0">
      <text/>
    </comment>
    <comment ref="A1221" authorId="1" shapeId="0">
      <text>
        <r>
          <rPr>
            <sz val="11"/>
            <color theme="1"/>
            <rFont val="Calibri"/>
            <family val="2"/>
            <scheme val="minor"/>
          </rPr>
          <t>Introduzca un codigo UNSPSC</t>
        </r>
      </text>
    </comment>
    <comment ref="B1221" authorId="1" shapeId="0">
      <text>
        <r>
          <rPr>
            <sz val="11"/>
            <color theme="1"/>
            <rFont val="Calibri"/>
            <family val="2"/>
            <scheme val="minor"/>
          </rPr>
          <t>Descripción calculada automáticamente a partir de código del artículo</t>
        </r>
      </text>
    </comment>
    <comment ref="C1221" authorId="1" shapeId="0">
      <text>
        <r>
          <rPr>
            <sz val="11"/>
            <color theme="1"/>
            <rFont val="Calibri"/>
            <family val="2"/>
            <scheme val="minor"/>
          </rPr>
          <t>Seleccione un valor de la lista</t>
        </r>
      </text>
    </comment>
    <comment ref="D1221" authorId="1" shapeId="0">
      <text>
        <r>
          <rPr>
            <sz val="11"/>
            <color theme="1"/>
            <rFont val="Calibri"/>
            <family val="2"/>
            <scheme val="minor"/>
          </rPr>
          <t>Introduzca un número con dos decimales como máximo. Debe ser igual o mayor a la "Cantidad Real Consumida"</t>
        </r>
      </text>
    </comment>
    <comment ref="E1221" authorId="1" shapeId="0">
      <text>
        <r>
          <rPr>
            <sz val="11"/>
            <color theme="1"/>
            <rFont val="Calibri"/>
            <family val="2"/>
            <scheme val="minor"/>
          </rPr>
          <t>Introduzca un número con dos decimales como máximo</t>
        </r>
      </text>
    </comment>
    <comment ref="F1221" authorId="1" shapeId="0">
      <text>
        <r>
          <rPr>
            <sz val="11"/>
            <color theme="1"/>
            <rFont val="Calibri"/>
            <family val="2"/>
            <scheme val="minor"/>
          </rPr>
          <t>Monto calculado automáticamente por el sistema</t>
        </r>
      </text>
    </comment>
    <comment ref="A1226" authorId="1" shapeId="0">
      <text>
        <r>
          <rPr>
            <sz val="11"/>
            <color theme="1"/>
            <rFont val="Calibri"/>
            <family val="2"/>
            <scheme val="minor"/>
          </rPr>
          <t>Introducir un texto con el nombre o referencia de la contratación</t>
        </r>
      </text>
    </comment>
    <comment ref="B1226" authorId="1" shapeId="0">
      <text>
        <r>
          <rPr>
            <sz val="11"/>
            <color theme="1"/>
            <rFont val="Calibri"/>
            <family val="2"/>
            <scheme val="minor"/>
          </rPr>
          <t>Introduzca un texto con la finalidad de la contratación</t>
        </r>
      </text>
    </comment>
    <comment ref="C1226" authorId="1" shapeId="0">
      <text>
        <r>
          <rPr>
            <sz val="11"/>
            <color theme="1"/>
            <rFont val="Calibri"/>
            <family val="2"/>
            <scheme val="minor"/>
          </rPr>
          <t>Seleccionar un valor del listado</t>
        </r>
      </text>
    </comment>
    <comment ref="D1226" authorId="1" shapeId="0">
      <text>
        <r>
          <rPr>
            <sz val="11"/>
            <color theme="1"/>
            <rFont val="Calibri"/>
            <family val="2"/>
            <scheme val="minor"/>
          </rPr>
          <t>Seleccione el tipo de procedimiento</t>
        </r>
      </text>
    </comment>
    <comment ref="E1226" authorId="1" shapeId="0">
      <text>
        <r>
          <rPr>
            <sz val="11"/>
            <color theme="1"/>
            <rFont val="Calibri"/>
            <family val="2"/>
            <scheme val="minor"/>
          </rPr>
          <t>Seleccione un valor de la lista</t>
        </r>
      </text>
    </comment>
    <comment ref="F1226" authorId="1" shapeId="0">
      <text>
        <r>
          <rPr>
            <sz val="11"/>
            <color theme="1"/>
            <rFont val="Calibri"/>
            <family val="2"/>
            <scheme val="minor"/>
          </rPr>
          <t>Introduzca el código SNIP</t>
        </r>
      </text>
    </comment>
    <comment ref="C1227" authorId="1" shapeId="0">
      <text>
        <r>
          <rPr>
            <sz val="11"/>
            <color theme="1"/>
            <rFont val="Calibri"/>
            <family val="2"/>
            <scheme val="minor"/>
          </rPr>
          <t>Introduzca la fecha de inicio del proceso, en formato dd-mm-aaaa</t>
        </r>
      </text>
    </comment>
    <comment ref="F12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8" authorId="1" shapeId="0">
      <text/>
    </comment>
    <comment ref="C1229" authorId="1" shapeId="0">
      <text>
        <r>
          <rPr>
            <sz val="11"/>
            <color theme="1"/>
            <rFont val="Calibri"/>
            <family val="2"/>
            <scheme val="minor"/>
          </rPr>
          <t>Introduzca la fecha prevista de adjudicación, en formato dd-mm-aaaa</t>
        </r>
      </text>
    </comment>
    <comment ref="F1229" authorId="1" shapeId="0">
      <text/>
    </comment>
    <comment ref="F1230" authorId="1" shapeId="0">
      <text/>
    </comment>
    <comment ref="A1232" authorId="1" shapeId="0">
      <text>
        <r>
          <rPr>
            <sz val="11"/>
            <color theme="1"/>
            <rFont val="Calibri"/>
            <family val="2"/>
            <scheme val="minor"/>
          </rPr>
          <t>Introduzca un codigo UNSPSC</t>
        </r>
      </text>
    </comment>
    <comment ref="B1232" authorId="1" shapeId="0">
      <text>
        <r>
          <rPr>
            <sz val="11"/>
            <color theme="1"/>
            <rFont val="Calibri"/>
            <family val="2"/>
            <scheme val="minor"/>
          </rPr>
          <t>Descripción calculada automáticamente a partir de código del artículo</t>
        </r>
      </text>
    </comment>
    <comment ref="C1232" authorId="1" shapeId="0">
      <text>
        <r>
          <rPr>
            <sz val="11"/>
            <color theme="1"/>
            <rFont val="Calibri"/>
            <family val="2"/>
            <scheme val="minor"/>
          </rPr>
          <t>Seleccione un valor de la lista</t>
        </r>
      </text>
    </comment>
    <comment ref="D1232" authorId="1" shapeId="0">
      <text>
        <r>
          <rPr>
            <sz val="11"/>
            <color theme="1"/>
            <rFont val="Calibri"/>
            <family val="2"/>
            <scheme val="minor"/>
          </rPr>
          <t>Introduzca un número con dos decimales como máximo. Debe ser igual o mayor a la "Cantidad Real Consumida"</t>
        </r>
      </text>
    </comment>
    <comment ref="E1232" authorId="1" shapeId="0">
      <text>
        <r>
          <rPr>
            <sz val="11"/>
            <color theme="1"/>
            <rFont val="Calibri"/>
            <family val="2"/>
            <scheme val="minor"/>
          </rPr>
          <t>Introduzca un número con dos decimales como máximo</t>
        </r>
      </text>
    </comment>
    <comment ref="F1232" authorId="1" shapeId="0">
      <text>
        <r>
          <rPr>
            <sz val="11"/>
            <color theme="1"/>
            <rFont val="Calibri"/>
            <family val="2"/>
            <scheme val="minor"/>
          </rPr>
          <t>Monto calculado automáticamente por el sistema</t>
        </r>
      </text>
    </comment>
    <comment ref="A1237" authorId="1" shapeId="0">
      <text>
        <r>
          <rPr>
            <sz val="11"/>
            <color theme="1"/>
            <rFont val="Calibri"/>
            <family val="2"/>
            <scheme val="minor"/>
          </rPr>
          <t>Introducir un texto con el nombre o referencia de la contratación</t>
        </r>
      </text>
    </comment>
    <comment ref="B1237" authorId="1" shapeId="0">
      <text>
        <r>
          <rPr>
            <sz val="11"/>
            <color theme="1"/>
            <rFont val="Calibri"/>
            <family val="2"/>
            <scheme val="minor"/>
          </rPr>
          <t>Introduzca un texto con la finalidad de la contratación</t>
        </r>
      </text>
    </comment>
    <comment ref="C1237" authorId="1" shapeId="0">
      <text>
        <r>
          <rPr>
            <sz val="11"/>
            <color theme="1"/>
            <rFont val="Calibri"/>
            <family val="2"/>
            <scheme val="minor"/>
          </rPr>
          <t>Seleccionar un valor del listado</t>
        </r>
      </text>
    </comment>
    <comment ref="D1237" authorId="1" shapeId="0">
      <text>
        <r>
          <rPr>
            <sz val="11"/>
            <color theme="1"/>
            <rFont val="Calibri"/>
            <family val="2"/>
            <scheme val="minor"/>
          </rPr>
          <t>Seleccione el tipo de procedimiento</t>
        </r>
      </text>
    </comment>
    <comment ref="E1237" authorId="1" shapeId="0">
      <text>
        <r>
          <rPr>
            <sz val="11"/>
            <color theme="1"/>
            <rFont val="Calibri"/>
            <family val="2"/>
            <scheme val="minor"/>
          </rPr>
          <t>Seleccione un valor de la lista</t>
        </r>
      </text>
    </comment>
    <comment ref="F1237" authorId="1" shapeId="0">
      <text>
        <r>
          <rPr>
            <sz val="11"/>
            <color theme="1"/>
            <rFont val="Calibri"/>
            <family val="2"/>
            <scheme val="minor"/>
          </rPr>
          <t>Introduzca el código SNIP</t>
        </r>
      </text>
    </comment>
    <comment ref="C1238" authorId="1" shapeId="0">
      <text>
        <r>
          <rPr>
            <sz val="11"/>
            <color theme="1"/>
            <rFont val="Calibri"/>
            <family val="2"/>
            <scheme val="minor"/>
          </rPr>
          <t>Introduzca la fecha de inicio del proceso, en formato dd-mm-aaaa</t>
        </r>
      </text>
    </comment>
    <comment ref="F12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9" authorId="1" shapeId="0">
      <text/>
    </comment>
    <comment ref="C1240" authorId="1" shapeId="0">
      <text>
        <r>
          <rPr>
            <sz val="11"/>
            <color theme="1"/>
            <rFont val="Calibri"/>
            <family val="2"/>
            <scheme val="minor"/>
          </rPr>
          <t>Introduzca la fecha prevista de adjudicación, en formato dd-mm-aaaa</t>
        </r>
      </text>
    </comment>
    <comment ref="F1240" authorId="1" shapeId="0">
      <text/>
    </comment>
    <comment ref="F1241" authorId="1" shapeId="0">
      <text/>
    </comment>
    <comment ref="A1243" authorId="1" shapeId="0">
      <text>
        <r>
          <rPr>
            <sz val="11"/>
            <color theme="1"/>
            <rFont val="Calibri"/>
            <family val="2"/>
            <scheme val="minor"/>
          </rPr>
          <t>Introduzca un codigo UNSPSC</t>
        </r>
      </text>
    </comment>
    <comment ref="B1243" authorId="1" shapeId="0">
      <text>
        <r>
          <rPr>
            <sz val="11"/>
            <color theme="1"/>
            <rFont val="Calibri"/>
            <family val="2"/>
            <scheme val="minor"/>
          </rPr>
          <t>Descripción calculada automáticamente a partir de código del artículo</t>
        </r>
      </text>
    </comment>
    <comment ref="C1243" authorId="1" shapeId="0">
      <text>
        <r>
          <rPr>
            <sz val="11"/>
            <color theme="1"/>
            <rFont val="Calibri"/>
            <family val="2"/>
            <scheme val="minor"/>
          </rPr>
          <t>Seleccione un valor de la lista</t>
        </r>
      </text>
    </comment>
    <comment ref="D1243" authorId="1" shapeId="0">
      <text>
        <r>
          <rPr>
            <sz val="11"/>
            <color theme="1"/>
            <rFont val="Calibri"/>
            <family val="2"/>
            <scheme val="minor"/>
          </rPr>
          <t>Introduzca un número con dos decimales como máximo. Debe ser igual o mayor a la "Cantidad Real Consumida"</t>
        </r>
      </text>
    </comment>
    <comment ref="E1243" authorId="1" shapeId="0">
      <text>
        <r>
          <rPr>
            <sz val="11"/>
            <color theme="1"/>
            <rFont val="Calibri"/>
            <family val="2"/>
            <scheme val="minor"/>
          </rPr>
          <t>Introduzca un número con dos decimales como máximo</t>
        </r>
      </text>
    </comment>
    <comment ref="F1243" authorId="1" shapeId="0">
      <text>
        <r>
          <rPr>
            <sz val="11"/>
            <color theme="1"/>
            <rFont val="Calibri"/>
            <family val="2"/>
            <scheme val="minor"/>
          </rPr>
          <t>Monto calculado automáticamente por el sistema</t>
        </r>
      </text>
    </comment>
    <comment ref="A1248" authorId="1" shapeId="0">
      <text>
        <r>
          <rPr>
            <sz val="11"/>
            <color theme="1"/>
            <rFont val="Calibri"/>
            <family val="2"/>
            <scheme val="minor"/>
          </rPr>
          <t>Introducir un texto con el nombre o referencia de la contratación</t>
        </r>
      </text>
    </comment>
    <comment ref="B1248" authorId="1" shapeId="0">
      <text>
        <r>
          <rPr>
            <sz val="11"/>
            <color theme="1"/>
            <rFont val="Calibri"/>
            <family val="2"/>
            <scheme val="minor"/>
          </rPr>
          <t>Introduzca un texto con la finalidad de la contratación</t>
        </r>
      </text>
    </comment>
    <comment ref="C1248" authorId="1" shapeId="0">
      <text>
        <r>
          <rPr>
            <sz val="11"/>
            <color theme="1"/>
            <rFont val="Calibri"/>
            <family val="2"/>
            <scheme val="minor"/>
          </rPr>
          <t>Seleccionar un valor del listado</t>
        </r>
      </text>
    </comment>
    <comment ref="D1248" authorId="1" shapeId="0">
      <text>
        <r>
          <rPr>
            <sz val="11"/>
            <color theme="1"/>
            <rFont val="Calibri"/>
            <family val="2"/>
            <scheme val="minor"/>
          </rPr>
          <t>Seleccione el tipo de procedimiento</t>
        </r>
      </text>
    </comment>
    <comment ref="E1248" authorId="1" shapeId="0">
      <text>
        <r>
          <rPr>
            <sz val="11"/>
            <color theme="1"/>
            <rFont val="Calibri"/>
            <family val="2"/>
            <scheme val="minor"/>
          </rPr>
          <t>Seleccione un valor de la lista</t>
        </r>
      </text>
    </comment>
    <comment ref="F1248" authorId="1" shapeId="0">
      <text>
        <r>
          <rPr>
            <sz val="11"/>
            <color theme="1"/>
            <rFont val="Calibri"/>
            <family val="2"/>
            <scheme val="minor"/>
          </rPr>
          <t>Introduzca el código SNIP</t>
        </r>
      </text>
    </comment>
    <comment ref="C1249" authorId="1" shapeId="0">
      <text>
        <r>
          <rPr>
            <sz val="11"/>
            <color theme="1"/>
            <rFont val="Calibri"/>
            <family val="2"/>
            <scheme val="minor"/>
          </rPr>
          <t>Introduzca la fecha de inicio del proceso, en formato dd-mm-aaaa</t>
        </r>
      </text>
    </comment>
    <comment ref="F12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0" authorId="1" shapeId="0">
      <text/>
    </comment>
    <comment ref="C1251" authorId="1" shapeId="0">
      <text>
        <r>
          <rPr>
            <sz val="11"/>
            <color theme="1"/>
            <rFont val="Calibri"/>
            <family val="2"/>
            <scheme val="minor"/>
          </rPr>
          <t>Introduzca la fecha prevista de adjudicación, en formato dd-mm-aaaa</t>
        </r>
      </text>
    </comment>
    <comment ref="F1251" authorId="1" shapeId="0">
      <text/>
    </comment>
    <comment ref="F1252" authorId="1" shapeId="0">
      <text/>
    </comment>
    <comment ref="A1254" authorId="1" shapeId="0">
      <text>
        <r>
          <rPr>
            <sz val="11"/>
            <color theme="1"/>
            <rFont val="Calibri"/>
            <family val="2"/>
            <scheme val="minor"/>
          </rPr>
          <t>Introduzca un codigo UNSPSC</t>
        </r>
      </text>
    </comment>
    <comment ref="B1254" authorId="1" shapeId="0">
      <text>
        <r>
          <rPr>
            <sz val="11"/>
            <color theme="1"/>
            <rFont val="Calibri"/>
            <family val="2"/>
            <scheme val="minor"/>
          </rPr>
          <t>Descripción calculada automáticamente a partir de código del artículo</t>
        </r>
      </text>
    </comment>
    <comment ref="C1254" authorId="1" shapeId="0">
      <text>
        <r>
          <rPr>
            <sz val="11"/>
            <color theme="1"/>
            <rFont val="Calibri"/>
            <family val="2"/>
            <scheme val="minor"/>
          </rPr>
          <t>Seleccione un valor de la lista</t>
        </r>
      </text>
    </comment>
    <comment ref="D1254" authorId="1" shapeId="0">
      <text>
        <r>
          <rPr>
            <sz val="11"/>
            <color theme="1"/>
            <rFont val="Calibri"/>
            <family val="2"/>
            <scheme val="minor"/>
          </rPr>
          <t>Introduzca un número con dos decimales como máximo. Debe ser igual o mayor a la "Cantidad Real Consumida"</t>
        </r>
      </text>
    </comment>
    <comment ref="E1254" authorId="1" shapeId="0">
      <text>
        <r>
          <rPr>
            <sz val="11"/>
            <color theme="1"/>
            <rFont val="Calibri"/>
            <family val="2"/>
            <scheme val="minor"/>
          </rPr>
          <t>Introduzca un número con dos decimales como máximo</t>
        </r>
      </text>
    </comment>
    <comment ref="F1254" authorId="1" shapeId="0">
      <text>
        <r>
          <rPr>
            <sz val="11"/>
            <color theme="1"/>
            <rFont val="Calibri"/>
            <family val="2"/>
            <scheme val="minor"/>
          </rPr>
          <t>Monto calculado automáticamente por el sistema</t>
        </r>
      </text>
    </comment>
    <comment ref="C1259" authorId="1" shapeId="0">
      <text>
        <r>
          <rPr>
            <sz val="11"/>
            <color theme="1"/>
            <rFont val="Calibri"/>
            <family val="2"/>
            <scheme val="minor"/>
          </rPr>
          <t>Seleccionar un valor del listado</t>
        </r>
      </text>
    </comment>
    <comment ref="D1259" authorId="1" shapeId="0">
      <text>
        <r>
          <rPr>
            <sz val="11"/>
            <color theme="1"/>
            <rFont val="Calibri"/>
            <family val="2"/>
            <scheme val="minor"/>
          </rPr>
          <t>Seleccione el tipo de procedimiento</t>
        </r>
      </text>
    </comment>
    <comment ref="E1259" authorId="1" shapeId="0">
      <text>
        <r>
          <rPr>
            <sz val="11"/>
            <color theme="1"/>
            <rFont val="Calibri"/>
            <family val="2"/>
            <scheme val="minor"/>
          </rPr>
          <t>Seleccione un valor de la lista</t>
        </r>
      </text>
    </comment>
    <comment ref="F1259" authorId="1" shapeId="0">
      <text>
        <r>
          <rPr>
            <sz val="11"/>
            <color theme="1"/>
            <rFont val="Calibri"/>
            <family val="2"/>
            <scheme val="minor"/>
          </rPr>
          <t>Introduzca el código SNIP</t>
        </r>
      </text>
    </comment>
    <comment ref="C1260" authorId="1" shapeId="0">
      <text>
        <r>
          <rPr>
            <sz val="11"/>
            <color theme="1"/>
            <rFont val="Calibri"/>
            <family val="2"/>
            <scheme val="minor"/>
          </rPr>
          <t>Introduzca la fecha de inicio del proceso, en formato dd-mm-aaaa</t>
        </r>
      </text>
    </comment>
    <comment ref="F12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1" authorId="1" shapeId="0">
      <text/>
    </comment>
    <comment ref="C1262" authorId="1" shapeId="0">
      <text>
        <r>
          <rPr>
            <sz val="11"/>
            <color theme="1"/>
            <rFont val="Calibri"/>
            <family val="2"/>
            <scheme val="minor"/>
          </rPr>
          <t>Introduzca la fecha prevista de adjudicación, en formato dd-mm-aaaa</t>
        </r>
      </text>
    </comment>
    <comment ref="F1262" authorId="1" shapeId="0">
      <text/>
    </comment>
    <comment ref="F1263" authorId="1" shapeId="0">
      <text/>
    </comment>
    <comment ref="A1265" authorId="1" shapeId="0">
      <text>
        <r>
          <rPr>
            <sz val="11"/>
            <color theme="1"/>
            <rFont val="Calibri"/>
            <family val="2"/>
            <scheme val="minor"/>
          </rPr>
          <t>Introduzca un codigo UNSPSC</t>
        </r>
      </text>
    </comment>
    <comment ref="B1265" authorId="1" shapeId="0">
      <text>
        <r>
          <rPr>
            <sz val="11"/>
            <color theme="1"/>
            <rFont val="Calibri"/>
            <family val="2"/>
            <scheme val="minor"/>
          </rPr>
          <t>Descripción calculada automáticamente a partir de código del artículo</t>
        </r>
      </text>
    </comment>
    <comment ref="C1265" authorId="1" shapeId="0">
      <text>
        <r>
          <rPr>
            <sz val="11"/>
            <color theme="1"/>
            <rFont val="Calibri"/>
            <family val="2"/>
            <scheme val="minor"/>
          </rPr>
          <t>Seleccione un valor de la lista</t>
        </r>
      </text>
    </comment>
    <comment ref="D1265" authorId="1" shapeId="0">
      <text>
        <r>
          <rPr>
            <sz val="11"/>
            <color theme="1"/>
            <rFont val="Calibri"/>
            <family val="2"/>
            <scheme val="minor"/>
          </rPr>
          <t>Introduzca un número con dos decimales como máximo. Debe ser igual o mayor a la "Cantidad Real Consumida"</t>
        </r>
      </text>
    </comment>
    <comment ref="E1265" authorId="1" shapeId="0">
      <text>
        <r>
          <rPr>
            <sz val="11"/>
            <color theme="1"/>
            <rFont val="Calibri"/>
            <family val="2"/>
            <scheme val="minor"/>
          </rPr>
          <t>Introduzca un número con dos decimales como máximo</t>
        </r>
      </text>
    </comment>
    <comment ref="F1265" authorId="1" shapeId="0">
      <text>
        <r>
          <rPr>
            <sz val="11"/>
            <color theme="1"/>
            <rFont val="Calibri"/>
            <family val="2"/>
            <scheme val="minor"/>
          </rPr>
          <t>Monto calculado automáticamente por el sistema</t>
        </r>
      </text>
    </comment>
    <comment ref="C1270" authorId="1" shapeId="0">
      <text>
        <r>
          <rPr>
            <sz val="11"/>
            <color theme="1"/>
            <rFont val="Calibri"/>
            <family val="2"/>
            <scheme val="minor"/>
          </rPr>
          <t>Seleccionar un valor del listado</t>
        </r>
      </text>
    </comment>
    <comment ref="D1270" authorId="1" shapeId="0">
      <text>
        <r>
          <rPr>
            <sz val="11"/>
            <color theme="1"/>
            <rFont val="Calibri"/>
            <family val="2"/>
            <scheme val="minor"/>
          </rPr>
          <t>Seleccione el tipo de procedimiento</t>
        </r>
      </text>
    </comment>
    <comment ref="E1270" authorId="1" shapeId="0">
      <text>
        <r>
          <rPr>
            <sz val="11"/>
            <color theme="1"/>
            <rFont val="Calibri"/>
            <family val="2"/>
            <scheme val="minor"/>
          </rPr>
          <t>Seleccione un valor de la lista</t>
        </r>
      </text>
    </comment>
    <comment ref="F1270" authorId="1" shapeId="0">
      <text>
        <r>
          <rPr>
            <sz val="11"/>
            <color theme="1"/>
            <rFont val="Calibri"/>
            <family val="2"/>
            <scheme val="minor"/>
          </rPr>
          <t>Introduzca el código SNIP</t>
        </r>
      </text>
    </comment>
    <comment ref="C1271" authorId="1" shapeId="0">
      <text>
        <r>
          <rPr>
            <sz val="11"/>
            <color theme="1"/>
            <rFont val="Calibri"/>
            <family val="2"/>
            <scheme val="minor"/>
          </rPr>
          <t>Introduzca la fecha de inicio del proceso, en formato dd-mm-aaaa</t>
        </r>
      </text>
    </comment>
    <comment ref="F12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2" authorId="1" shapeId="0">
      <text/>
    </comment>
    <comment ref="C1273" authorId="1" shapeId="0">
      <text>
        <r>
          <rPr>
            <sz val="11"/>
            <color theme="1"/>
            <rFont val="Calibri"/>
            <family val="2"/>
            <scheme val="minor"/>
          </rPr>
          <t>Introduzca la fecha prevista de adjudicación, en formato dd-mm-aaaa</t>
        </r>
      </text>
    </comment>
    <comment ref="F1273" authorId="1" shapeId="0">
      <text/>
    </comment>
    <comment ref="F1274" authorId="1" shapeId="0">
      <text/>
    </comment>
    <comment ref="A1276" authorId="1" shapeId="0">
      <text>
        <r>
          <rPr>
            <sz val="11"/>
            <color theme="1"/>
            <rFont val="Calibri"/>
            <family val="2"/>
            <scheme val="minor"/>
          </rPr>
          <t>Introduzca un codigo UNSPSC</t>
        </r>
      </text>
    </comment>
    <comment ref="B1276" authorId="1" shapeId="0">
      <text>
        <r>
          <rPr>
            <sz val="11"/>
            <color theme="1"/>
            <rFont val="Calibri"/>
            <family val="2"/>
            <scheme val="minor"/>
          </rPr>
          <t>Descripción calculada automáticamente a partir de código del artículo</t>
        </r>
      </text>
    </comment>
    <comment ref="C1276" authorId="1" shapeId="0">
      <text>
        <r>
          <rPr>
            <sz val="11"/>
            <color theme="1"/>
            <rFont val="Calibri"/>
            <family val="2"/>
            <scheme val="minor"/>
          </rPr>
          <t>Seleccione un valor de la lista</t>
        </r>
      </text>
    </comment>
    <comment ref="D1276" authorId="1" shapeId="0">
      <text>
        <r>
          <rPr>
            <sz val="11"/>
            <color theme="1"/>
            <rFont val="Calibri"/>
            <family val="2"/>
            <scheme val="minor"/>
          </rPr>
          <t>Introduzca un número con dos decimales como máximo. Debe ser igual o mayor a la "Cantidad Real Consumida"</t>
        </r>
      </text>
    </comment>
    <comment ref="E1276" authorId="1" shapeId="0">
      <text>
        <r>
          <rPr>
            <sz val="11"/>
            <color theme="1"/>
            <rFont val="Calibri"/>
            <family val="2"/>
            <scheme val="minor"/>
          </rPr>
          <t>Introduzca un número con dos decimales como máximo</t>
        </r>
      </text>
    </comment>
    <comment ref="F1276" authorId="1" shapeId="0">
      <text>
        <r>
          <rPr>
            <sz val="11"/>
            <color theme="1"/>
            <rFont val="Calibri"/>
            <family val="2"/>
            <scheme val="minor"/>
          </rPr>
          <t>Monto calculado automáticamente por el sistema</t>
        </r>
      </text>
    </comment>
    <comment ref="C1281" authorId="1" shapeId="0">
      <text>
        <r>
          <rPr>
            <sz val="11"/>
            <color theme="1"/>
            <rFont val="Calibri"/>
            <family val="2"/>
            <scheme val="minor"/>
          </rPr>
          <t>Seleccionar un valor del listado</t>
        </r>
      </text>
    </comment>
    <comment ref="D1281" authorId="1" shapeId="0">
      <text>
        <r>
          <rPr>
            <sz val="11"/>
            <color theme="1"/>
            <rFont val="Calibri"/>
            <family val="2"/>
            <scheme val="minor"/>
          </rPr>
          <t>Seleccione el tipo de procedimiento</t>
        </r>
      </text>
    </comment>
    <comment ref="E1281" authorId="1" shapeId="0">
      <text>
        <r>
          <rPr>
            <sz val="11"/>
            <color theme="1"/>
            <rFont val="Calibri"/>
            <family val="2"/>
            <scheme val="minor"/>
          </rPr>
          <t>Seleccione un valor de la lista</t>
        </r>
      </text>
    </comment>
    <comment ref="F1281" authorId="1" shapeId="0">
      <text>
        <r>
          <rPr>
            <sz val="11"/>
            <color theme="1"/>
            <rFont val="Calibri"/>
            <family val="2"/>
            <scheme val="minor"/>
          </rPr>
          <t>Introduzca el código SNIP</t>
        </r>
      </text>
    </comment>
    <comment ref="C1282" authorId="1" shapeId="0">
      <text>
        <r>
          <rPr>
            <sz val="11"/>
            <color theme="1"/>
            <rFont val="Calibri"/>
            <family val="2"/>
            <scheme val="minor"/>
          </rPr>
          <t>Introduzca la fecha de inicio del proceso, en formato dd-mm-aaaa</t>
        </r>
      </text>
    </comment>
    <comment ref="F12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3" authorId="1" shapeId="0">
      <text/>
    </comment>
    <comment ref="C1284" authorId="1" shapeId="0">
      <text>
        <r>
          <rPr>
            <sz val="11"/>
            <color theme="1"/>
            <rFont val="Calibri"/>
            <family val="2"/>
            <scheme val="minor"/>
          </rPr>
          <t>Introduzca la fecha prevista de adjudicación, en formato dd-mm-aaaa</t>
        </r>
      </text>
    </comment>
    <comment ref="F1284" authorId="1" shapeId="0">
      <text/>
    </comment>
    <comment ref="F1285" authorId="1" shapeId="0">
      <text/>
    </comment>
    <comment ref="A1287" authorId="1" shapeId="0">
      <text>
        <r>
          <rPr>
            <sz val="11"/>
            <color theme="1"/>
            <rFont val="Calibri"/>
            <family val="2"/>
            <scheme val="minor"/>
          </rPr>
          <t>Introduzca un codigo UNSPSC</t>
        </r>
      </text>
    </comment>
    <comment ref="B1287" authorId="1" shapeId="0">
      <text>
        <r>
          <rPr>
            <sz val="11"/>
            <color theme="1"/>
            <rFont val="Calibri"/>
            <family val="2"/>
            <scheme val="minor"/>
          </rPr>
          <t>Descripción calculada automáticamente a partir de código del artículo</t>
        </r>
      </text>
    </comment>
    <comment ref="C1287" authorId="1" shapeId="0">
      <text>
        <r>
          <rPr>
            <sz val="11"/>
            <color theme="1"/>
            <rFont val="Calibri"/>
            <family val="2"/>
            <scheme val="minor"/>
          </rPr>
          <t>Seleccione un valor de la lista</t>
        </r>
      </text>
    </comment>
    <comment ref="D1287" authorId="1" shapeId="0">
      <text>
        <r>
          <rPr>
            <sz val="11"/>
            <color theme="1"/>
            <rFont val="Calibri"/>
            <family val="2"/>
            <scheme val="minor"/>
          </rPr>
          <t>Introduzca un número con dos decimales como máximo. Debe ser igual o mayor a la "Cantidad Real Consumida"</t>
        </r>
      </text>
    </comment>
    <comment ref="E1287" authorId="1" shapeId="0">
      <text>
        <r>
          <rPr>
            <sz val="11"/>
            <color theme="1"/>
            <rFont val="Calibri"/>
            <family val="2"/>
            <scheme val="minor"/>
          </rPr>
          <t>Introduzca un número con dos decimales como máximo</t>
        </r>
      </text>
    </comment>
    <comment ref="F1287" authorId="1" shapeId="0">
      <text>
        <r>
          <rPr>
            <sz val="11"/>
            <color theme="1"/>
            <rFont val="Calibri"/>
            <family val="2"/>
            <scheme val="minor"/>
          </rPr>
          <t>Monto calculado automáticamente por el sistema</t>
        </r>
      </text>
    </comment>
    <comment ref="C1292" authorId="1" shapeId="0">
      <text>
        <r>
          <rPr>
            <sz val="11"/>
            <color theme="1"/>
            <rFont val="Calibri"/>
            <family val="2"/>
            <scheme val="minor"/>
          </rPr>
          <t>Seleccionar un valor del listado</t>
        </r>
      </text>
    </comment>
    <comment ref="D1292" authorId="1" shapeId="0">
      <text>
        <r>
          <rPr>
            <sz val="11"/>
            <color theme="1"/>
            <rFont val="Calibri"/>
            <family val="2"/>
            <scheme val="minor"/>
          </rPr>
          <t>Seleccione el tipo de procedimiento</t>
        </r>
      </text>
    </comment>
    <comment ref="E1292" authorId="1" shapeId="0">
      <text>
        <r>
          <rPr>
            <sz val="11"/>
            <color theme="1"/>
            <rFont val="Calibri"/>
            <family val="2"/>
            <scheme val="minor"/>
          </rPr>
          <t>Seleccione un valor de la lista</t>
        </r>
      </text>
    </comment>
    <comment ref="F1292" authorId="1" shapeId="0">
      <text>
        <r>
          <rPr>
            <sz val="11"/>
            <color theme="1"/>
            <rFont val="Calibri"/>
            <family val="2"/>
            <scheme val="minor"/>
          </rPr>
          <t>Introduzca el código SNIP</t>
        </r>
      </text>
    </comment>
    <comment ref="C1293" authorId="1" shapeId="0">
      <text>
        <r>
          <rPr>
            <sz val="11"/>
            <color theme="1"/>
            <rFont val="Calibri"/>
            <family val="2"/>
            <scheme val="minor"/>
          </rPr>
          <t>Introduzca la fecha de inicio del proceso, en formato dd-mm-aaaa</t>
        </r>
      </text>
    </comment>
    <comment ref="F12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4" authorId="1" shapeId="0">
      <text/>
    </comment>
    <comment ref="C1295" authorId="1" shapeId="0">
      <text>
        <r>
          <rPr>
            <sz val="11"/>
            <color theme="1"/>
            <rFont val="Calibri"/>
            <family val="2"/>
            <scheme val="minor"/>
          </rPr>
          <t>Introduzca la fecha prevista de adjudicación, en formato dd-mm-aaaa</t>
        </r>
      </text>
    </comment>
    <comment ref="F1295" authorId="1" shapeId="0">
      <text/>
    </comment>
    <comment ref="F1296" authorId="1" shapeId="0">
      <text/>
    </comment>
    <comment ref="A1298" authorId="1" shapeId="0">
      <text>
        <r>
          <rPr>
            <sz val="11"/>
            <color theme="1"/>
            <rFont val="Calibri"/>
            <family val="2"/>
            <scheme val="minor"/>
          </rPr>
          <t>Introduzca un codigo UNSPSC</t>
        </r>
      </text>
    </comment>
    <comment ref="B1298" authorId="1" shapeId="0">
      <text>
        <r>
          <rPr>
            <sz val="11"/>
            <color theme="1"/>
            <rFont val="Calibri"/>
            <family val="2"/>
            <scheme val="minor"/>
          </rPr>
          <t>Descripción calculada automáticamente a partir de código del artículo</t>
        </r>
      </text>
    </comment>
    <comment ref="C1298" authorId="1" shapeId="0">
      <text>
        <r>
          <rPr>
            <sz val="11"/>
            <color theme="1"/>
            <rFont val="Calibri"/>
            <family val="2"/>
            <scheme val="minor"/>
          </rPr>
          <t>Seleccione un valor de la lista</t>
        </r>
      </text>
    </comment>
    <comment ref="D1298" authorId="1" shapeId="0">
      <text>
        <r>
          <rPr>
            <sz val="11"/>
            <color theme="1"/>
            <rFont val="Calibri"/>
            <family val="2"/>
            <scheme val="minor"/>
          </rPr>
          <t>Introduzca un número con dos decimales como máximo. Debe ser igual o mayor a la "Cantidad Real Consumida"</t>
        </r>
      </text>
    </comment>
    <comment ref="E1298" authorId="1" shapeId="0">
      <text>
        <r>
          <rPr>
            <sz val="11"/>
            <color theme="1"/>
            <rFont val="Calibri"/>
            <family val="2"/>
            <scheme val="minor"/>
          </rPr>
          <t>Introduzca un número con dos decimales como máximo</t>
        </r>
      </text>
    </comment>
    <comment ref="F1298" authorId="1" shapeId="0">
      <text>
        <r>
          <rPr>
            <sz val="11"/>
            <color theme="1"/>
            <rFont val="Calibri"/>
            <family val="2"/>
            <scheme val="minor"/>
          </rPr>
          <t>Monto calculado automáticamente por el sistema</t>
        </r>
      </text>
    </comment>
    <comment ref="A1303" authorId="1" shapeId="0">
      <text>
        <r>
          <rPr>
            <sz val="11"/>
            <color theme="1"/>
            <rFont val="Calibri"/>
            <family val="2"/>
            <scheme val="minor"/>
          </rPr>
          <t>Introducir un texto con el nombre o referencia de la contratación</t>
        </r>
      </text>
    </comment>
    <comment ref="B1303" authorId="1" shapeId="0">
      <text>
        <r>
          <rPr>
            <sz val="11"/>
            <color theme="1"/>
            <rFont val="Calibri"/>
            <family val="2"/>
            <scheme val="minor"/>
          </rPr>
          <t>Introduzca un texto con la finalidad de la contratación</t>
        </r>
      </text>
    </comment>
    <comment ref="C1303" authorId="1" shapeId="0">
      <text>
        <r>
          <rPr>
            <sz val="11"/>
            <color theme="1"/>
            <rFont val="Calibri"/>
            <family val="2"/>
            <scheme val="minor"/>
          </rPr>
          <t>Seleccionar un valor del listado</t>
        </r>
      </text>
    </comment>
    <comment ref="D1303" authorId="1" shapeId="0">
      <text>
        <r>
          <rPr>
            <sz val="11"/>
            <color theme="1"/>
            <rFont val="Calibri"/>
            <family val="2"/>
            <scheme val="minor"/>
          </rPr>
          <t>Seleccione el tipo de procedimiento</t>
        </r>
      </text>
    </comment>
    <comment ref="E1303" authorId="1" shapeId="0">
      <text>
        <r>
          <rPr>
            <sz val="11"/>
            <color theme="1"/>
            <rFont val="Calibri"/>
            <family val="2"/>
            <scheme val="minor"/>
          </rPr>
          <t>Seleccione un valor de la lista</t>
        </r>
      </text>
    </comment>
    <comment ref="F1303" authorId="1" shapeId="0">
      <text>
        <r>
          <rPr>
            <sz val="11"/>
            <color theme="1"/>
            <rFont val="Calibri"/>
            <family val="2"/>
            <scheme val="minor"/>
          </rPr>
          <t>Introduzca el código SNIP</t>
        </r>
      </text>
    </comment>
    <comment ref="C1304" authorId="1" shapeId="0">
      <text>
        <r>
          <rPr>
            <sz val="11"/>
            <color theme="1"/>
            <rFont val="Calibri"/>
            <family val="2"/>
            <scheme val="minor"/>
          </rPr>
          <t>Introduzca la fecha de inicio del proceso, en formato dd-mm-aaaa</t>
        </r>
      </text>
    </comment>
    <comment ref="F13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5" authorId="1" shapeId="0">
      <text/>
    </comment>
    <comment ref="C1306" authorId="1" shapeId="0">
      <text>
        <r>
          <rPr>
            <sz val="11"/>
            <color theme="1"/>
            <rFont val="Calibri"/>
            <family val="2"/>
            <scheme val="minor"/>
          </rPr>
          <t>Introduzca la fecha prevista de adjudicación, en formato dd-mm-aaaa</t>
        </r>
      </text>
    </comment>
    <comment ref="F1306" authorId="1" shapeId="0">
      <text/>
    </comment>
    <comment ref="F1307" authorId="1" shapeId="0">
      <text/>
    </comment>
    <comment ref="A1309" authorId="1" shapeId="0">
      <text>
        <r>
          <rPr>
            <sz val="11"/>
            <color theme="1"/>
            <rFont val="Calibri"/>
            <family val="2"/>
            <scheme val="minor"/>
          </rPr>
          <t>Introduzca un codigo UNSPSC</t>
        </r>
      </text>
    </comment>
    <comment ref="B1309" authorId="1" shapeId="0">
      <text>
        <r>
          <rPr>
            <sz val="11"/>
            <color theme="1"/>
            <rFont val="Calibri"/>
            <family val="2"/>
            <scheme val="minor"/>
          </rPr>
          <t>Descripción calculada automáticamente a partir de código del artículo</t>
        </r>
      </text>
    </comment>
    <comment ref="C1309" authorId="1" shapeId="0">
      <text>
        <r>
          <rPr>
            <sz val="11"/>
            <color theme="1"/>
            <rFont val="Calibri"/>
            <family val="2"/>
            <scheme val="minor"/>
          </rPr>
          <t>Seleccione un valor de la lista</t>
        </r>
      </text>
    </comment>
    <comment ref="D1309" authorId="1" shapeId="0">
      <text>
        <r>
          <rPr>
            <sz val="11"/>
            <color theme="1"/>
            <rFont val="Calibri"/>
            <family val="2"/>
            <scheme val="minor"/>
          </rPr>
          <t>Introduzca un número con dos decimales como máximo. Debe ser igual o mayor a la "Cantidad Real Consumida"</t>
        </r>
      </text>
    </comment>
    <comment ref="E1309" authorId="1" shapeId="0">
      <text>
        <r>
          <rPr>
            <sz val="11"/>
            <color theme="1"/>
            <rFont val="Calibri"/>
            <family val="2"/>
            <scheme val="minor"/>
          </rPr>
          <t>Introduzca un número con dos decimales como máximo</t>
        </r>
      </text>
    </comment>
    <comment ref="F1309" authorId="1" shapeId="0">
      <text>
        <r>
          <rPr>
            <sz val="11"/>
            <color theme="1"/>
            <rFont val="Calibri"/>
            <family val="2"/>
            <scheme val="minor"/>
          </rPr>
          <t>Monto calculado automáticamente por el sistema</t>
        </r>
      </text>
    </comment>
    <comment ref="A1314" authorId="1" shapeId="0">
      <text>
        <r>
          <rPr>
            <sz val="11"/>
            <color theme="1"/>
            <rFont val="Calibri"/>
            <family val="2"/>
            <scheme val="minor"/>
          </rPr>
          <t>Introducir un texto con el nombre o referencia de la contratación</t>
        </r>
      </text>
    </comment>
    <comment ref="B1314" authorId="1" shapeId="0">
      <text>
        <r>
          <rPr>
            <sz val="11"/>
            <color theme="1"/>
            <rFont val="Calibri"/>
            <family val="2"/>
            <scheme val="minor"/>
          </rPr>
          <t>Introduzca un texto con la finalidad de la contratación</t>
        </r>
      </text>
    </comment>
    <comment ref="C1314" authorId="1" shapeId="0">
      <text>
        <r>
          <rPr>
            <sz val="11"/>
            <color theme="1"/>
            <rFont val="Calibri"/>
            <family val="2"/>
            <scheme val="minor"/>
          </rPr>
          <t>Seleccionar un valor del listado</t>
        </r>
      </text>
    </comment>
    <comment ref="D1314" authorId="1" shapeId="0">
      <text>
        <r>
          <rPr>
            <sz val="11"/>
            <color theme="1"/>
            <rFont val="Calibri"/>
            <family val="2"/>
            <scheme val="minor"/>
          </rPr>
          <t>Seleccione el tipo de procedimiento</t>
        </r>
      </text>
    </comment>
    <comment ref="E1314" authorId="1" shapeId="0">
      <text>
        <r>
          <rPr>
            <sz val="11"/>
            <color theme="1"/>
            <rFont val="Calibri"/>
            <family val="2"/>
            <scheme val="minor"/>
          </rPr>
          <t>Seleccione un valor de la lista</t>
        </r>
      </text>
    </comment>
    <comment ref="F1314" authorId="1" shapeId="0">
      <text>
        <r>
          <rPr>
            <sz val="11"/>
            <color theme="1"/>
            <rFont val="Calibri"/>
            <family val="2"/>
            <scheme val="minor"/>
          </rPr>
          <t>Introduzca el código SNIP</t>
        </r>
      </text>
    </comment>
    <comment ref="C1315" authorId="1" shapeId="0">
      <text>
        <r>
          <rPr>
            <sz val="11"/>
            <color theme="1"/>
            <rFont val="Calibri"/>
            <family val="2"/>
            <scheme val="minor"/>
          </rPr>
          <t>Introduzca la fecha de inicio del proceso, en formato dd-mm-aaaa</t>
        </r>
      </text>
    </comment>
    <comment ref="F13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6" authorId="1" shapeId="0">
      <text/>
    </comment>
    <comment ref="C1317" authorId="1" shapeId="0">
      <text>
        <r>
          <rPr>
            <sz val="11"/>
            <color theme="1"/>
            <rFont val="Calibri"/>
            <family val="2"/>
            <scheme val="minor"/>
          </rPr>
          <t>Introduzca la fecha prevista de adjudicación, en formato dd-mm-aaaa</t>
        </r>
      </text>
    </comment>
    <comment ref="F1317" authorId="1" shapeId="0">
      <text/>
    </comment>
    <comment ref="F1318" authorId="1" shapeId="0">
      <text/>
    </comment>
    <comment ref="A1320" authorId="1" shapeId="0">
      <text>
        <r>
          <rPr>
            <sz val="11"/>
            <color theme="1"/>
            <rFont val="Calibri"/>
            <family val="2"/>
            <scheme val="minor"/>
          </rPr>
          <t>Introduzca un codigo UNSPSC</t>
        </r>
      </text>
    </comment>
    <comment ref="B1320" authorId="1" shapeId="0">
      <text>
        <r>
          <rPr>
            <sz val="11"/>
            <color theme="1"/>
            <rFont val="Calibri"/>
            <family val="2"/>
            <scheme val="minor"/>
          </rPr>
          <t>Descripción calculada automáticamente a partir de código del artículo</t>
        </r>
      </text>
    </comment>
    <comment ref="C1320" authorId="1" shapeId="0">
      <text>
        <r>
          <rPr>
            <sz val="11"/>
            <color theme="1"/>
            <rFont val="Calibri"/>
            <family val="2"/>
            <scheme val="minor"/>
          </rPr>
          <t>Seleccione un valor de la lista</t>
        </r>
      </text>
    </comment>
    <comment ref="D1320" authorId="1" shapeId="0">
      <text>
        <r>
          <rPr>
            <sz val="11"/>
            <color theme="1"/>
            <rFont val="Calibri"/>
            <family val="2"/>
            <scheme val="minor"/>
          </rPr>
          <t>Introduzca un número con dos decimales como máximo. Debe ser igual o mayor a la "Cantidad Real Consumida"</t>
        </r>
      </text>
    </comment>
    <comment ref="E1320" authorId="1" shapeId="0">
      <text>
        <r>
          <rPr>
            <sz val="11"/>
            <color theme="1"/>
            <rFont val="Calibri"/>
            <family val="2"/>
            <scheme val="minor"/>
          </rPr>
          <t>Introduzca un número con dos decimales como máximo</t>
        </r>
      </text>
    </comment>
    <comment ref="F1320" authorId="1" shapeId="0">
      <text>
        <r>
          <rPr>
            <sz val="11"/>
            <color theme="1"/>
            <rFont val="Calibri"/>
            <family val="2"/>
            <scheme val="minor"/>
          </rPr>
          <t>Monto calculado automáticamente por el sistema</t>
        </r>
      </text>
    </comment>
    <comment ref="A1325" authorId="1" shapeId="0">
      <text>
        <r>
          <rPr>
            <sz val="11"/>
            <color theme="1"/>
            <rFont val="Calibri"/>
            <family val="2"/>
            <scheme val="minor"/>
          </rPr>
          <t>Introducir un texto con el nombre o referencia de la contratación</t>
        </r>
      </text>
    </comment>
    <comment ref="B1325" authorId="1" shapeId="0">
      <text>
        <r>
          <rPr>
            <sz val="11"/>
            <color theme="1"/>
            <rFont val="Calibri"/>
            <family val="2"/>
            <scheme val="minor"/>
          </rPr>
          <t>Introduzca un texto con la finalidad de la contratación</t>
        </r>
      </text>
    </comment>
    <comment ref="C1325" authorId="1" shapeId="0">
      <text>
        <r>
          <rPr>
            <sz val="11"/>
            <color theme="1"/>
            <rFont val="Calibri"/>
            <family val="2"/>
            <scheme val="minor"/>
          </rPr>
          <t>Seleccionar un valor del listado</t>
        </r>
      </text>
    </comment>
    <comment ref="D1325" authorId="1" shapeId="0">
      <text>
        <r>
          <rPr>
            <sz val="11"/>
            <color theme="1"/>
            <rFont val="Calibri"/>
            <family val="2"/>
            <scheme val="minor"/>
          </rPr>
          <t>Seleccione el tipo de procedimiento</t>
        </r>
      </text>
    </comment>
    <comment ref="E1325" authorId="1" shapeId="0">
      <text>
        <r>
          <rPr>
            <sz val="11"/>
            <color theme="1"/>
            <rFont val="Calibri"/>
            <family val="2"/>
            <scheme val="minor"/>
          </rPr>
          <t>Seleccione un valor de la lista</t>
        </r>
      </text>
    </comment>
    <comment ref="F1325" authorId="1" shapeId="0">
      <text>
        <r>
          <rPr>
            <sz val="11"/>
            <color theme="1"/>
            <rFont val="Calibri"/>
            <family val="2"/>
            <scheme val="minor"/>
          </rPr>
          <t>Introduzca el código SNIP</t>
        </r>
      </text>
    </comment>
    <comment ref="C1326" authorId="1" shapeId="0">
      <text>
        <r>
          <rPr>
            <sz val="11"/>
            <color theme="1"/>
            <rFont val="Calibri"/>
            <family val="2"/>
            <scheme val="minor"/>
          </rPr>
          <t>Introduzca la fecha de inicio del proceso, en formato dd-mm-aaaa</t>
        </r>
      </text>
    </comment>
    <comment ref="F13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7" authorId="1" shapeId="0">
      <text/>
    </comment>
    <comment ref="C1328" authorId="1" shapeId="0">
      <text>
        <r>
          <rPr>
            <sz val="11"/>
            <color theme="1"/>
            <rFont val="Calibri"/>
            <family val="2"/>
            <scheme val="minor"/>
          </rPr>
          <t>Introduzca la fecha prevista de adjudicación, en formato dd-mm-aaaa</t>
        </r>
      </text>
    </comment>
    <comment ref="F1328" authorId="1" shapeId="0">
      <text/>
    </comment>
    <comment ref="F1329" authorId="1" shapeId="0">
      <text/>
    </comment>
    <comment ref="A1331" authorId="1" shapeId="0">
      <text>
        <r>
          <rPr>
            <sz val="11"/>
            <color theme="1"/>
            <rFont val="Calibri"/>
            <family val="2"/>
            <scheme val="minor"/>
          </rPr>
          <t>Introduzca un codigo UNSPSC</t>
        </r>
      </text>
    </comment>
    <comment ref="B1331" authorId="1" shapeId="0">
      <text>
        <r>
          <rPr>
            <sz val="11"/>
            <color theme="1"/>
            <rFont val="Calibri"/>
            <family val="2"/>
            <scheme val="minor"/>
          </rPr>
          <t>Descripción calculada automáticamente a partir de código del artículo</t>
        </r>
      </text>
    </comment>
    <comment ref="C1331" authorId="1" shapeId="0">
      <text>
        <r>
          <rPr>
            <sz val="11"/>
            <color theme="1"/>
            <rFont val="Calibri"/>
            <family val="2"/>
            <scheme val="minor"/>
          </rPr>
          <t>Seleccione un valor de la lista</t>
        </r>
      </text>
    </comment>
    <comment ref="D1331" authorId="1" shapeId="0">
      <text>
        <r>
          <rPr>
            <sz val="11"/>
            <color theme="1"/>
            <rFont val="Calibri"/>
            <family val="2"/>
            <scheme val="minor"/>
          </rPr>
          <t>Introduzca un número con dos decimales como máximo. Debe ser igual o mayor a la "Cantidad Real Consumida"</t>
        </r>
      </text>
    </comment>
    <comment ref="E1331" authorId="1" shapeId="0">
      <text>
        <r>
          <rPr>
            <sz val="11"/>
            <color theme="1"/>
            <rFont val="Calibri"/>
            <family val="2"/>
            <scheme val="minor"/>
          </rPr>
          <t>Introduzca un número con dos decimales como máximo</t>
        </r>
      </text>
    </comment>
    <comment ref="F1331" authorId="1" shapeId="0">
      <text>
        <r>
          <rPr>
            <sz val="11"/>
            <color theme="1"/>
            <rFont val="Calibri"/>
            <family val="2"/>
            <scheme val="minor"/>
          </rPr>
          <t>Monto calculado automáticamente por el sistema</t>
        </r>
      </text>
    </comment>
    <comment ref="A1336" authorId="1" shapeId="0">
      <text>
        <r>
          <rPr>
            <sz val="11"/>
            <color theme="1"/>
            <rFont val="Calibri"/>
            <family val="2"/>
            <scheme val="minor"/>
          </rPr>
          <t>Introducir un texto con el nombre o referencia de la contratación</t>
        </r>
      </text>
    </comment>
    <comment ref="B1336" authorId="1" shapeId="0">
      <text>
        <r>
          <rPr>
            <sz val="11"/>
            <color theme="1"/>
            <rFont val="Calibri"/>
            <family val="2"/>
            <scheme val="minor"/>
          </rPr>
          <t>Introduzca un texto con la finalidad de la contratación</t>
        </r>
      </text>
    </comment>
    <comment ref="C1336" authorId="1" shapeId="0">
      <text>
        <r>
          <rPr>
            <sz val="11"/>
            <color theme="1"/>
            <rFont val="Calibri"/>
            <family val="2"/>
            <scheme val="minor"/>
          </rPr>
          <t>Seleccionar un valor del listado</t>
        </r>
      </text>
    </comment>
    <comment ref="D1336" authorId="1" shapeId="0">
      <text>
        <r>
          <rPr>
            <sz val="11"/>
            <color theme="1"/>
            <rFont val="Calibri"/>
            <family val="2"/>
            <scheme val="minor"/>
          </rPr>
          <t>Seleccione el tipo de procedimiento</t>
        </r>
      </text>
    </comment>
    <comment ref="E1336" authorId="1" shapeId="0">
      <text>
        <r>
          <rPr>
            <sz val="11"/>
            <color theme="1"/>
            <rFont val="Calibri"/>
            <family val="2"/>
            <scheme val="minor"/>
          </rPr>
          <t>Seleccione un valor de la lista</t>
        </r>
      </text>
    </comment>
    <comment ref="F1336" authorId="1" shapeId="0">
      <text>
        <r>
          <rPr>
            <sz val="11"/>
            <color theme="1"/>
            <rFont val="Calibri"/>
            <family val="2"/>
            <scheme val="minor"/>
          </rPr>
          <t>Introduzca el código SNIP</t>
        </r>
      </text>
    </comment>
    <comment ref="C1337" authorId="1" shapeId="0">
      <text>
        <r>
          <rPr>
            <sz val="11"/>
            <color theme="1"/>
            <rFont val="Calibri"/>
            <family val="2"/>
            <scheme val="minor"/>
          </rPr>
          <t>Introduzca la fecha de inicio del proceso, en formato dd-mm-aaaa</t>
        </r>
      </text>
    </comment>
    <comment ref="F13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8" authorId="1" shapeId="0">
      <text/>
    </comment>
    <comment ref="C1339" authorId="1" shapeId="0">
      <text>
        <r>
          <rPr>
            <sz val="11"/>
            <color theme="1"/>
            <rFont val="Calibri"/>
            <family val="2"/>
            <scheme val="minor"/>
          </rPr>
          <t>Introduzca la fecha prevista de adjudicación, en formato dd-mm-aaaa</t>
        </r>
      </text>
    </comment>
    <comment ref="F1339" authorId="1" shapeId="0">
      <text/>
    </comment>
    <comment ref="F1340" authorId="1" shapeId="0">
      <text/>
    </comment>
    <comment ref="A1342" authorId="1" shapeId="0">
      <text>
        <r>
          <rPr>
            <sz val="11"/>
            <color theme="1"/>
            <rFont val="Calibri"/>
            <family val="2"/>
            <scheme val="minor"/>
          </rPr>
          <t>Introduzca un codigo UNSPSC</t>
        </r>
      </text>
    </comment>
    <comment ref="B1342" authorId="1" shapeId="0">
      <text>
        <r>
          <rPr>
            <sz val="11"/>
            <color theme="1"/>
            <rFont val="Calibri"/>
            <family val="2"/>
            <scheme val="minor"/>
          </rPr>
          <t>Descripción calculada automáticamente a partir de código del artículo</t>
        </r>
      </text>
    </comment>
    <comment ref="C1342" authorId="1" shapeId="0">
      <text>
        <r>
          <rPr>
            <sz val="11"/>
            <color theme="1"/>
            <rFont val="Calibri"/>
            <family val="2"/>
            <scheme val="minor"/>
          </rPr>
          <t>Seleccione un valor de la lista</t>
        </r>
      </text>
    </comment>
    <comment ref="D1342" authorId="1" shapeId="0">
      <text>
        <r>
          <rPr>
            <sz val="11"/>
            <color theme="1"/>
            <rFont val="Calibri"/>
            <family val="2"/>
            <scheme val="minor"/>
          </rPr>
          <t>Introduzca un número con dos decimales como máximo. Debe ser igual o mayor a la "Cantidad Real Consumida"</t>
        </r>
      </text>
    </comment>
    <comment ref="E1342" authorId="1" shapeId="0">
      <text>
        <r>
          <rPr>
            <sz val="11"/>
            <color theme="1"/>
            <rFont val="Calibri"/>
            <family val="2"/>
            <scheme val="minor"/>
          </rPr>
          <t>Introduzca un número con dos decimales como máximo</t>
        </r>
      </text>
    </comment>
    <comment ref="F1342" authorId="1" shapeId="0">
      <text>
        <r>
          <rPr>
            <sz val="11"/>
            <color theme="1"/>
            <rFont val="Calibri"/>
            <family val="2"/>
            <scheme val="minor"/>
          </rPr>
          <t>Monto calculado automáticamente por el sistema</t>
        </r>
      </text>
    </comment>
    <comment ref="A1347" authorId="1" shapeId="0">
      <text>
        <r>
          <rPr>
            <sz val="11"/>
            <color theme="1"/>
            <rFont val="Calibri"/>
            <family val="2"/>
            <scheme val="minor"/>
          </rPr>
          <t>Introducir un texto con el nombre o referencia de la contratación</t>
        </r>
      </text>
    </comment>
    <comment ref="B1347" authorId="1" shapeId="0">
      <text>
        <r>
          <rPr>
            <sz val="11"/>
            <color theme="1"/>
            <rFont val="Calibri"/>
            <family val="2"/>
            <scheme val="minor"/>
          </rPr>
          <t>Introduzca un texto con la finalidad de la contratación</t>
        </r>
      </text>
    </comment>
    <comment ref="C1347" authorId="1" shapeId="0">
      <text>
        <r>
          <rPr>
            <sz val="11"/>
            <color theme="1"/>
            <rFont val="Calibri"/>
            <family val="2"/>
            <scheme val="minor"/>
          </rPr>
          <t>Seleccionar un valor del listado</t>
        </r>
      </text>
    </comment>
    <comment ref="D1347" authorId="1" shapeId="0">
      <text>
        <r>
          <rPr>
            <sz val="11"/>
            <color theme="1"/>
            <rFont val="Calibri"/>
            <family val="2"/>
            <scheme val="minor"/>
          </rPr>
          <t>Seleccione el tipo de procedimiento</t>
        </r>
      </text>
    </comment>
    <comment ref="E1347" authorId="1" shapeId="0">
      <text>
        <r>
          <rPr>
            <sz val="11"/>
            <color theme="1"/>
            <rFont val="Calibri"/>
            <family val="2"/>
            <scheme val="minor"/>
          </rPr>
          <t>Seleccione un valor de la lista</t>
        </r>
      </text>
    </comment>
    <comment ref="F1347" authorId="1" shapeId="0">
      <text>
        <r>
          <rPr>
            <sz val="11"/>
            <color theme="1"/>
            <rFont val="Calibri"/>
            <family val="2"/>
            <scheme val="minor"/>
          </rPr>
          <t>Introduzca el código SNIP</t>
        </r>
      </text>
    </comment>
    <comment ref="C1348" authorId="1" shapeId="0">
      <text>
        <r>
          <rPr>
            <sz val="11"/>
            <color theme="1"/>
            <rFont val="Calibri"/>
            <family val="2"/>
            <scheme val="minor"/>
          </rPr>
          <t>Introduzca la fecha de inicio del proceso, en formato dd-mm-aaaa</t>
        </r>
      </text>
    </comment>
    <comment ref="F13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9" authorId="1" shapeId="0">
      <text/>
    </comment>
    <comment ref="C1350" authorId="1" shapeId="0">
      <text>
        <r>
          <rPr>
            <sz val="11"/>
            <color theme="1"/>
            <rFont val="Calibri"/>
            <family val="2"/>
            <scheme val="minor"/>
          </rPr>
          <t>Introduzca la fecha prevista de adjudicación, en formato dd-mm-aaaa</t>
        </r>
      </text>
    </comment>
    <comment ref="F1350" authorId="1" shapeId="0">
      <text/>
    </comment>
    <comment ref="F1351" authorId="1" shapeId="0">
      <text/>
    </comment>
    <comment ref="A1353" authorId="1" shapeId="0">
      <text>
        <r>
          <rPr>
            <sz val="11"/>
            <color theme="1"/>
            <rFont val="Calibri"/>
            <family val="2"/>
            <scheme val="minor"/>
          </rPr>
          <t>Introduzca un codigo UNSPSC</t>
        </r>
      </text>
    </comment>
    <comment ref="B1353" authorId="1" shapeId="0">
      <text>
        <r>
          <rPr>
            <sz val="11"/>
            <color theme="1"/>
            <rFont val="Calibri"/>
            <family val="2"/>
            <scheme val="minor"/>
          </rPr>
          <t>Descripción calculada automáticamente a partir de código del artículo</t>
        </r>
      </text>
    </comment>
    <comment ref="C1353" authorId="1" shapeId="0">
      <text>
        <r>
          <rPr>
            <sz val="11"/>
            <color theme="1"/>
            <rFont val="Calibri"/>
            <family val="2"/>
            <scheme val="minor"/>
          </rPr>
          <t>Seleccione un valor de la lista</t>
        </r>
      </text>
    </comment>
    <comment ref="D1353" authorId="1" shapeId="0">
      <text>
        <r>
          <rPr>
            <sz val="11"/>
            <color theme="1"/>
            <rFont val="Calibri"/>
            <family val="2"/>
            <scheme val="minor"/>
          </rPr>
          <t>Introduzca un número con dos decimales como máximo. Debe ser igual o mayor a la "Cantidad Real Consumida"</t>
        </r>
      </text>
    </comment>
    <comment ref="E1353" authorId="1" shapeId="0">
      <text>
        <r>
          <rPr>
            <sz val="11"/>
            <color theme="1"/>
            <rFont val="Calibri"/>
            <family val="2"/>
            <scheme val="minor"/>
          </rPr>
          <t>Introduzca un número con dos decimales como máximo</t>
        </r>
      </text>
    </comment>
    <comment ref="F1353" authorId="1" shapeId="0">
      <text>
        <r>
          <rPr>
            <sz val="11"/>
            <color theme="1"/>
            <rFont val="Calibri"/>
            <family val="2"/>
            <scheme val="minor"/>
          </rPr>
          <t>Monto calculado automáticamente por el sistema</t>
        </r>
      </text>
    </comment>
    <comment ref="A1358" authorId="1" shapeId="0">
      <text>
        <r>
          <rPr>
            <sz val="11"/>
            <color theme="1"/>
            <rFont val="Calibri"/>
            <family val="2"/>
            <scheme val="minor"/>
          </rPr>
          <t>Introducir un texto con el nombre o referencia de la contratación</t>
        </r>
      </text>
    </comment>
    <comment ref="B1358" authorId="1" shapeId="0">
      <text>
        <r>
          <rPr>
            <sz val="11"/>
            <color theme="1"/>
            <rFont val="Calibri"/>
            <family val="2"/>
            <scheme val="minor"/>
          </rPr>
          <t>Introduzca un texto con la finalidad de la contratación</t>
        </r>
      </text>
    </comment>
    <comment ref="C1358" authorId="1" shapeId="0">
      <text>
        <r>
          <rPr>
            <sz val="11"/>
            <color theme="1"/>
            <rFont val="Calibri"/>
            <family val="2"/>
            <scheme val="minor"/>
          </rPr>
          <t>Seleccionar un valor del listado</t>
        </r>
      </text>
    </comment>
    <comment ref="D1358" authorId="1" shapeId="0">
      <text>
        <r>
          <rPr>
            <sz val="11"/>
            <color theme="1"/>
            <rFont val="Calibri"/>
            <family val="2"/>
            <scheme val="minor"/>
          </rPr>
          <t>Seleccione el tipo de procedimiento</t>
        </r>
      </text>
    </comment>
    <comment ref="E1358" authorId="1" shapeId="0">
      <text>
        <r>
          <rPr>
            <sz val="11"/>
            <color theme="1"/>
            <rFont val="Calibri"/>
            <family val="2"/>
            <scheme val="minor"/>
          </rPr>
          <t>Seleccione un valor de la lista</t>
        </r>
      </text>
    </comment>
    <comment ref="F1358" authorId="1" shapeId="0">
      <text>
        <r>
          <rPr>
            <sz val="11"/>
            <color theme="1"/>
            <rFont val="Calibri"/>
            <family val="2"/>
            <scheme val="minor"/>
          </rPr>
          <t>Introduzca el código SNIP</t>
        </r>
      </text>
    </comment>
    <comment ref="C1359" authorId="1" shapeId="0">
      <text>
        <r>
          <rPr>
            <sz val="11"/>
            <color theme="1"/>
            <rFont val="Calibri"/>
            <family val="2"/>
            <scheme val="minor"/>
          </rPr>
          <t>Introduzca la fecha de inicio del proceso, en formato dd-mm-aaaa</t>
        </r>
      </text>
    </comment>
    <comment ref="F13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0" authorId="1" shapeId="0">
      <text/>
    </comment>
    <comment ref="C1361" authorId="1" shapeId="0">
      <text>
        <r>
          <rPr>
            <sz val="11"/>
            <color theme="1"/>
            <rFont val="Calibri"/>
            <family val="2"/>
            <scheme val="minor"/>
          </rPr>
          <t>Introduzca la fecha prevista de adjudicación, en formato dd-mm-aaaa</t>
        </r>
      </text>
    </comment>
    <comment ref="F1361" authorId="1" shapeId="0">
      <text/>
    </comment>
    <comment ref="F1362" authorId="1" shapeId="0">
      <text/>
    </comment>
    <comment ref="A1364" authorId="1" shapeId="0">
      <text>
        <r>
          <rPr>
            <sz val="11"/>
            <color theme="1"/>
            <rFont val="Calibri"/>
            <family val="2"/>
            <scheme val="minor"/>
          </rPr>
          <t>Introduzca un codigo UNSPSC</t>
        </r>
      </text>
    </comment>
    <comment ref="B1364" authorId="1" shapeId="0">
      <text>
        <r>
          <rPr>
            <sz val="11"/>
            <color theme="1"/>
            <rFont val="Calibri"/>
            <family val="2"/>
            <scheme val="minor"/>
          </rPr>
          <t>Descripción calculada automáticamente a partir de código del artículo</t>
        </r>
      </text>
    </comment>
    <comment ref="C1364" authorId="1" shapeId="0">
      <text>
        <r>
          <rPr>
            <sz val="11"/>
            <color theme="1"/>
            <rFont val="Calibri"/>
            <family val="2"/>
            <scheme val="minor"/>
          </rPr>
          <t>Seleccione un valor de la lista</t>
        </r>
      </text>
    </comment>
    <comment ref="D1364" authorId="1" shapeId="0">
      <text>
        <r>
          <rPr>
            <sz val="11"/>
            <color theme="1"/>
            <rFont val="Calibri"/>
            <family val="2"/>
            <scheme val="minor"/>
          </rPr>
          <t>Introduzca un número con dos decimales como máximo. Debe ser igual o mayor a la "Cantidad Real Consumida"</t>
        </r>
      </text>
    </comment>
    <comment ref="E1364" authorId="1" shapeId="0">
      <text>
        <r>
          <rPr>
            <sz val="11"/>
            <color theme="1"/>
            <rFont val="Calibri"/>
            <family val="2"/>
            <scheme val="minor"/>
          </rPr>
          <t>Introduzca un número con dos decimales como máximo</t>
        </r>
      </text>
    </comment>
    <comment ref="F1364" authorId="1" shapeId="0">
      <text>
        <r>
          <rPr>
            <sz val="11"/>
            <color theme="1"/>
            <rFont val="Calibri"/>
            <family val="2"/>
            <scheme val="minor"/>
          </rPr>
          <t>Monto calculado automáticamente por el sistema</t>
        </r>
      </text>
    </comment>
    <comment ref="A1369" authorId="1" shapeId="0">
      <text>
        <r>
          <rPr>
            <sz val="11"/>
            <color theme="1"/>
            <rFont val="Calibri"/>
            <family val="2"/>
            <scheme val="minor"/>
          </rPr>
          <t>Introducir un texto con el nombre o referencia de la contratación</t>
        </r>
      </text>
    </comment>
    <comment ref="B1369" authorId="1" shapeId="0">
      <text>
        <r>
          <rPr>
            <sz val="11"/>
            <color theme="1"/>
            <rFont val="Calibri"/>
            <family val="2"/>
            <scheme val="minor"/>
          </rPr>
          <t>Introduzca un texto con la finalidad de la contratación</t>
        </r>
      </text>
    </comment>
    <comment ref="C1369" authorId="1" shapeId="0">
      <text>
        <r>
          <rPr>
            <sz val="11"/>
            <color theme="1"/>
            <rFont val="Calibri"/>
            <family val="2"/>
            <scheme val="minor"/>
          </rPr>
          <t>Seleccionar un valor del listado</t>
        </r>
      </text>
    </comment>
    <comment ref="D1369" authorId="1" shapeId="0">
      <text>
        <r>
          <rPr>
            <sz val="11"/>
            <color theme="1"/>
            <rFont val="Calibri"/>
            <family val="2"/>
            <scheme val="minor"/>
          </rPr>
          <t>Seleccione el tipo de procedimiento</t>
        </r>
      </text>
    </comment>
    <comment ref="E1369" authorId="1" shapeId="0">
      <text>
        <r>
          <rPr>
            <sz val="11"/>
            <color theme="1"/>
            <rFont val="Calibri"/>
            <family val="2"/>
            <scheme val="minor"/>
          </rPr>
          <t>Seleccione un valor de la lista</t>
        </r>
      </text>
    </comment>
    <comment ref="F1369" authorId="1" shapeId="0">
      <text>
        <r>
          <rPr>
            <sz val="11"/>
            <color theme="1"/>
            <rFont val="Calibri"/>
            <family val="2"/>
            <scheme val="minor"/>
          </rPr>
          <t>Introduzca el código SNIP</t>
        </r>
      </text>
    </comment>
    <comment ref="C1370" authorId="1" shapeId="0">
      <text>
        <r>
          <rPr>
            <sz val="11"/>
            <color theme="1"/>
            <rFont val="Calibri"/>
            <family val="2"/>
            <scheme val="minor"/>
          </rPr>
          <t>Introduzca la fecha de inicio del proceso, en formato dd-mm-aaaa</t>
        </r>
      </text>
    </comment>
    <comment ref="F13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1" authorId="1" shapeId="0">
      <text/>
    </comment>
    <comment ref="C1372" authorId="1" shapeId="0">
      <text>
        <r>
          <rPr>
            <sz val="11"/>
            <color theme="1"/>
            <rFont val="Calibri"/>
            <family val="2"/>
            <scheme val="minor"/>
          </rPr>
          <t>Introduzca la fecha prevista de adjudicación, en formato dd-mm-aaaa</t>
        </r>
      </text>
    </comment>
    <comment ref="F1372" authorId="1" shapeId="0">
      <text/>
    </comment>
    <comment ref="F1373" authorId="1" shapeId="0">
      <text/>
    </comment>
    <comment ref="A1375" authorId="1" shapeId="0">
      <text>
        <r>
          <rPr>
            <sz val="11"/>
            <color theme="1"/>
            <rFont val="Calibri"/>
            <family val="2"/>
            <scheme val="minor"/>
          </rPr>
          <t>Introduzca un codigo UNSPSC</t>
        </r>
      </text>
    </comment>
    <comment ref="B1375" authorId="1" shapeId="0">
      <text>
        <r>
          <rPr>
            <sz val="11"/>
            <color theme="1"/>
            <rFont val="Calibri"/>
            <family val="2"/>
            <scheme val="minor"/>
          </rPr>
          <t>Descripción calculada automáticamente a partir de código del artículo</t>
        </r>
      </text>
    </comment>
    <comment ref="C1375" authorId="1" shapeId="0">
      <text>
        <r>
          <rPr>
            <sz val="11"/>
            <color theme="1"/>
            <rFont val="Calibri"/>
            <family val="2"/>
            <scheme val="minor"/>
          </rPr>
          <t>Seleccione un valor de la lista</t>
        </r>
      </text>
    </comment>
    <comment ref="D1375" authorId="1" shapeId="0">
      <text>
        <r>
          <rPr>
            <sz val="11"/>
            <color theme="1"/>
            <rFont val="Calibri"/>
            <family val="2"/>
            <scheme val="minor"/>
          </rPr>
          <t>Introduzca un número con dos decimales como máximo. Debe ser igual o mayor a la "Cantidad Real Consumida"</t>
        </r>
      </text>
    </comment>
    <comment ref="E1375" authorId="1" shapeId="0">
      <text>
        <r>
          <rPr>
            <sz val="11"/>
            <color theme="1"/>
            <rFont val="Calibri"/>
            <family val="2"/>
            <scheme val="minor"/>
          </rPr>
          <t>Introduzca un número con dos decimales como máximo</t>
        </r>
      </text>
    </comment>
    <comment ref="F1375" authorId="1" shapeId="0">
      <text>
        <r>
          <rPr>
            <sz val="11"/>
            <color theme="1"/>
            <rFont val="Calibri"/>
            <family val="2"/>
            <scheme val="minor"/>
          </rPr>
          <t>Monto calculado automáticamente por el sistema</t>
        </r>
      </text>
    </comment>
    <comment ref="A1380" authorId="1" shapeId="0">
      <text>
        <r>
          <rPr>
            <sz val="11"/>
            <color theme="1"/>
            <rFont val="Calibri"/>
            <family val="2"/>
            <scheme val="minor"/>
          </rPr>
          <t>Introducir un texto con el nombre o referencia de la contratación</t>
        </r>
      </text>
    </comment>
    <comment ref="B1380" authorId="1" shapeId="0">
      <text>
        <r>
          <rPr>
            <sz val="11"/>
            <color theme="1"/>
            <rFont val="Calibri"/>
            <family val="2"/>
            <scheme val="minor"/>
          </rPr>
          <t>Introduzca un texto con la finalidad de la contratación</t>
        </r>
      </text>
    </comment>
    <comment ref="C1380" authorId="1" shapeId="0">
      <text>
        <r>
          <rPr>
            <sz val="11"/>
            <color theme="1"/>
            <rFont val="Calibri"/>
            <family val="2"/>
            <scheme val="minor"/>
          </rPr>
          <t>Seleccionar un valor del listado</t>
        </r>
      </text>
    </comment>
    <comment ref="D1380" authorId="1" shapeId="0">
      <text>
        <r>
          <rPr>
            <sz val="11"/>
            <color theme="1"/>
            <rFont val="Calibri"/>
            <family val="2"/>
            <scheme val="minor"/>
          </rPr>
          <t>Seleccione el tipo de procedimiento</t>
        </r>
      </text>
    </comment>
    <comment ref="E1380" authorId="1" shapeId="0">
      <text>
        <r>
          <rPr>
            <sz val="11"/>
            <color theme="1"/>
            <rFont val="Calibri"/>
            <family val="2"/>
            <scheme val="minor"/>
          </rPr>
          <t>Seleccione un valor de la lista</t>
        </r>
      </text>
    </comment>
    <comment ref="F1380" authorId="1" shapeId="0">
      <text>
        <r>
          <rPr>
            <sz val="11"/>
            <color theme="1"/>
            <rFont val="Calibri"/>
            <family val="2"/>
            <scheme val="minor"/>
          </rPr>
          <t>Introduzca el código SNIP</t>
        </r>
      </text>
    </comment>
    <comment ref="C1381" authorId="1" shapeId="0">
      <text>
        <r>
          <rPr>
            <sz val="11"/>
            <color theme="1"/>
            <rFont val="Calibri"/>
            <family val="2"/>
            <scheme val="minor"/>
          </rPr>
          <t>Introduzca la fecha de inicio del proceso, en formato dd-mm-aaaa</t>
        </r>
      </text>
    </comment>
    <comment ref="F13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2" authorId="1" shapeId="0">
      <text/>
    </comment>
    <comment ref="C1383" authorId="1" shapeId="0">
      <text>
        <r>
          <rPr>
            <sz val="11"/>
            <color theme="1"/>
            <rFont val="Calibri"/>
            <family val="2"/>
            <scheme val="minor"/>
          </rPr>
          <t>Introduzca la fecha prevista de adjudicación, en formato dd-mm-aaaa</t>
        </r>
      </text>
    </comment>
    <comment ref="F1383" authorId="1" shapeId="0">
      <text/>
    </comment>
    <comment ref="F1384" authorId="1" shapeId="0">
      <text/>
    </comment>
    <comment ref="A1386" authorId="1" shapeId="0">
      <text>
        <r>
          <rPr>
            <sz val="11"/>
            <color theme="1"/>
            <rFont val="Calibri"/>
            <family val="2"/>
            <scheme val="minor"/>
          </rPr>
          <t>Introduzca un codigo UNSPSC</t>
        </r>
      </text>
    </comment>
    <comment ref="B1386" authorId="1" shapeId="0">
      <text>
        <r>
          <rPr>
            <sz val="11"/>
            <color theme="1"/>
            <rFont val="Calibri"/>
            <family val="2"/>
            <scheme val="minor"/>
          </rPr>
          <t>Descripción calculada automáticamente a partir de código del artículo</t>
        </r>
      </text>
    </comment>
    <comment ref="C1386" authorId="1" shapeId="0">
      <text>
        <r>
          <rPr>
            <sz val="11"/>
            <color theme="1"/>
            <rFont val="Calibri"/>
            <family val="2"/>
            <scheme val="minor"/>
          </rPr>
          <t>Seleccione un valor de la lista</t>
        </r>
      </text>
    </comment>
    <comment ref="D1386" authorId="1" shapeId="0">
      <text>
        <r>
          <rPr>
            <sz val="11"/>
            <color theme="1"/>
            <rFont val="Calibri"/>
            <family val="2"/>
            <scheme val="minor"/>
          </rPr>
          <t>Introduzca un número con dos decimales como máximo. Debe ser igual o mayor a la "Cantidad Real Consumida"</t>
        </r>
      </text>
    </comment>
    <comment ref="E1386" authorId="1" shapeId="0">
      <text>
        <r>
          <rPr>
            <sz val="11"/>
            <color theme="1"/>
            <rFont val="Calibri"/>
            <family val="2"/>
            <scheme val="minor"/>
          </rPr>
          <t>Introduzca un número con dos decimales como máximo</t>
        </r>
      </text>
    </comment>
    <comment ref="F1386" authorId="1" shapeId="0">
      <text>
        <r>
          <rPr>
            <sz val="11"/>
            <color theme="1"/>
            <rFont val="Calibri"/>
            <family val="2"/>
            <scheme val="minor"/>
          </rPr>
          <t>Monto calculado automáticamente por el sistema</t>
        </r>
      </text>
    </comment>
    <comment ref="A1391" authorId="1" shapeId="0">
      <text>
        <r>
          <rPr>
            <sz val="11"/>
            <color theme="1"/>
            <rFont val="Calibri"/>
            <family val="2"/>
            <scheme val="minor"/>
          </rPr>
          <t>Introducir un texto con el nombre o referencia de la contratación</t>
        </r>
      </text>
    </comment>
    <comment ref="B1391" authorId="1" shapeId="0">
      <text>
        <r>
          <rPr>
            <sz val="11"/>
            <color theme="1"/>
            <rFont val="Calibri"/>
            <family val="2"/>
            <scheme val="minor"/>
          </rPr>
          <t>Introduzca un texto con la finalidad de la contratación</t>
        </r>
      </text>
    </comment>
    <comment ref="C1391" authorId="1" shapeId="0">
      <text>
        <r>
          <rPr>
            <sz val="11"/>
            <color theme="1"/>
            <rFont val="Calibri"/>
            <family val="2"/>
            <scheme val="minor"/>
          </rPr>
          <t>Seleccionar un valor del listado</t>
        </r>
      </text>
    </comment>
    <comment ref="D1391" authorId="1" shapeId="0">
      <text>
        <r>
          <rPr>
            <sz val="11"/>
            <color theme="1"/>
            <rFont val="Calibri"/>
            <family val="2"/>
            <scheme val="minor"/>
          </rPr>
          <t>Seleccione el tipo de procedimiento</t>
        </r>
      </text>
    </comment>
    <comment ref="E1391" authorId="1" shapeId="0">
      <text>
        <r>
          <rPr>
            <sz val="11"/>
            <color theme="1"/>
            <rFont val="Calibri"/>
            <family val="2"/>
            <scheme val="minor"/>
          </rPr>
          <t>Seleccione un valor de la lista</t>
        </r>
      </text>
    </comment>
    <comment ref="F1391" authorId="1" shapeId="0">
      <text>
        <r>
          <rPr>
            <sz val="11"/>
            <color theme="1"/>
            <rFont val="Calibri"/>
            <family val="2"/>
            <scheme val="minor"/>
          </rPr>
          <t>Introduzca el código SNIP</t>
        </r>
      </text>
    </comment>
    <comment ref="C1392" authorId="1" shapeId="0">
      <text>
        <r>
          <rPr>
            <sz val="11"/>
            <color theme="1"/>
            <rFont val="Calibri"/>
            <family val="2"/>
            <scheme val="minor"/>
          </rPr>
          <t>Introduzca la fecha de inicio del proceso, en formato dd-mm-aaaa</t>
        </r>
      </text>
    </comment>
    <comment ref="F13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3" authorId="1" shapeId="0">
      <text/>
    </comment>
    <comment ref="C1394" authorId="1" shapeId="0">
      <text>
        <r>
          <rPr>
            <sz val="11"/>
            <color theme="1"/>
            <rFont val="Calibri"/>
            <family val="2"/>
            <scheme val="minor"/>
          </rPr>
          <t>Introduzca la fecha prevista de adjudicación, en formato dd-mm-aaaa</t>
        </r>
      </text>
    </comment>
    <comment ref="F1394" authorId="1" shapeId="0">
      <text/>
    </comment>
    <comment ref="F1395" authorId="1" shapeId="0">
      <text/>
    </comment>
    <comment ref="A1397" authorId="1" shapeId="0">
      <text>
        <r>
          <rPr>
            <sz val="11"/>
            <color theme="1"/>
            <rFont val="Calibri"/>
            <family val="2"/>
            <scheme val="minor"/>
          </rPr>
          <t>Introduzca un codigo UNSPSC</t>
        </r>
      </text>
    </comment>
    <comment ref="B1397" authorId="1" shapeId="0">
      <text>
        <r>
          <rPr>
            <sz val="11"/>
            <color theme="1"/>
            <rFont val="Calibri"/>
            <family val="2"/>
            <scheme val="minor"/>
          </rPr>
          <t>Descripción calculada automáticamente a partir de código del artículo</t>
        </r>
      </text>
    </comment>
    <comment ref="C1397" authorId="1" shapeId="0">
      <text>
        <r>
          <rPr>
            <sz val="11"/>
            <color theme="1"/>
            <rFont val="Calibri"/>
            <family val="2"/>
            <scheme val="minor"/>
          </rPr>
          <t>Seleccione un valor de la lista</t>
        </r>
      </text>
    </comment>
    <comment ref="D1397" authorId="1" shapeId="0">
      <text>
        <r>
          <rPr>
            <sz val="11"/>
            <color theme="1"/>
            <rFont val="Calibri"/>
            <family val="2"/>
            <scheme val="minor"/>
          </rPr>
          <t>Introduzca un número con dos decimales como máximo. Debe ser igual o mayor a la "Cantidad Real Consumida"</t>
        </r>
      </text>
    </comment>
    <comment ref="E1397" authorId="1" shapeId="0">
      <text>
        <r>
          <rPr>
            <sz val="11"/>
            <color theme="1"/>
            <rFont val="Calibri"/>
            <family val="2"/>
            <scheme val="minor"/>
          </rPr>
          <t>Introduzca un número con dos decimales como máximo</t>
        </r>
      </text>
    </comment>
    <comment ref="F1397" authorId="1" shapeId="0">
      <text>
        <r>
          <rPr>
            <sz val="11"/>
            <color theme="1"/>
            <rFont val="Calibri"/>
            <family val="2"/>
            <scheme val="minor"/>
          </rPr>
          <t>Monto calculado automáticamente por el sistema</t>
        </r>
      </text>
    </comment>
    <comment ref="A1402" authorId="1" shapeId="0">
      <text>
        <r>
          <rPr>
            <sz val="11"/>
            <color theme="1"/>
            <rFont val="Calibri"/>
            <family val="2"/>
            <scheme val="minor"/>
          </rPr>
          <t>Introducir un texto con el nombre o referencia de la contratación</t>
        </r>
      </text>
    </comment>
    <comment ref="B1402" authorId="1" shapeId="0">
      <text>
        <r>
          <rPr>
            <sz val="11"/>
            <color theme="1"/>
            <rFont val="Calibri"/>
            <family val="2"/>
            <scheme val="minor"/>
          </rPr>
          <t>Introduzca un texto con la finalidad de la contratación</t>
        </r>
      </text>
    </comment>
    <comment ref="C1402" authorId="1" shapeId="0">
      <text>
        <r>
          <rPr>
            <sz val="11"/>
            <color theme="1"/>
            <rFont val="Calibri"/>
            <family val="2"/>
            <scheme val="minor"/>
          </rPr>
          <t>Seleccionar un valor del listado</t>
        </r>
      </text>
    </comment>
    <comment ref="D1402" authorId="1" shapeId="0">
      <text>
        <r>
          <rPr>
            <sz val="11"/>
            <color theme="1"/>
            <rFont val="Calibri"/>
            <family val="2"/>
            <scheme val="minor"/>
          </rPr>
          <t>Seleccione el tipo de procedimiento</t>
        </r>
      </text>
    </comment>
    <comment ref="E1402" authorId="1" shapeId="0">
      <text>
        <r>
          <rPr>
            <sz val="11"/>
            <color theme="1"/>
            <rFont val="Calibri"/>
            <family val="2"/>
            <scheme val="minor"/>
          </rPr>
          <t>Seleccione un valor de la lista</t>
        </r>
      </text>
    </comment>
    <comment ref="F1402" authorId="1" shapeId="0">
      <text>
        <r>
          <rPr>
            <sz val="11"/>
            <color theme="1"/>
            <rFont val="Calibri"/>
            <family val="2"/>
            <scheme val="minor"/>
          </rPr>
          <t>Introduzca el código SNIP</t>
        </r>
      </text>
    </comment>
    <comment ref="C1403" authorId="1" shapeId="0">
      <text>
        <r>
          <rPr>
            <sz val="11"/>
            <color theme="1"/>
            <rFont val="Calibri"/>
            <family val="2"/>
            <scheme val="minor"/>
          </rPr>
          <t>Introduzca la fecha de inicio del proceso, en formato dd-mm-aaaa</t>
        </r>
      </text>
    </comment>
    <comment ref="F14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4" authorId="1" shapeId="0">
      <text/>
    </comment>
    <comment ref="C1405" authorId="1" shapeId="0">
      <text>
        <r>
          <rPr>
            <sz val="11"/>
            <color theme="1"/>
            <rFont val="Calibri"/>
            <family val="2"/>
            <scheme val="minor"/>
          </rPr>
          <t>Introduzca la fecha prevista de adjudicación, en formato dd-mm-aaaa</t>
        </r>
      </text>
    </comment>
    <comment ref="F1405" authorId="1" shapeId="0">
      <text/>
    </comment>
    <comment ref="F1406" authorId="1" shapeId="0">
      <text/>
    </comment>
    <comment ref="A1408" authorId="1" shapeId="0">
      <text>
        <r>
          <rPr>
            <sz val="11"/>
            <color theme="1"/>
            <rFont val="Calibri"/>
            <family val="2"/>
            <scheme val="minor"/>
          </rPr>
          <t>Introduzca un codigo UNSPSC</t>
        </r>
      </text>
    </comment>
    <comment ref="B1408" authorId="1" shapeId="0">
      <text>
        <r>
          <rPr>
            <sz val="11"/>
            <color theme="1"/>
            <rFont val="Calibri"/>
            <family val="2"/>
            <scheme val="minor"/>
          </rPr>
          <t>Descripción calculada automáticamente a partir de código del artículo</t>
        </r>
      </text>
    </comment>
    <comment ref="C1408" authorId="1" shapeId="0">
      <text>
        <r>
          <rPr>
            <sz val="11"/>
            <color theme="1"/>
            <rFont val="Calibri"/>
            <family val="2"/>
            <scheme val="minor"/>
          </rPr>
          <t>Seleccione un valor de la lista</t>
        </r>
      </text>
    </comment>
    <comment ref="D1408" authorId="1" shapeId="0">
      <text>
        <r>
          <rPr>
            <sz val="11"/>
            <color theme="1"/>
            <rFont val="Calibri"/>
            <family val="2"/>
            <scheme val="minor"/>
          </rPr>
          <t>Introduzca un número con dos decimales como máximo. Debe ser igual o mayor a la "Cantidad Real Consumida"</t>
        </r>
      </text>
    </comment>
    <comment ref="E1408" authorId="1" shapeId="0">
      <text>
        <r>
          <rPr>
            <sz val="11"/>
            <color theme="1"/>
            <rFont val="Calibri"/>
            <family val="2"/>
            <scheme val="minor"/>
          </rPr>
          <t>Introduzca un número con dos decimales como máximo</t>
        </r>
      </text>
    </comment>
    <comment ref="F1408" authorId="1" shapeId="0">
      <text>
        <r>
          <rPr>
            <sz val="11"/>
            <color theme="1"/>
            <rFont val="Calibri"/>
            <family val="2"/>
            <scheme val="minor"/>
          </rPr>
          <t>Monto calculado automáticamente por el sistema</t>
        </r>
      </text>
    </comment>
    <comment ref="A1413" authorId="1" shapeId="0">
      <text>
        <r>
          <rPr>
            <sz val="11"/>
            <color theme="1"/>
            <rFont val="Calibri"/>
            <family val="2"/>
            <scheme val="minor"/>
          </rPr>
          <t>Introducir un texto con el nombre o referencia de la contratación</t>
        </r>
      </text>
    </comment>
    <comment ref="B1413" authorId="1" shapeId="0">
      <text>
        <r>
          <rPr>
            <sz val="11"/>
            <color theme="1"/>
            <rFont val="Calibri"/>
            <family val="2"/>
            <scheme val="minor"/>
          </rPr>
          <t>Introduzca un texto con la finalidad de la contratación</t>
        </r>
      </text>
    </comment>
    <comment ref="C1413" authorId="1" shapeId="0">
      <text>
        <r>
          <rPr>
            <sz val="11"/>
            <color theme="1"/>
            <rFont val="Calibri"/>
            <family val="2"/>
            <scheme val="minor"/>
          </rPr>
          <t>Seleccionar un valor del listado</t>
        </r>
      </text>
    </comment>
    <comment ref="D1413" authorId="1" shapeId="0">
      <text>
        <r>
          <rPr>
            <sz val="11"/>
            <color theme="1"/>
            <rFont val="Calibri"/>
            <family val="2"/>
            <scheme val="minor"/>
          </rPr>
          <t>Seleccione el tipo de procedimiento</t>
        </r>
      </text>
    </comment>
    <comment ref="E1413" authorId="1" shapeId="0">
      <text>
        <r>
          <rPr>
            <sz val="11"/>
            <color theme="1"/>
            <rFont val="Calibri"/>
            <family val="2"/>
            <scheme val="minor"/>
          </rPr>
          <t>Seleccione un valor de la lista</t>
        </r>
      </text>
    </comment>
    <comment ref="F1413" authorId="1" shapeId="0">
      <text>
        <r>
          <rPr>
            <sz val="11"/>
            <color theme="1"/>
            <rFont val="Calibri"/>
            <family val="2"/>
            <scheme val="minor"/>
          </rPr>
          <t>Introduzca el código SNIP</t>
        </r>
      </text>
    </comment>
    <comment ref="C1414" authorId="1" shapeId="0">
      <text>
        <r>
          <rPr>
            <sz val="11"/>
            <color theme="1"/>
            <rFont val="Calibri"/>
            <family val="2"/>
            <scheme val="minor"/>
          </rPr>
          <t>Introduzca la fecha de inicio del proceso, en formato dd-mm-aaaa</t>
        </r>
      </text>
    </comment>
    <comment ref="F14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5" authorId="1" shapeId="0">
      <text/>
    </comment>
    <comment ref="C1416" authorId="1" shapeId="0">
      <text>
        <r>
          <rPr>
            <sz val="11"/>
            <color theme="1"/>
            <rFont val="Calibri"/>
            <family val="2"/>
            <scheme val="minor"/>
          </rPr>
          <t>Introduzca la fecha prevista de adjudicación, en formato dd-mm-aaaa</t>
        </r>
      </text>
    </comment>
    <comment ref="F1416" authorId="1" shapeId="0">
      <text/>
    </comment>
    <comment ref="F1417" authorId="1" shapeId="0">
      <text/>
    </comment>
    <comment ref="A1419" authorId="1" shapeId="0">
      <text>
        <r>
          <rPr>
            <sz val="11"/>
            <color theme="1"/>
            <rFont val="Calibri"/>
            <family val="2"/>
            <scheme val="minor"/>
          </rPr>
          <t>Introduzca un codigo UNSPSC</t>
        </r>
      </text>
    </comment>
    <comment ref="B1419" authorId="1" shapeId="0">
      <text>
        <r>
          <rPr>
            <sz val="11"/>
            <color theme="1"/>
            <rFont val="Calibri"/>
            <family val="2"/>
            <scheme val="minor"/>
          </rPr>
          <t>Descripción calculada automáticamente a partir de código del artículo</t>
        </r>
      </text>
    </comment>
    <comment ref="C1419" authorId="1" shapeId="0">
      <text>
        <r>
          <rPr>
            <sz val="11"/>
            <color theme="1"/>
            <rFont val="Calibri"/>
            <family val="2"/>
            <scheme val="minor"/>
          </rPr>
          <t>Seleccione un valor de la lista</t>
        </r>
      </text>
    </comment>
    <comment ref="D1419" authorId="1" shapeId="0">
      <text>
        <r>
          <rPr>
            <sz val="11"/>
            <color theme="1"/>
            <rFont val="Calibri"/>
            <family val="2"/>
            <scheme val="minor"/>
          </rPr>
          <t>Introduzca un número con dos decimales como máximo. Debe ser igual o mayor a la "Cantidad Real Consumida"</t>
        </r>
      </text>
    </comment>
    <comment ref="E1419" authorId="1" shapeId="0">
      <text>
        <r>
          <rPr>
            <sz val="11"/>
            <color theme="1"/>
            <rFont val="Calibri"/>
            <family val="2"/>
            <scheme val="minor"/>
          </rPr>
          <t>Introduzca un número con dos decimales como máximo</t>
        </r>
      </text>
    </comment>
    <comment ref="F1419" authorId="1" shapeId="0">
      <text>
        <r>
          <rPr>
            <sz val="11"/>
            <color theme="1"/>
            <rFont val="Calibri"/>
            <family val="2"/>
            <scheme val="minor"/>
          </rPr>
          <t>Monto calculado automáticamente por el sistema</t>
        </r>
      </text>
    </comment>
    <comment ref="A1424" authorId="1" shapeId="0">
      <text>
        <r>
          <rPr>
            <sz val="11"/>
            <color theme="1"/>
            <rFont val="Calibri"/>
            <family val="2"/>
            <scheme val="minor"/>
          </rPr>
          <t>Introducir un texto con el nombre o referencia de la contratación</t>
        </r>
      </text>
    </comment>
    <comment ref="B1424" authorId="1" shapeId="0">
      <text>
        <r>
          <rPr>
            <sz val="11"/>
            <color theme="1"/>
            <rFont val="Calibri"/>
            <family val="2"/>
            <scheme val="minor"/>
          </rPr>
          <t>Introduzca un texto con la finalidad de la contratación</t>
        </r>
      </text>
    </comment>
    <comment ref="C1424" authorId="1" shapeId="0">
      <text>
        <r>
          <rPr>
            <sz val="11"/>
            <color theme="1"/>
            <rFont val="Calibri"/>
            <family val="2"/>
            <scheme val="minor"/>
          </rPr>
          <t>Seleccionar un valor del listado</t>
        </r>
      </text>
    </comment>
    <comment ref="D1424" authorId="1" shapeId="0">
      <text>
        <r>
          <rPr>
            <sz val="11"/>
            <color theme="1"/>
            <rFont val="Calibri"/>
            <family val="2"/>
            <scheme val="minor"/>
          </rPr>
          <t>Seleccione el tipo de procedimiento</t>
        </r>
      </text>
    </comment>
    <comment ref="E1424" authorId="1" shapeId="0">
      <text>
        <r>
          <rPr>
            <sz val="11"/>
            <color theme="1"/>
            <rFont val="Calibri"/>
            <family val="2"/>
            <scheme val="minor"/>
          </rPr>
          <t>Seleccione un valor de la lista</t>
        </r>
      </text>
    </comment>
    <comment ref="F1424" authorId="1" shapeId="0">
      <text>
        <r>
          <rPr>
            <sz val="11"/>
            <color theme="1"/>
            <rFont val="Calibri"/>
            <family val="2"/>
            <scheme val="minor"/>
          </rPr>
          <t>Introduzca el código SNIP</t>
        </r>
      </text>
    </comment>
    <comment ref="C1425" authorId="1" shapeId="0">
      <text>
        <r>
          <rPr>
            <sz val="11"/>
            <color theme="1"/>
            <rFont val="Calibri"/>
            <family val="2"/>
            <scheme val="minor"/>
          </rPr>
          <t>Introduzca la fecha de inicio del proceso, en formato dd-mm-aaaa</t>
        </r>
      </text>
    </comment>
    <comment ref="F14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6" authorId="1" shapeId="0">
      <text/>
    </comment>
    <comment ref="C1427" authorId="1" shapeId="0">
      <text>
        <r>
          <rPr>
            <sz val="11"/>
            <color theme="1"/>
            <rFont val="Calibri"/>
            <family val="2"/>
            <scheme val="minor"/>
          </rPr>
          <t>Introduzca la fecha prevista de adjudicación, en formato dd-mm-aaaa</t>
        </r>
      </text>
    </comment>
    <comment ref="F1427" authorId="1" shapeId="0">
      <text/>
    </comment>
    <comment ref="F1428" authorId="1" shapeId="0">
      <text/>
    </comment>
    <comment ref="A1430" authorId="1" shapeId="0">
      <text>
        <r>
          <rPr>
            <sz val="11"/>
            <color theme="1"/>
            <rFont val="Calibri"/>
            <family val="2"/>
            <scheme val="minor"/>
          </rPr>
          <t>Introduzca un codigo UNSPSC</t>
        </r>
      </text>
    </comment>
    <comment ref="B1430" authorId="1" shapeId="0">
      <text>
        <r>
          <rPr>
            <sz val="11"/>
            <color theme="1"/>
            <rFont val="Calibri"/>
            <family val="2"/>
            <scheme val="minor"/>
          </rPr>
          <t>Descripción calculada automáticamente a partir de código del artículo</t>
        </r>
      </text>
    </comment>
    <comment ref="C1430" authorId="1" shapeId="0">
      <text>
        <r>
          <rPr>
            <sz val="11"/>
            <color theme="1"/>
            <rFont val="Calibri"/>
            <family val="2"/>
            <scheme val="minor"/>
          </rPr>
          <t>Seleccione un valor de la lista</t>
        </r>
      </text>
    </comment>
    <comment ref="D1430" authorId="1" shapeId="0">
      <text>
        <r>
          <rPr>
            <sz val="11"/>
            <color theme="1"/>
            <rFont val="Calibri"/>
            <family val="2"/>
            <scheme val="minor"/>
          </rPr>
          <t>Introduzca un número con dos decimales como máximo. Debe ser igual o mayor a la "Cantidad Real Consumida"</t>
        </r>
      </text>
    </comment>
    <comment ref="E1430" authorId="1" shapeId="0">
      <text>
        <r>
          <rPr>
            <sz val="11"/>
            <color theme="1"/>
            <rFont val="Calibri"/>
            <family val="2"/>
            <scheme val="minor"/>
          </rPr>
          <t>Introduzca un número con dos decimales como máximo</t>
        </r>
      </text>
    </comment>
    <comment ref="F1430" authorId="1" shapeId="0">
      <text>
        <r>
          <rPr>
            <sz val="11"/>
            <color theme="1"/>
            <rFont val="Calibri"/>
            <family val="2"/>
            <scheme val="minor"/>
          </rPr>
          <t>Monto calculado automáticamente por el sistema</t>
        </r>
      </text>
    </comment>
    <comment ref="A1435" authorId="1" shapeId="0">
      <text>
        <r>
          <rPr>
            <sz val="11"/>
            <color theme="1"/>
            <rFont val="Calibri"/>
            <family val="2"/>
            <scheme val="minor"/>
          </rPr>
          <t>Introducir un texto con el nombre o referencia de la contratación</t>
        </r>
      </text>
    </comment>
    <comment ref="B1435" authorId="1" shapeId="0">
      <text>
        <r>
          <rPr>
            <sz val="11"/>
            <color theme="1"/>
            <rFont val="Calibri"/>
            <family val="2"/>
            <scheme val="minor"/>
          </rPr>
          <t>Introduzca un texto con la finalidad de la contratación</t>
        </r>
      </text>
    </comment>
    <comment ref="C1435" authorId="1" shapeId="0">
      <text>
        <r>
          <rPr>
            <sz val="11"/>
            <color theme="1"/>
            <rFont val="Calibri"/>
            <family val="2"/>
            <scheme val="minor"/>
          </rPr>
          <t>Seleccionar un valor del listado</t>
        </r>
      </text>
    </comment>
    <comment ref="D1435" authorId="1" shapeId="0">
      <text>
        <r>
          <rPr>
            <sz val="11"/>
            <color theme="1"/>
            <rFont val="Calibri"/>
            <family val="2"/>
            <scheme val="minor"/>
          </rPr>
          <t>Seleccione el tipo de procedimiento</t>
        </r>
      </text>
    </comment>
    <comment ref="E1435" authorId="1" shapeId="0">
      <text>
        <r>
          <rPr>
            <sz val="11"/>
            <color theme="1"/>
            <rFont val="Calibri"/>
            <family val="2"/>
            <scheme val="minor"/>
          </rPr>
          <t>Seleccione un valor de la lista</t>
        </r>
      </text>
    </comment>
    <comment ref="F1435" authorId="1" shapeId="0">
      <text>
        <r>
          <rPr>
            <sz val="11"/>
            <color theme="1"/>
            <rFont val="Calibri"/>
            <family val="2"/>
            <scheme val="minor"/>
          </rPr>
          <t>Introduzca el código SNIP</t>
        </r>
      </text>
    </comment>
    <comment ref="C1436" authorId="1" shapeId="0">
      <text>
        <r>
          <rPr>
            <sz val="11"/>
            <color theme="1"/>
            <rFont val="Calibri"/>
            <family val="2"/>
            <scheme val="minor"/>
          </rPr>
          <t>Introduzca la fecha de inicio del proceso, en formato dd-mm-aaaa</t>
        </r>
      </text>
    </comment>
    <comment ref="F14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7" authorId="1" shapeId="0">
      <text/>
    </comment>
    <comment ref="C1438" authorId="1" shapeId="0">
      <text>
        <r>
          <rPr>
            <sz val="11"/>
            <color theme="1"/>
            <rFont val="Calibri"/>
            <family val="2"/>
            <scheme val="minor"/>
          </rPr>
          <t>Introduzca la fecha prevista de adjudicación, en formato dd-mm-aaaa</t>
        </r>
      </text>
    </comment>
    <comment ref="F1438" authorId="1" shapeId="0">
      <text/>
    </comment>
    <comment ref="F1439" authorId="1" shapeId="0">
      <text/>
    </comment>
    <comment ref="A1441" authorId="1" shapeId="0">
      <text>
        <r>
          <rPr>
            <sz val="11"/>
            <color theme="1"/>
            <rFont val="Calibri"/>
            <family val="2"/>
            <scheme val="minor"/>
          </rPr>
          <t>Introduzca un codigo UNSPSC</t>
        </r>
      </text>
    </comment>
    <comment ref="B1441" authorId="1" shapeId="0">
      <text>
        <r>
          <rPr>
            <sz val="11"/>
            <color theme="1"/>
            <rFont val="Calibri"/>
            <family val="2"/>
            <scheme val="minor"/>
          </rPr>
          <t>Descripción calculada automáticamente a partir de código del artículo</t>
        </r>
      </text>
    </comment>
    <comment ref="C1441" authorId="1" shapeId="0">
      <text>
        <r>
          <rPr>
            <sz val="11"/>
            <color theme="1"/>
            <rFont val="Calibri"/>
            <family val="2"/>
            <scheme val="minor"/>
          </rPr>
          <t>Seleccione un valor de la lista</t>
        </r>
      </text>
    </comment>
    <comment ref="D1441" authorId="1" shapeId="0">
      <text>
        <r>
          <rPr>
            <sz val="11"/>
            <color theme="1"/>
            <rFont val="Calibri"/>
            <family val="2"/>
            <scheme val="minor"/>
          </rPr>
          <t>Introduzca un número con dos decimales como máximo. Debe ser igual o mayor a la "Cantidad Real Consumida"</t>
        </r>
      </text>
    </comment>
    <comment ref="E1441" authorId="1" shapeId="0">
      <text>
        <r>
          <rPr>
            <sz val="11"/>
            <color theme="1"/>
            <rFont val="Calibri"/>
            <family val="2"/>
            <scheme val="minor"/>
          </rPr>
          <t>Introduzca un número con dos decimales como máximo</t>
        </r>
      </text>
    </comment>
    <comment ref="F1441" authorId="1" shapeId="0">
      <text>
        <r>
          <rPr>
            <sz val="11"/>
            <color theme="1"/>
            <rFont val="Calibri"/>
            <family val="2"/>
            <scheme val="minor"/>
          </rPr>
          <t>Monto calculado automáticamente por el sistema</t>
        </r>
      </text>
    </comment>
    <comment ref="A1446" authorId="1" shapeId="0">
      <text>
        <r>
          <rPr>
            <sz val="11"/>
            <color theme="1"/>
            <rFont val="Calibri"/>
            <family val="2"/>
            <scheme val="minor"/>
          </rPr>
          <t>Introducir un texto con el nombre o referencia de la contratación</t>
        </r>
      </text>
    </comment>
    <comment ref="B1446" authorId="1" shapeId="0">
      <text>
        <r>
          <rPr>
            <sz val="11"/>
            <color theme="1"/>
            <rFont val="Calibri"/>
            <family val="2"/>
            <scheme val="minor"/>
          </rPr>
          <t>Introduzca un texto con la finalidad de la contratación</t>
        </r>
      </text>
    </comment>
    <comment ref="C1446" authorId="1" shapeId="0">
      <text>
        <r>
          <rPr>
            <sz val="11"/>
            <color theme="1"/>
            <rFont val="Calibri"/>
            <family val="2"/>
            <scheme val="minor"/>
          </rPr>
          <t>Seleccionar un valor del listado</t>
        </r>
      </text>
    </comment>
    <comment ref="D1446" authorId="1" shapeId="0">
      <text>
        <r>
          <rPr>
            <sz val="11"/>
            <color theme="1"/>
            <rFont val="Calibri"/>
            <family val="2"/>
            <scheme val="minor"/>
          </rPr>
          <t>Seleccione el tipo de procedimiento</t>
        </r>
      </text>
    </comment>
    <comment ref="E1446" authorId="1" shapeId="0">
      <text>
        <r>
          <rPr>
            <sz val="11"/>
            <color theme="1"/>
            <rFont val="Calibri"/>
            <family val="2"/>
            <scheme val="minor"/>
          </rPr>
          <t>Seleccione un valor de la lista</t>
        </r>
      </text>
    </comment>
    <comment ref="F1446" authorId="1" shapeId="0">
      <text>
        <r>
          <rPr>
            <sz val="11"/>
            <color theme="1"/>
            <rFont val="Calibri"/>
            <family val="2"/>
            <scheme val="minor"/>
          </rPr>
          <t>Introduzca el código SNIP</t>
        </r>
      </text>
    </comment>
    <comment ref="C1447" authorId="1" shapeId="0">
      <text>
        <r>
          <rPr>
            <sz val="11"/>
            <color theme="1"/>
            <rFont val="Calibri"/>
            <family val="2"/>
            <scheme val="minor"/>
          </rPr>
          <t>Introduzca la fecha de inicio del proceso, en formato dd-mm-aaaa</t>
        </r>
      </text>
    </comment>
    <comment ref="F14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8" authorId="1" shapeId="0">
      <text/>
    </comment>
    <comment ref="C1449" authorId="1" shapeId="0">
      <text>
        <r>
          <rPr>
            <sz val="11"/>
            <color theme="1"/>
            <rFont val="Calibri"/>
            <family val="2"/>
            <scheme val="minor"/>
          </rPr>
          <t>Introduzca la fecha prevista de adjudicación, en formato dd-mm-aaaa</t>
        </r>
      </text>
    </comment>
    <comment ref="F1449" authorId="1" shapeId="0">
      <text/>
    </comment>
    <comment ref="F1450" authorId="1" shapeId="0">
      <text/>
    </comment>
    <comment ref="A1452" authorId="1" shapeId="0">
      <text>
        <r>
          <rPr>
            <sz val="11"/>
            <color theme="1"/>
            <rFont val="Calibri"/>
            <family val="2"/>
            <scheme val="minor"/>
          </rPr>
          <t>Introduzca un codigo UNSPSC</t>
        </r>
      </text>
    </comment>
    <comment ref="B1452" authorId="1" shapeId="0">
      <text>
        <r>
          <rPr>
            <sz val="11"/>
            <color theme="1"/>
            <rFont val="Calibri"/>
            <family val="2"/>
            <scheme val="minor"/>
          </rPr>
          <t>Descripción calculada automáticamente a partir de código del artículo</t>
        </r>
      </text>
    </comment>
    <comment ref="C1452" authorId="1" shapeId="0">
      <text>
        <r>
          <rPr>
            <sz val="11"/>
            <color theme="1"/>
            <rFont val="Calibri"/>
            <family val="2"/>
            <scheme val="minor"/>
          </rPr>
          <t>Seleccione un valor de la lista</t>
        </r>
      </text>
    </comment>
    <comment ref="D1452" authorId="1" shapeId="0">
      <text>
        <r>
          <rPr>
            <sz val="11"/>
            <color theme="1"/>
            <rFont val="Calibri"/>
            <family val="2"/>
            <scheme val="minor"/>
          </rPr>
          <t>Introduzca un número con dos decimales como máximo. Debe ser igual o mayor a la "Cantidad Real Consumida"</t>
        </r>
      </text>
    </comment>
    <comment ref="E1452" authorId="1" shapeId="0">
      <text>
        <r>
          <rPr>
            <sz val="11"/>
            <color theme="1"/>
            <rFont val="Calibri"/>
            <family val="2"/>
            <scheme val="minor"/>
          </rPr>
          <t>Introduzca un número con dos decimales como máximo</t>
        </r>
      </text>
    </comment>
    <comment ref="F1452" authorId="1" shapeId="0">
      <text>
        <r>
          <rPr>
            <sz val="11"/>
            <color theme="1"/>
            <rFont val="Calibri"/>
            <family val="2"/>
            <scheme val="minor"/>
          </rPr>
          <t>Monto calculado automáticamente por el sistema</t>
        </r>
      </text>
    </comment>
    <comment ref="A1457" authorId="1" shapeId="0">
      <text>
        <r>
          <rPr>
            <sz val="11"/>
            <color theme="1"/>
            <rFont val="Calibri"/>
            <family val="2"/>
            <scheme val="minor"/>
          </rPr>
          <t>Introducir un texto con el nombre o referencia de la contratación</t>
        </r>
      </text>
    </comment>
    <comment ref="B1457" authorId="1" shapeId="0">
      <text>
        <r>
          <rPr>
            <sz val="11"/>
            <color theme="1"/>
            <rFont val="Calibri"/>
            <family val="2"/>
            <scheme val="minor"/>
          </rPr>
          <t>Introduzca un texto con la finalidad de la contratación</t>
        </r>
      </text>
    </comment>
    <comment ref="C1457" authorId="1" shapeId="0">
      <text>
        <r>
          <rPr>
            <sz val="11"/>
            <color theme="1"/>
            <rFont val="Calibri"/>
            <family val="2"/>
            <scheme val="minor"/>
          </rPr>
          <t>Seleccionar un valor del listado</t>
        </r>
      </text>
    </comment>
    <comment ref="D1457" authorId="1" shapeId="0">
      <text>
        <r>
          <rPr>
            <sz val="11"/>
            <color theme="1"/>
            <rFont val="Calibri"/>
            <family val="2"/>
            <scheme val="minor"/>
          </rPr>
          <t>Seleccione el tipo de procedimiento</t>
        </r>
      </text>
    </comment>
    <comment ref="E1457" authorId="1" shapeId="0">
      <text>
        <r>
          <rPr>
            <sz val="11"/>
            <color theme="1"/>
            <rFont val="Calibri"/>
            <family val="2"/>
            <scheme val="minor"/>
          </rPr>
          <t>Seleccione un valor de la lista</t>
        </r>
      </text>
    </comment>
    <comment ref="F1457" authorId="1" shapeId="0">
      <text>
        <r>
          <rPr>
            <sz val="11"/>
            <color theme="1"/>
            <rFont val="Calibri"/>
            <family val="2"/>
            <scheme val="minor"/>
          </rPr>
          <t>Introduzca el código SNIP</t>
        </r>
      </text>
    </comment>
    <comment ref="C1458" authorId="1" shapeId="0">
      <text>
        <r>
          <rPr>
            <sz val="11"/>
            <color theme="1"/>
            <rFont val="Calibri"/>
            <family val="2"/>
            <scheme val="minor"/>
          </rPr>
          <t>Introduzca la fecha de inicio del proceso, en formato dd-mm-aaaa</t>
        </r>
      </text>
    </comment>
    <comment ref="F14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9" authorId="1" shapeId="0">
      <text/>
    </comment>
    <comment ref="C1460" authorId="1" shapeId="0">
      <text>
        <r>
          <rPr>
            <sz val="11"/>
            <color theme="1"/>
            <rFont val="Calibri"/>
            <family val="2"/>
            <scheme val="minor"/>
          </rPr>
          <t>Introduzca la fecha prevista de adjudicación, en formato dd-mm-aaaa</t>
        </r>
      </text>
    </comment>
    <comment ref="F1460" authorId="1" shapeId="0">
      <text/>
    </comment>
    <comment ref="F1461" authorId="1" shapeId="0">
      <text/>
    </comment>
    <comment ref="A1463" authorId="1" shapeId="0">
      <text>
        <r>
          <rPr>
            <sz val="11"/>
            <color theme="1"/>
            <rFont val="Calibri"/>
            <family val="2"/>
            <scheme val="minor"/>
          </rPr>
          <t>Introduzca un codigo UNSPSC</t>
        </r>
      </text>
    </comment>
    <comment ref="B1463" authorId="1" shapeId="0">
      <text>
        <r>
          <rPr>
            <sz val="11"/>
            <color theme="1"/>
            <rFont val="Calibri"/>
            <family val="2"/>
            <scheme val="minor"/>
          </rPr>
          <t>Descripción calculada automáticamente a partir de código del artículo</t>
        </r>
      </text>
    </comment>
    <comment ref="C1463" authorId="1" shapeId="0">
      <text>
        <r>
          <rPr>
            <sz val="11"/>
            <color theme="1"/>
            <rFont val="Calibri"/>
            <family val="2"/>
            <scheme val="minor"/>
          </rPr>
          <t>Seleccione un valor de la lista</t>
        </r>
      </text>
    </comment>
    <comment ref="D1463" authorId="1" shapeId="0">
      <text>
        <r>
          <rPr>
            <sz val="11"/>
            <color theme="1"/>
            <rFont val="Calibri"/>
            <family val="2"/>
            <scheme val="minor"/>
          </rPr>
          <t>Introduzca un número con dos decimales como máximo. Debe ser igual o mayor a la "Cantidad Real Consumida"</t>
        </r>
      </text>
    </comment>
    <comment ref="E1463" authorId="1" shapeId="0">
      <text>
        <r>
          <rPr>
            <sz val="11"/>
            <color theme="1"/>
            <rFont val="Calibri"/>
            <family val="2"/>
            <scheme val="minor"/>
          </rPr>
          <t>Introduzca un número con dos decimales como máximo</t>
        </r>
      </text>
    </comment>
    <comment ref="F1463" authorId="1" shapeId="0">
      <text>
        <r>
          <rPr>
            <sz val="11"/>
            <color theme="1"/>
            <rFont val="Calibri"/>
            <family val="2"/>
            <scheme val="minor"/>
          </rPr>
          <t>Monto calculado automáticamente por el sistema</t>
        </r>
      </text>
    </comment>
    <comment ref="A1468" authorId="1" shapeId="0">
      <text>
        <r>
          <rPr>
            <sz val="11"/>
            <color theme="1"/>
            <rFont val="Calibri"/>
            <family val="2"/>
            <scheme val="minor"/>
          </rPr>
          <t>Introducir un texto con el nombre o referencia de la contratación</t>
        </r>
      </text>
    </comment>
    <comment ref="B1468" authorId="1" shapeId="0">
      <text>
        <r>
          <rPr>
            <sz val="11"/>
            <color theme="1"/>
            <rFont val="Calibri"/>
            <family val="2"/>
            <scheme val="minor"/>
          </rPr>
          <t>Introduzca un texto con la finalidad de la contratación</t>
        </r>
      </text>
    </comment>
    <comment ref="C1468" authorId="1" shapeId="0">
      <text>
        <r>
          <rPr>
            <sz val="11"/>
            <color theme="1"/>
            <rFont val="Calibri"/>
            <family val="2"/>
            <scheme val="minor"/>
          </rPr>
          <t>Seleccionar un valor del listado</t>
        </r>
      </text>
    </comment>
    <comment ref="D1468" authorId="1" shapeId="0">
      <text>
        <r>
          <rPr>
            <sz val="11"/>
            <color theme="1"/>
            <rFont val="Calibri"/>
            <family val="2"/>
            <scheme val="minor"/>
          </rPr>
          <t>Seleccione el tipo de procedimiento</t>
        </r>
      </text>
    </comment>
    <comment ref="E1468" authorId="1" shapeId="0">
      <text>
        <r>
          <rPr>
            <sz val="11"/>
            <color theme="1"/>
            <rFont val="Calibri"/>
            <family val="2"/>
            <scheme val="minor"/>
          </rPr>
          <t>Seleccione un valor de la lista</t>
        </r>
      </text>
    </comment>
    <comment ref="F1468" authorId="1" shapeId="0">
      <text>
        <r>
          <rPr>
            <sz val="11"/>
            <color theme="1"/>
            <rFont val="Calibri"/>
            <family val="2"/>
            <scheme val="minor"/>
          </rPr>
          <t>Introduzca el código SNIP</t>
        </r>
      </text>
    </comment>
    <comment ref="C1469" authorId="1" shapeId="0">
      <text>
        <r>
          <rPr>
            <sz val="11"/>
            <color theme="1"/>
            <rFont val="Calibri"/>
            <family val="2"/>
            <scheme val="minor"/>
          </rPr>
          <t>Introduzca la fecha de inicio del proceso, en formato dd-mm-aaaa</t>
        </r>
      </text>
    </comment>
    <comment ref="F14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0" authorId="1" shapeId="0">
      <text/>
    </comment>
    <comment ref="C1471" authorId="1" shapeId="0">
      <text>
        <r>
          <rPr>
            <sz val="11"/>
            <color theme="1"/>
            <rFont val="Calibri"/>
            <family val="2"/>
            <scheme val="minor"/>
          </rPr>
          <t>Introduzca la fecha prevista de adjudicación, en formato dd-mm-aaaa</t>
        </r>
      </text>
    </comment>
    <comment ref="F1471" authorId="1" shapeId="0">
      <text/>
    </comment>
    <comment ref="F1472" authorId="1" shapeId="0">
      <text/>
    </comment>
    <comment ref="A1474" authorId="1" shapeId="0">
      <text>
        <r>
          <rPr>
            <sz val="11"/>
            <color theme="1"/>
            <rFont val="Calibri"/>
            <family val="2"/>
            <scheme val="minor"/>
          </rPr>
          <t>Introduzca un codigo UNSPSC</t>
        </r>
      </text>
    </comment>
    <comment ref="B1474" authorId="1" shapeId="0">
      <text>
        <r>
          <rPr>
            <sz val="11"/>
            <color theme="1"/>
            <rFont val="Calibri"/>
            <family val="2"/>
            <scheme val="minor"/>
          </rPr>
          <t>Descripción calculada automáticamente a partir de código del artículo</t>
        </r>
      </text>
    </comment>
    <comment ref="C1474" authorId="1" shapeId="0">
      <text>
        <r>
          <rPr>
            <sz val="11"/>
            <color theme="1"/>
            <rFont val="Calibri"/>
            <family val="2"/>
            <scheme val="minor"/>
          </rPr>
          <t>Seleccione un valor de la lista</t>
        </r>
      </text>
    </comment>
    <comment ref="D1474" authorId="1" shapeId="0">
      <text>
        <r>
          <rPr>
            <sz val="11"/>
            <color theme="1"/>
            <rFont val="Calibri"/>
            <family val="2"/>
            <scheme val="minor"/>
          </rPr>
          <t>Introduzca un número con dos decimales como máximo. Debe ser igual o mayor a la "Cantidad Real Consumida"</t>
        </r>
      </text>
    </comment>
    <comment ref="E1474" authorId="1" shapeId="0">
      <text>
        <r>
          <rPr>
            <sz val="11"/>
            <color theme="1"/>
            <rFont val="Calibri"/>
            <family val="2"/>
            <scheme val="minor"/>
          </rPr>
          <t>Introduzca un número con dos decimales como máximo</t>
        </r>
      </text>
    </comment>
    <comment ref="F1474" authorId="1" shapeId="0">
      <text>
        <r>
          <rPr>
            <sz val="11"/>
            <color theme="1"/>
            <rFont val="Calibri"/>
            <family val="2"/>
            <scheme val="minor"/>
          </rPr>
          <t>Monto calculado automáticamente por el sistema</t>
        </r>
      </text>
    </comment>
    <comment ref="A1479" authorId="1" shapeId="0">
      <text>
        <r>
          <rPr>
            <sz val="11"/>
            <color theme="1"/>
            <rFont val="Calibri"/>
            <family val="2"/>
            <scheme val="minor"/>
          </rPr>
          <t>Introducir un texto con el nombre o referencia de la contratación</t>
        </r>
      </text>
    </comment>
    <comment ref="B1479" authorId="1" shapeId="0">
      <text>
        <r>
          <rPr>
            <sz val="11"/>
            <color theme="1"/>
            <rFont val="Calibri"/>
            <family val="2"/>
            <scheme val="minor"/>
          </rPr>
          <t>Introduzca un texto con la finalidad de la contratación</t>
        </r>
      </text>
    </comment>
    <comment ref="C1479" authorId="1" shapeId="0">
      <text>
        <r>
          <rPr>
            <sz val="11"/>
            <color theme="1"/>
            <rFont val="Calibri"/>
            <family val="2"/>
            <scheme val="minor"/>
          </rPr>
          <t>Seleccionar un valor del listado</t>
        </r>
      </text>
    </comment>
    <comment ref="D1479" authorId="1" shapeId="0">
      <text>
        <r>
          <rPr>
            <sz val="11"/>
            <color theme="1"/>
            <rFont val="Calibri"/>
            <family val="2"/>
            <scheme val="minor"/>
          </rPr>
          <t>Seleccione el tipo de procedimiento</t>
        </r>
      </text>
    </comment>
    <comment ref="E1479" authorId="1" shapeId="0">
      <text>
        <r>
          <rPr>
            <sz val="11"/>
            <color theme="1"/>
            <rFont val="Calibri"/>
            <family val="2"/>
            <scheme val="minor"/>
          </rPr>
          <t>Seleccione un valor de la lista</t>
        </r>
      </text>
    </comment>
    <comment ref="F1479" authorId="1" shapeId="0">
      <text>
        <r>
          <rPr>
            <sz val="11"/>
            <color theme="1"/>
            <rFont val="Calibri"/>
            <family val="2"/>
            <scheme val="minor"/>
          </rPr>
          <t>Introduzca el código SNIP</t>
        </r>
      </text>
    </comment>
    <comment ref="C1480" authorId="1" shapeId="0">
      <text>
        <r>
          <rPr>
            <sz val="11"/>
            <color theme="1"/>
            <rFont val="Calibri"/>
            <family val="2"/>
            <scheme val="minor"/>
          </rPr>
          <t>Introduzca la fecha de inicio del proceso, en formato dd-mm-aaaa</t>
        </r>
      </text>
    </comment>
    <comment ref="F14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1" authorId="1" shapeId="0">
      <text/>
    </comment>
    <comment ref="C1482" authorId="1" shapeId="0">
      <text>
        <r>
          <rPr>
            <sz val="11"/>
            <color theme="1"/>
            <rFont val="Calibri"/>
            <family val="2"/>
            <scheme val="minor"/>
          </rPr>
          <t>Introduzca la fecha prevista de adjudicación, en formato dd-mm-aaaa</t>
        </r>
      </text>
    </comment>
    <comment ref="F1482" authorId="1" shapeId="0">
      <text/>
    </comment>
    <comment ref="F1483" authorId="1" shapeId="0">
      <text/>
    </comment>
    <comment ref="A1485" authorId="1" shapeId="0">
      <text>
        <r>
          <rPr>
            <sz val="11"/>
            <color theme="1"/>
            <rFont val="Calibri"/>
            <family val="2"/>
            <scheme val="minor"/>
          </rPr>
          <t>Introduzca un codigo UNSPSC</t>
        </r>
      </text>
    </comment>
    <comment ref="B1485" authorId="1" shapeId="0">
      <text>
        <r>
          <rPr>
            <sz val="11"/>
            <color theme="1"/>
            <rFont val="Calibri"/>
            <family val="2"/>
            <scheme val="minor"/>
          </rPr>
          <t>Descripción calculada automáticamente a partir de código del artículo</t>
        </r>
      </text>
    </comment>
    <comment ref="C1485" authorId="1" shapeId="0">
      <text>
        <r>
          <rPr>
            <sz val="11"/>
            <color theme="1"/>
            <rFont val="Calibri"/>
            <family val="2"/>
            <scheme val="minor"/>
          </rPr>
          <t>Seleccione un valor de la lista</t>
        </r>
      </text>
    </comment>
    <comment ref="D1485" authorId="1" shapeId="0">
      <text>
        <r>
          <rPr>
            <sz val="11"/>
            <color theme="1"/>
            <rFont val="Calibri"/>
            <family val="2"/>
            <scheme val="minor"/>
          </rPr>
          <t>Introduzca un número con dos decimales como máximo. Debe ser igual o mayor a la "Cantidad Real Consumida"</t>
        </r>
      </text>
    </comment>
    <comment ref="E1485" authorId="1" shapeId="0">
      <text>
        <r>
          <rPr>
            <sz val="11"/>
            <color theme="1"/>
            <rFont val="Calibri"/>
            <family val="2"/>
            <scheme val="minor"/>
          </rPr>
          <t>Introduzca un número con dos decimales como máximo</t>
        </r>
      </text>
    </comment>
    <comment ref="F1485" authorId="1" shapeId="0">
      <text>
        <r>
          <rPr>
            <sz val="11"/>
            <color theme="1"/>
            <rFont val="Calibri"/>
            <family val="2"/>
            <scheme val="minor"/>
          </rPr>
          <t>Monto calculado automáticamente por el sistema</t>
        </r>
      </text>
    </comment>
    <comment ref="A1490" authorId="1" shapeId="0">
      <text>
        <r>
          <rPr>
            <sz val="11"/>
            <color theme="1"/>
            <rFont val="Calibri"/>
            <family val="2"/>
            <scheme val="minor"/>
          </rPr>
          <t>Introducir un texto con el nombre o referencia de la contratación</t>
        </r>
      </text>
    </comment>
    <comment ref="B1490" authorId="1" shapeId="0">
      <text>
        <r>
          <rPr>
            <sz val="11"/>
            <color theme="1"/>
            <rFont val="Calibri"/>
            <family val="2"/>
            <scheme val="minor"/>
          </rPr>
          <t>Introduzca un texto con la finalidad de la contratación</t>
        </r>
      </text>
    </comment>
    <comment ref="C1490" authorId="1" shapeId="0">
      <text>
        <r>
          <rPr>
            <sz val="11"/>
            <color theme="1"/>
            <rFont val="Calibri"/>
            <family val="2"/>
            <scheme val="minor"/>
          </rPr>
          <t>Seleccionar un valor del listado</t>
        </r>
      </text>
    </comment>
    <comment ref="D1490" authorId="1" shapeId="0">
      <text>
        <r>
          <rPr>
            <sz val="11"/>
            <color theme="1"/>
            <rFont val="Calibri"/>
            <family val="2"/>
            <scheme val="minor"/>
          </rPr>
          <t>Seleccione el tipo de procedimiento</t>
        </r>
      </text>
    </comment>
    <comment ref="E1490" authorId="1" shapeId="0">
      <text>
        <r>
          <rPr>
            <sz val="11"/>
            <color theme="1"/>
            <rFont val="Calibri"/>
            <family val="2"/>
            <scheme val="minor"/>
          </rPr>
          <t>Seleccione un valor de la lista</t>
        </r>
      </text>
    </comment>
    <comment ref="F1490" authorId="1" shapeId="0">
      <text>
        <r>
          <rPr>
            <sz val="11"/>
            <color theme="1"/>
            <rFont val="Calibri"/>
            <family val="2"/>
            <scheme val="minor"/>
          </rPr>
          <t>Introduzca el código SNIP</t>
        </r>
      </text>
    </comment>
    <comment ref="C1491" authorId="1" shapeId="0">
      <text>
        <r>
          <rPr>
            <sz val="11"/>
            <color theme="1"/>
            <rFont val="Calibri"/>
            <family val="2"/>
            <scheme val="minor"/>
          </rPr>
          <t>Introduzca la fecha de inicio del proceso, en formato dd-mm-aaaa</t>
        </r>
      </text>
    </comment>
    <comment ref="F14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2" authorId="1" shapeId="0">
      <text/>
    </comment>
    <comment ref="C1493" authorId="1" shapeId="0">
      <text>
        <r>
          <rPr>
            <sz val="11"/>
            <color theme="1"/>
            <rFont val="Calibri"/>
            <family val="2"/>
            <scheme val="minor"/>
          </rPr>
          <t>Introduzca la fecha prevista de adjudicación, en formato dd-mm-aaaa</t>
        </r>
      </text>
    </comment>
    <comment ref="F1493" authorId="1" shapeId="0">
      <text/>
    </comment>
    <comment ref="F1494" authorId="1" shapeId="0">
      <text/>
    </comment>
    <comment ref="A1496" authorId="1" shapeId="0">
      <text>
        <r>
          <rPr>
            <sz val="11"/>
            <color theme="1"/>
            <rFont val="Calibri"/>
            <family val="2"/>
            <scheme val="minor"/>
          </rPr>
          <t>Introduzca un codigo UNSPSC</t>
        </r>
      </text>
    </comment>
    <comment ref="B1496" authorId="1" shapeId="0">
      <text>
        <r>
          <rPr>
            <sz val="11"/>
            <color theme="1"/>
            <rFont val="Calibri"/>
            <family val="2"/>
            <scheme val="minor"/>
          </rPr>
          <t>Descripción calculada automáticamente a partir de código del artículo</t>
        </r>
      </text>
    </comment>
    <comment ref="C1496" authorId="1" shapeId="0">
      <text>
        <r>
          <rPr>
            <sz val="11"/>
            <color theme="1"/>
            <rFont val="Calibri"/>
            <family val="2"/>
            <scheme val="minor"/>
          </rPr>
          <t>Seleccione un valor de la lista</t>
        </r>
      </text>
    </comment>
    <comment ref="D1496" authorId="1" shapeId="0">
      <text>
        <r>
          <rPr>
            <sz val="11"/>
            <color theme="1"/>
            <rFont val="Calibri"/>
            <family val="2"/>
            <scheme val="minor"/>
          </rPr>
          <t>Introduzca un número con dos decimales como máximo. Debe ser igual o mayor a la "Cantidad Real Consumida"</t>
        </r>
      </text>
    </comment>
    <comment ref="E1496" authorId="1" shapeId="0">
      <text>
        <r>
          <rPr>
            <sz val="11"/>
            <color theme="1"/>
            <rFont val="Calibri"/>
            <family val="2"/>
            <scheme val="minor"/>
          </rPr>
          <t>Introduzca un número con dos decimales como máximo</t>
        </r>
      </text>
    </comment>
    <comment ref="F1496" authorId="1" shapeId="0">
      <text>
        <r>
          <rPr>
            <sz val="11"/>
            <color theme="1"/>
            <rFont val="Calibri"/>
            <family val="2"/>
            <scheme val="minor"/>
          </rPr>
          <t>Monto calculado automáticamente por el sistema</t>
        </r>
      </text>
    </comment>
    <comment ref="A1501" authorId="1" shapeId="0">
      <text>
        <r>
          <rPr>
            <sz val="11"/>
            <color theme="1"/>
            <rFont val="Calibri"/>
            <family val="2"/>
            <scheme val="minor"/>
          </rPr>
          <t>Introducir un texto con el nombre o referencia de la contratación</t>
        </r>
      </text>
    </comment>
    <comment ref="B1501" authorId="1" shapeId="0">
      <text>
        <r>
          <rPr>
            <sz val="11"/>
            <color theme="1"/>
            <rFont val="Calibri"/>
            <family val="2"/>
            <scheme val="minor"/>
          </rPr>
          <t>Introduzca un texto con la finalidad de la contratación</t>
        </r>
      </text>
    </comment>
    <comment ref="C1501" authorId="1" shapeId="0">
      <text>
        <r>
          <rPr>
            <sz val="11"/>
            <color theme="1"/>
            <rFont val="Calibri"/>
            <family val="2"/>
            <scheme val="minor"/>
          </rPr>
          <t>Seleccionar un valor del listado</t>
        </r>
      </text>
    </comment>
    <comment ref="D1501" authorId="1" shapeId="0">
      <text>
        <r>
          <rPr>
            <sz val="11"/>
            <color theme="1"/>
            <rFont val="Calibri"/>
            <family val="2"/>
            <scheme val="minor"/>
          </rPr>
          <t>Seleccione el tipo de procedimiento</t>
        </r>
      </text>
    </comment>
    <comment ref="E1501" authorId="1" shapeId="0">
      <text>
        <r>
          <rPr>
            <sz val="11"/>
            <color theme="1"/>
            <rFont val="Calibri"/>
            <family val="2"/>
            <scheme val="minor"/>
          </rPr>
          <t>Seleccione un valor de la lista</t>
        </r>
      </text>
    </comment>
    <comment ref="F1501" authorId="1" shapeId="0">
      <text>
        <r>
          <rPr>
            <sz val="11"/>
            <color theme="1"/>
            <rFont val="Calibri"/>
            <family val="2"/>
            <scheme val="minor"/>
          </rPr>
          <t>Introduzca el código SNIP</t>
        </r>
      </text>
    </comment>
    <comment ref="C1502" authorId="1" shapeId="0">
      <text>
        <r>
          <rPr>
            <sz val="11"/>
            <color theme="1"/>
            <rFont val="Calibri"/>
            <family val="2"/>
            <scheme val="minor"/>
          </rPr>
          <t>Introduzca la fecha de inicio del proceso, en formato dd-mm-aaaa</t>
        </r>
      </text>
    </comment>
    <comment ref="F15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3" authorId="1" shapeId="0">
      <text/>
    </comment>
    <comment ref="C1504" authorId="1" shapeId="0">
      <text>
        <r>
          <rPr>
            <sz val="11"/>
            <color theme="1"/>
            <rFont val="Calibri"/>
            <family val="2"/>
            <scheme val="minor"/>
          </rPr>
          <t>Introduzca la fecha prevista de adjudicación, en formato dd-mm-aaaa</t>
        </r>
      </text>
    </comment>
    <comment ref="F1504" authorId="1" shapeId="0">
      <text/>
    </comment>
    <comment ref="F1505" authorId="1" shapeId="0">
      <text/>
    </comment>
    <comment ref="A1507" authorId="1" shapeId="0">
      <text>
        <r>
          <rPr>
            <sz val="11"/>
            <color theme="1"/>
            <rFont val="Calibri"/>
            <family val="2"/>
            <scheme val="minor"/>
          </rPr>
          <t>Introduzca un codigo UNSPSC</t>
        </r>
      </text>
    </comment>
    <comment ref="B1507" authorId="1" shapeId="0">
      <text>
        <r>
          <rPr>
            <sz val="11"/>
            <color theme="1"/>
            <rFont val="Calibri"/>
            <family val="2"/>
            <scheme val="minor"/>
          </rPr>
          <t>Descripción calculada automáticamente a partir de código del artículo</t>
        </r>
      </text>
    </comment>
    <comment ref="C1507" authorId="1" shapeId="0">
      <text>
        <r>
          <rPr>
            <sz val="11"/>
            <color theme="1"/>
            <rFont val="Calibri"/>
            <family val="2"/>
            <scheme val="minor"/>
          </rPr>
          <t>Seleccione un valor de la lista</t>
        </r>
      </text>
    </comment>
    <comment ref="D1507" authorId="1" shapeId="0">
      <text>
        <r>
          <rPr>
            <sz val="11"/>
            <color theme="1"/>
            <rFont val="Calibri"/>
            <family val="2"/>
            <scheme val="minor"/>
          </rPr>
          <t>Introduzca un número con dos decimales como máximo. Debe ser igual o mayor a la "Cantidad Real Consumida"</t>
        </r>
      </text>
    </comment>
    <comment ref="E1507" authorId="1" shapeId="0">
      <text>
        <r>
          <rPr>
            <sz val="11"/>
            <color theme="1"/>
            <rFont val="Calibri"/>
            <family val="2"/>
            <scheme val="minor"/>
          </rPr>
          <t>Introduzca un número con dos decimales como máximo</t>
        </r>
      </text>
    </comment>
    <comment ref="F1507" authorId="1" shapeId="0">
      <text>
        <r>
          <rPr>
            <sz val="11"/>
            <color theme="1"/>
            <rFont val="Calibri"/>
            <family val="2"/>
            <scheme val="minor"/>
          </rPr>
          <t>Monto calculado automáticamente por el sistema</t>
        </r>
      </text>
    </comment>
    <comment ref="A1512" authorId="1" shapeId="0">
      <text>
        <r>
          <rPr>
            <sz val="11"/>
            <color theme="1"/>
            <rFont val="Calibri"/>
            <family val="2"/>
            <scheme val="minor"/>
          </rPr>
          <t>Introducir un texto con el nombre o referencia de la contratación</t>
        </r>
      </text>
    </comment>
    <comment ref="B1512" authorId="1" shapeId="0">
      <text>
        <r>
          <rPr>
            <sz val="11"/>
            <color theme="1"/>
            <rFont val="Calibri"/>
            <family val="2"/>
            <scheme val="minor"/>
          </rPr>
          <t>Introduzca un texto con la finalidad de la contratación</t>
        </r>
      </text>
    </comment>
    <comment ref="C1512" authorId="1" shapeId="0">
      <text>
        <r>
          <rPr>
            <sz val="11"/>
            <color theme="1"/>
            <rFont val="Calibri"/>
            <family val="2"/>
            <scheme val="minor"/>
          </rPr>
          <t>Seleccionar un valor del listado</t>
        </r>
      </text>
    </comment>
    <comment ref="D1512" authorId="1" shapeId="0">
      <text>
        <r>
          <rPr>
            <sz val="11"/>
            <color theme="1"/>
            <rFont val="Calibri"/>
            <family val="2"/>
            <scheme val="minor"/>
          </rPr>
          <t>Seleccione el tipo de procedimiento</t>
        </r>
      </text>
    </comment>
    <comment ref="E1512" authorId="1" shapeId="0">
      <text>
        <r>
          <rPr>
            <sz val="11"/>
            <color theme="1"/>
            <rFont val="Calibri"/>
            <family val="2"/>
            <scheme val="minor"/>
          </rPr>
          <t>Seleccione un valor de la lista</t>
        </r>
      </text>
    </comment>
    <comment ref="F1512" authorId="1" shapeId="0">
      <text>
        <r>
          <rPr>
            <sz val="11"/>
            <color theme="1"/>
            <rFont val="Calibri"/>
            <family val="2"/>
            <scheme val="minor"/>
          </rPr>
          <t>Introduzca el código SNIP</t>
        </r>
      </text>
    </comment>
    <comment ref="C1513" authorId="1" shapeId="0">
      <text>
        <r>
          <rPr>
            <sz val="11"/>
            <color theme="1"/>
            <rFont val="Calibri"/>
            <family val="2"/>
            <scheme val="minor"/>
          </rPr>
          <t>Introduzca la fecha de inicio del proceso, en formato dd-mm-aaaa</t>
        </r>
      </text>
    </comment>
    <comment ref="F15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4" authorId="1" shapeId="0">
      <text/>
    </comment>
    <comment ref="C1515" authorId="1" shapeId="0">
      <text>
        <r>
          <rPr>
            <sz val="11"/>
            <color theme="1"/>
            <rFont val="Calibri"/>
            <family val="2"/>
            <scheme val="minor"/>
          </rPr>
          <t>Introduzca la fecha prevista de adjudicación, en formato dd-mm-aaaa</t>
        </r>
      </text>
    </comment>
    <comment ref="F1515" authorId="1" shapeId="0">
      <text/>
    </comment>
    <comment ref="F1516" authorId="1" shapeId="0">
      <text/>
    </comment>
    <comment ref="A1518" authorId="1" shapeId="0">
      <text>
        <r>
          <rPr>
            <sz val="11"/>
            <color theme="1"/>
            <rFont val="Calibri"/>
            <family val="2"/>
            <scheme val="minor"/>
          </rPr>
          <t>Introduzca un codigo UNSPSC</t>
        </r>
      </text>
    </comment>
    <comment ref="B1518" authorId="1" shapeId="0">
      <text>
        <r>
          <rPr>
            <sz val="11"/>
            <color theme="1"/>
            <rFont val="Calibri"/>
            <family val="2"/>
            <scheme val="minor"/>
          </rPr>
          <t>Descripción calculada automáticamente a partir de código del artículo</t>
        </r>
      </text>
    </comment>
    <comment ref="C1518" authorId="1" shapeId="0">
      <text>
        <r>
          <rPr>
            <sz val="11"/>
            <color theme="1"/>
            <rFont val="Calibri"/>
            <family val="2"/>
            <scheme val="minor"/>
          </rPr>
          <t>Seleccione un valor de la lista</t>
        </r>
      </text>
    </comment>
    <comment ref="D1518" authorId="1" shapeId="0">
      <text>
        <r>
          <rPr>
            <sz val="11"/>
            <color theme="1"/>
            <rFont val="Calibri"/>
            <family val="2"/>
            <scheme val="minor"/>
          </rPr>
          <t>Introduzca un número con dos decimales como máximo. Debe ser igual o mayor a la "Cantidad Real Consumida"</t>
        </r>
      </text>
    </comment>
    <comment ref="E1518" authorId="1" shapeId="0">
      <text>
        <r>
          <rPr>
            <sz val="11"/>
            <color theme="1"/>
            <rFont val="Calibri"/>
            <family val="2"/>
            <scheme val="minor"/>
          </rPr>
          <t>Introduzca un número con dos decimales como máximo</t>
        </r>
      </text>
    </comment>
    <comment ref="F1518" authorId="1" shapeId="0">
      <text>
        <r>
          <rPr>
            <sz val="11"/>
            <color theme="1"/>
            <rFont val="Calibri"/>
            <family val="2"/>
            <scheme val="minor"/>
          </rPr>
          <t>Monto calculado automáticamente por el sistema</t>
        </r>
      </text>
    </comment>
    <comment ref="A1523" authorId="1" shapeId="0">
      <text>
        <r>
          <rPr>
            <sz val="11"/>
            <color theme="1"/>
            <rFont val="Calibri"/>
            <family val="2"/>
            <scheme val="minor"/>
          </rPr>
          <t>Introducir un texto con el nombre o referencia de la contratación</t>
        </r>
      </text>
    </comment>
    <comment ref="B1523" authorId="1" shapeId="0">
      <text>
        <r>
          <rPr>
            <sz val="11"/>
            <color theme="1"/>
            <rFont val="Calibri"/>
            <family val="2"/>
            <scheme val="minor"/>
          </rPr>
          <t>Introduzca un texto con la finalidad de la contratación</t>
        </r>
      </text>
    </comment>
    <comment ref="C1523" authorId="1" shapeId="0">
      <text>
        <r>
          <rPr>
            <sz val="11"/>
            <color theme="1"/>
            <rFont val="Calibri"/>
            <family val="2"/>
            <scheme val="minor"/>
          </rPr>
          <t>Seleccionar un valor del listado</t>
        </r>
      </text>
    </comment>
    <comment ref="D1523" authorId="1" shapeId="0">
      <text>
        <r>
          <rPr>
            <sz val="11"/>
            <color theme="1"/>
            <rFont val="Calibri"/>
            <family val="2"/>
            <scheme val="minor"/>
          </rPr>
          <t>Seleccione el tipo de procedimiento</t>
        </r>
      </text>
    </comment>
    <comment ref="E1523" authorId="1" shapeId="0">
      <text>
        <r>
          <rPr>
            <sz val="11"/>
            <color theme="1"/>
            <rFont val="Calibri"/>
            <family val="2"/>
            <scheme val="minor"/>
          </rPr>
          <t>Seleccione un valor de la lista</t>
        </r>
      </text>
    </comment>
    <comment ref="F1523" authorId="1" shapeId="0">
      <text>
        <r>
          <rPr>
            <sz val="11"/>
            <color theme="1"/>
            <rFont val="Calibri"/>
            <family val="2"/>
            <scheme val="minor"/>
          </rPr>
          <t>Introduzca el código SNIP</t>
        </r>
      </text>
    </comment>
    <comment ref="C1524" authorId="1" shapeId="0">
      <text>
        <r>
          <rPr>
            <sz val="11"/>
            <color theme="1"/>
            <rFont val="Calibri"/>
            <family val="2"/>
            <scheme val="minor"/>
          </rPr>
          <t>Introduzca la fecha de inicio del proceso, en formato dd-mm-aaaa</t>
        </r>
      </text>
    </comment>
    <comment ref="F15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5" authorId="1" shapeId="0">
      <text/>
    </comment>
    <comment ref="C1526" authorId="1" shapeId="0">
      <text>
        <r>
          <rPr>
            <sz val="11"/>
            <color theme="1"/>
            <rFont val="Calibri"/>
            <family val="2"/>
            <scheme val="minor"/>
          </rPr>
          <t>Introduzca la fecha prevista de adjudicación, en formato dd-mm-aaaa</t>
        </r>
      </text>
    </comment>
    <comment ref="F1526" authorId="1" shapeId="0">
      <text/>
    </comment>
    <comment ref="F1527" authorId="1" shapeId="0">
      <text/>
    </comment>
    <comment ref="A1529" authorId="1" shapeId="0">
      <text>
        <r>
          <rPr>
            <sz val="11"/>
            <color theme="1"/>
            <rFont val="Calibri"/>
            <family val="2"/>
            <scheme val="minor"/>
          </rPr>
          <t>Introduzca un codigo UNSPSC</t>
        </r>
      </text>
    </comment>
    <comment ref="B1529" authorId="1" shapeId="0">
      <text>
        <r>
          <rPr>
            <sz val="11"/>
            <color theme="1"/>
            <rFont val="Calibri"/>
            <family val="2"/>
            <scheme val="minor"/>
          </rPr>
          <t>Descripción calculada automáticamente a partir de código del artículo</t>
        </r>
      </text>
    </comment>
    <comment ref="C1529" authorId="1" shapeId="0">
      <text>
        <r>
          <rPr>
            <sz val="11"/>
            <color theme="1"/>
            <rFont val="Calibri"/>
            <family val="2"/>
            <scheme val="minor"/>
          </rPr>
          <t>Seleccione un valor de la lista</t>
        </r>
      </text>
    </comment>
    <comment ref="D1529" authorId="1" shapeId="0">
      <text>
        <r>
          <rPr>
            <sz val="11"/>
            <color theme="1"/>
            <rFont val="Calibri"/>
            <family val="2"/>
            <scheme val="minor"/>
          </rPr>
          <t>Introduzca un número con dos decimales como máximo. Debe ser igual o mayor a la "Cantidad Real Consumida"</t>
        </r>
      </text>
    </comment>
    <comment ref="E1529" authorId="1" shapeId="0">
      <text>
        <r>
          <rPr>
            <sz val="11"/>
            <color theme="1"/>
            <rFont val="Calibri"/>
            <family val="2"/>
            <scheme val="minor"/>
          </rPr>
          <t>Introduzca un número con dos decimales como máximo</t>
        </r>
      </text>
    </comment>
    <comment ref="F1529" authorId="1" shapeId="0">
      <text>
        <r>
          <rPr>
            <sz val="11"/>
            <color theme="1"/>
            <rFont val="Calibri"/>
            <family val="2"/>
            <scheme val="minor"/>
          </rPr>
          <t>Monto calculado automáticamente por el sistema</t>
        </r>
      </text>
    </comment>
    <comment ref="A1534" authorId="1" shapeId="0">
      <text>
        <r>
          <rPr>
            <sz val="11"/>
            <color theme="1"/>
            <rFont val="Calibri"/>
            <family val="2"/>
            <scheme val="minor"/>
          </rPr>
          <t>Introducir un texto con el nombre o referencia de la contratación</t>
        </r>
      </text>
    </comment>
    <comment ref="B1534" authorId="1" shapeId="0">
      <text>
        <r>
          <rPr>
            <sz val="11"/>
            <color theme="1"/>
            <rFont val="Calibri"/>
            <family val="2"/>
            <scheme val="minor"/>
          </rPr>
          <t>Introduzca un texto con la finalidad de la contratación</t>
        </r>
      </text>
    </comment>
    <comment ref="C1534" authorId="1" shapeId="0">
      <text>
        <r>
          <rPr>
            <sz val="11"/>
            <color theme="1"/>
            <rFont val="Calibri"/>
            <family val="2"/>
            <scheme val="minor"/>
          </rPr>
          <t>Seleccionar un valor del listado</t>
        </r>
      </text>
    </comment>
    <comment ref="D1534" authorId="1" shapeId="0">
      <text>
        <r>
          <rPr>
            <sz val="11"/>
            <color theme="1"/>
            <rFont val="Calibri"/>
            <family val="2"/>
            <scheme val="minor"/>
          </rPr>
          <t>Seleccione el tipo de procedimiento</t>
        </r>
      </text>
    </comment>
    <comment ref="E1534" authorId="1" shapeId="0">
      <text>
        <r>
          <rPr>
            <sz val="11"/>
            <color theme="1"/>
            <rFont val="Calibri"/>
            <family val="2"/>
            <scheme val="minor"/>
          </rPr>
          <t>Seleccione un valor de la lista</t>
        </r>
      </text>
    </comment>
    <comment ref="F1534" authorId="1" shapeId="0">
      <text>
        <r>
          <rPr>
            <sz val="11"/>
            <color theme="1"/>
            <rFont val="Calibri"/>
            <family val="2"/>
            <scheme val="minor"/>
          </rPr>
          <t>Introduzca el código SNIP</t>
        </r>
      </text>
    </comment>
    <comment ref="C1535" authorId="1" shapeId="0">
      <text>
        <r>
          <rPr>
            <sz val="11"/>
            <color theme="1"/>
            <rFont val="Calibri"/>
            <family val="2"/>
            <scheme val="minor"/>
          </rPr>
          <t>Introduzca la fecha de inicio del proceso, en formato dd-mm-aaaa</t>
        </r>
      </text>
    </comment>
    <comment ref="F15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6" authorId="1" shapeId="0">
      <text/>
    </comment>
    <comment ref="C1537" authorId="1" shapeId="0">
      <text>
        <r>
          <rPr>
            <sz val="11"/>
            <color theme="1"/>
            <rFont val="Calibri"/>
            <family val="2"/>
            <scheme val="minor"/>
          </rPr>
          <t>Introduzca la fecha prevista de adjudicación, en formato dd-mm-aaaa</t>
        </r>
      </text>
    </comment>
    <comment ref="F1537" authorId="1" shapeId="0">
      <text/>
    </comment>
    <comment ref="F1538" authorId="1" shapeId="0">
      <text/>
    </comment>
    <comment ref="A1540" authorId="1" shapeId="0">
      <text>
        <r>
          <rPr>
            <sz val="11"/>
            <color theme="1"/>
            <rFont val="Calibri"/>
            <family val="2"/>
            <scheme val="minor"/>
          </rPr>
          <t>Introduzca un codigo UNSPSC</t>
        </r>
      </text>
    </comment>
    <comment ref="B1540" authorId="1" shapeId="0">
      <text>
        <r>
          <rPr>
            <sz val="11"/>
            <color theme="1"/>
            <rFont val="Calibri"/>
            <family val="2"/>
            <scheme val="minor"/>
          </rPr>
          <t>Descripción calculada automáticamente a partir de código del artículo</t>
        </r>
      </text>
    </comment>
    <comment ref="C1540" authorId="1" shapeId="0">
      <text>
        <r>
          <rPr>
            <sz val="11"/>
            <color theme="1"/>
            <rFont val="Calibri"/>
            <family val="2"/>
            <scheme val="minor"/>
          </rPr>
          <t>Seleccione un valor de la lista</t>
        </r>
      </text>
    </comment>
    <comment ref="D1540" authorId="1" shapeId="0">
      <text>
        <r>
          <rPr>
            <sz val="11"/>
            <color theme="1"/>
            <rFont val="Calibri"/>
            <family val="2"/>
            <scheme val="minor"/>
          </rPr>
          <t>Introduzca un número con dos decimales como máximo. Debe ser igual o mayor a la "Cantidad Real Consumida"</t>
        </r>
      </text>
    </comment>
    <comment ref="E1540" authorId="1" shapeId="0">
      <text>
        <r>
          <rPr>
            <sz val="11"/>
            <color theme="1"/>
            <rFont val="Calibri"/>
            <family val="2"/>
            <scheme val="minor"/>
          </rPr>
          <t>Introduzca un número con dos decimales como máximo</t>
        </r>
      </text>
    </comment>
    <comment ref="F1540" authorId="1" shapeId="0">
      <text>
        <r>
          <rPr>
            <sz val="11"/>
            <color theme="1"/>
            <rFont val="Calibri"/>
            <family val="2"/>
            <scheme val="minor"/>
          </rPr>
          <t>Monto calculado automáticamente por el sistema</t>
        </r>
      </text>
    </comment>
    <comment ref="A1545" authorId="1" shapeId="0">
      <text>
        <r>
          <rPr>
            <sz val="11"/>
            <color theme="1"/>
            <rFont val="Calibri"/>
            <family val="2"/>
            <scheme val="minor"/>
          </rPr>
          <t>Introducir un texto con el nombre o referencia de la contratación</t>
        </r>
      </text>
    </comment>
    <comment ref="B1545" authorId="1" shapeId="0">
      <text>
        <r>
          <rPr>
            <sz val="11"/>
            <color theme="1"/>
            <rFont val="Calibri"/>
            <family val="2"/>
            <scheme val="minor"/>
          </rPr>
          <t>Introduzca un texto con la finalidad de la contratación</t>
        </r>
      </text>
    </comment>
    <comment ref="C1545" authorId="1" shapeId="0">
      <text>
        <r>
          <rPr>
            <sz val="11"/>
            <color theme="1"/>
            <rFont val="Calibri"/>
            <family val="2"/>
            <scheme val="minor"/>
          </rPr>
          <t>Seleccionar un valor del listado</t>
        </r>
      </text>
    </comment>
    <comment ref="D1545" authorId="1" shapeId="0">
      <text>
        <r>
          <rPr>
            <sz val="11"/>
            <color theme="1"/>
            <rFont val="Calibri"/>
            <family val="2"/>
            <scheme val="minor"/>
          </rPr>
          <t>Seleccione el tipo de procedimiento</t>
        </r>
      </text>
    </comment>
    <comment ref="E1545" authorId="1" shapeId="0">
      <text>
        <r>
          <rPr>
            <sz val="11"/>
            <color theme="1"/>
            <rFont val="Calibri"/>
            <family val="2"/>
            <scheme val="minor"/>
          </rPr>
          <t>Seleccione un valor de la lista</t>
        </r>
      </text>
    </comment>
    <comment ref="F1545" authorId="1" shapeId="0">
      <text>
        <r>
          <rPr>
            <sz val="11"/>
            <color theme="1"/>
            <rFont val="Calibri"/>
            <family val="2"/>
            <scheme val="minor"/>
          </rPr>
          <t>Introduzca el código SNIP</t>
        </r>
      </text>
    </comment>
    <comment ref="C1546" authorId="1" shapeId="0">
      <text>
        <r>
          <rPr>
            <sz val="11"/>
            <color theme="1"/>
            <rFont val="Calibri"/>
            <family val="2"/>
            <scheme val="minor"/>
          </rPr>
          <t>Introduzca la fecha de inicio del proceso, en formato dd-mm-aaaa</t>
        </r>
      </text>
    </comment>
    <comment ref="F15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7" authorId="1" shapeId="0">
      <text/>
    </comment>
    <comment ref="C1548" authorId="1" shapeId="0">
      <text>
        <r>
          <rPr>
            <sz val="11"/>
            <color theme="1"/>
            <rFont val="Calibri"/>
            <family val="2"/>
            <scheme val="minor"/>
          </rPr>
          <t>Introduzca la fecha prevista de adjudicación, en formato dd-mm-aaaa</t>
        </r>
      </text>
    </comment>
    <comment ref="F1548" authorId="1" shapeId="0">
      <text/>
    </comment>
    <comment ref="F1549" authorId="1" shapeId="0">
      <text/>
    </comment>
    <comment ref="A1551" authorId="1" shapeId="0">
      <text>
        <r>
          <rPr>
            <sz val="11"/>
            <color theme="1"/>
            <rFont val="Calibri"/>
            <family val="2"/>
            <scheme val="minor"/>
          </rPr>
          <t>Introduzca un codigo UNSPSC</t>
        </r>
      </text>
    </comment>
    <comment ref="B1551" authorId="1" shapeId="0">
      <text>
        <r>
          <rPr>
            <sz val="11"/>
            <color theme="1"/>
            <rFont val="Calibri"/>
            <family val="2"/>
            <scheme val="minor"/>
          </rPr>
          <t>Descripción calculada automáticamente a partir de código del artículo</t>
        </r>
      </text>
    </comment>
    <comment ref="C1551" authorId="1" shapeId="0">
      <text>
        <r>
          <rPr>
            <sz val="11"/>
            <color theme="1"/>
            <rFont val="Calibri"/>
            <family val="2"/>
            <scheme val="minor"/>
          </rPr>
          <t>Seleccione un valor de la lista</t>
        </r>
      </text>
    </comment>
    <comment ref="D1551" authorId="1" shapeId="0">
      <text>
        <r>
          <rPr>
            <sz val="11"/>
            <color theme="1"/>
            <rFont val="Calibri"/>
            <family val="2"/>
            <scheme val="minor"/>
          </rPr>
          <t>Introduzca un número con dos decimales como máximo. Debe ser igual o mayor a la "Cantidad Real Consumida"</t>
        </r>
      </text>
    </comment>
    <comment ref="E1551" authorId="1" shapeId="0">
      <text>
        <r>
          <rPr>
            <sz val="11"/>
            <color theme="1"/>
            <rFont val="Calibri"/>
            <family val="2"/>
            <scheme val="minor"/>
          </rPr>
          <t>Introduzca un número con dos decimales como máximo</t>
        </r>
      </text>
    </comment>
    <comment ref="F1551" authorId="1" shapeId="0">
      <text>
        <r>
          <rPr>
            <sz val="11"/>
            <color theme="1"/>
            <rFont val="Calibri"/>
            <family val="2"/>
            <scheme val="minor"/>
          </rPr>
          <t>Monto calculado automáticamente por el sistema</t>
        </r>
      </text>
    </comment>
    <comment ref="A1556" authorId="1" shapeId="0">
      <text>
        <r>
          <rPr>
            <sz val="11"/>
            <color theme="1"/>
            <rFont val="Calibri"/>
            <family val="2"/>
            <scheme val="minor"/>
          </rPr>
          <t>Introducir un texto con el nombre o referencia de la contratación</t>
        </r>
      </text>
    </comment>
    <comment ref="B1556" authorId="1" shapeId="0">
      <text>
        <r>
          <rPr>
            <sz val="11"/>
            <color theme="1"/>
            <rFont val="Calibri"/>
            <family val="2"/>
            <scheme val="minor"/>
          </rPr>
          <t>Introduzca un texto con la finalidad de la contratación</t>
        </r>
      </text>
    </comment>
    <comment ref="C1556" authorId="1" shapeId="0">
      <text>
        <r>
          <rPr>
            <sz val="11"/>
            <color theme="1"/>
            <rFont val="Calibri"/>
            <family val="2"/>
            <scheme val="minor"/>
          </rPr>
          <t>Seleccionar un valor del listado</t>
        </r>
      </text>
    </comment>
    <comment ref="D1556" authorId="1" shapeId="0">
      <text>
        <r>
          <rPr>
            <sz val="11"/>
            <color theme="1"/>
            <rFont val="Calibri"/>
            <family val="2"/>
            <scheme val="minor"/>
          </rPr>
          <t>Seleccione el tipo de procedimiento</t>
        </r>
      </text>
    </comment>
    <comment ref="E1556" authorId="1" shapeId="0">
      <text>
        <r>
          <rPr>
            <sz val="11"/>
            <color theme="1"/>
            <rFont val="Calibri"/>
            <family val="2"/>
            <scheme val="minor"/>
          </rPr>
          <t>Seleccione un valor de la lista</t>
        </r>
      </text>
    </comment>
    <comment ref="F1556" authorId="1" shapeId="0">
      <text>
        <r>
          <rPr>
            <sz val="11"/>
            <color theme="1"/>
            <rFont val="Calibri"/>
            <family val="2"/>
            <scheme val="minor"/>
          </rPr>
          <t>Introduzca el código SNIP</t>
        </r>
      </text>
    </comment>
    <comment ref="C1557" authorId="1" shapeId="0">
      <text>
        <r>
          <rPr>
            <sz val="11"/>
            <color theme="1"/>
            <rFont val="Calibri"/>
            <family val="2"/>
            <scheme val="minor"/>
          </rPr>
          <t>Introduzca la fecha de inicio del proceso, en formato dd-mm-aaaa</t>
        </r>
      </text>
    </comment>
    <comment ref="F15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8" authorId="1" shapeId="0">
      <text/>
    </comment>
    <comment ref="C1559" authorId="1" shapeId="0">
      <text>
        <r>
          <rPr>
            <sz val="11"/>
            <color theme="1"/>
            <rFont val="Calibri"/>
            <family val="2"/>
            <scheme val="minor"/>
          </rPr>
          <t>Introduzca la fecha prevista de adjudicación, en formato dd-mm-aaaa</t>
        </r>
      </text>
    </comment>
    <comment ref="F1559" authorId="1" shapeId="0">
      <text/>
    </comment>
    <comment ref="F1560" authorId="1" shapeId="0">
      <text/>
    </comment>
    <comment ref="A1562" authorId="1" shapeId="0">
      <text>
        <r>
          <rPr>
            <sz val="11"/>
            <color theme="1"/>
            <rFont val="Calibri"/>
            <family val="2"/>
            <scheme val="minor"/>
          </rPr>
          <t>Introduzca un codigo UNSPSC</t>
        </r>
      </text>
    </comment>
    <comment ref="B1562" authorId="1" shapeId="0">
      <text>
        <r>
          <rPr>
            <sz val="11"/>
            <color theme="1"/>
            <rFont val="Calibri"/>
            <family val="2"/>
            <scheme val="minor"/>
          </rPr>
          <t>Descripción calculada automáticamente a partir de código del artículo</t>
        </r>
      </text>
    </comment>
    <comment ref="C1562" authorId="1" shapeId="0">
      <text>
        <r>
          <rPr>
            <sz val="11"/>
            <color theme="1"/>
            <rFont val="Calibri"/>
            <family val="2"/>
            <scheme val="minor"/>
          </rPr>
          <t>Seleccione un valor de la lista</t>
        </r>
      </text>
    </comment>
    <comment ref="D1562" authorId="1" shapeId="0">
      <text>
        <r>
          <rPr>
            <sz val="11"/>
            <color theme="1"/>
            <rFont val="Calibri"/>
            <family val="2"/>
            <scheme val="minor"/>
          </rPr>
          <t>Introduzca un número con dos decimales como máximo. Debe ser igual o mayor a la "Cantidad Real Consumida"</t>
        </r>
      </text>
    </comment>
    <comment ref="E1562" authorId="1" shapeId="0">
      <text>
        <r>
          <rPr>
            <sz val="11"/>
            <color theme="1"/>
            <rFont val="Calibri"/>
            <family val="2"/>
            <scheme val="minor"/>
          </rPr>
          <t>Introduzca un número con dos decimales como máximo</t>
        </r>
      </text>
    </comment>
    <comment ref="F1562" authorId="1" shapeId="0">
      <text>
        <r>
          <rPr>
            <sz val="11"/>
            <color theme="1"/>
            <rFont val="Calibri"/>
            <family val="2"/>
            <scheme val="minor"/>
          </rPr>
          <t>Monto calculado automáticamente por el sistema</t>
        </r>
      </text>
    </comment>
    <comment ref="A1567" authorId="1" shapeId="0">
      <text>
        <r>
          <rPr>
            <sz val="11"/>
            <color theme="1"/>
            <rFont val="Calibri"/>
            <family val="2"/>
            <scheme val="minor"/>
          </rPr>
          <t>Introducir un texto con el nombre o referencia de la contratación</t>
        </r>
      </text>
    </comment>
    <comment ref="B1567" authorId="1" shapeId="0">
      <text>
        <r>
          <rPr>
            <sz val="11"/>
            <color theme="1"/>
            <rFont val="Calibri"/>
            <family val="2"/>
            <scheme val="minor"/>
          </rPr>
          <t>Introduzca un texto con la finalidad de la contratación</t>
        </r>
      </text>
    </comment>
    <comment ref="C1567" authorId="1" shapeId="0">
      <text>
        <r>
          <rPr>
            <sz val="11"/>
            <color theme="1"/>
            <rFont val="Calibri"/>
            <family val="2"/>
            <scheme val="minor"/>
          </rPr>
          <t>Seleccionar un valor del listado</t>
        </r>
      </text>
    </comment>
    <comment ref="D1567" authorId="1" shapeId="0">
      <text>
        <r>
          <rPr>
            <sz val="11"/>
            <color theme="1"/>
            <rFont val="Calibri"/>
            <family val="2"/>
            <scheme val="minor"/>
          </rPr>
          <t>Seleccione el tipo de procedimiento</t>
        </r>
      </text>
    </comment>
    <comment ref="E1567" authorId="1" shapeId="0">
      <text>
        <r>
          <rPr>
            <sz val="11"/>
            <color theme="1"/>
            <rFont val="Calibri"/>
            <family val="2"/>
            <scheme val="minor"/>
          </rPr>
          <t>Seleccione un valor de la lista</t>
        </r>
      </text>
    </comment>
    <comment ref="F1567" authorId="1" shapeId="0">
      <text>
        <r>
          <rPr>
            <sz val="11"/>
            <color theme="1"/>
            <rFont val="Calibri"/>
            <family val="2"/>
            <scheme val="minor"/>
          </rPr>
          <t>Introduzca el código SNIP</t>
        </r>
      </text>
    </comment>
    <comment ref="C1568" authorId="1" shapeId="0">
      <text>
        <r>
          <rPr>
            <sz val="11"/>
            <color theme="1"/>
            <rFont val="Calibri"/>
            <family val="2"/>
            <scheme val="minor"/>
          </rPr>
          <t>Introduzca la fecha de inicio del proceso, en formato dd-mm-aaaa</t>
        </r>
      </text>
    </comment>
    <comment ref="F15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9" authorId="1" shapeId="0">
      <text/>
    </comment>
    <comment ref="C1570" authorId="1" shapeId="0">
      <text>
        <r>
          <rPr>
            <sz val="11"/>
            <color theme="1"/>
            <rFont val="Calibri"/>
            <family val="2"/>
            <scheme val="minor"/>
          </rPr>
          <t>Introduzca la fecha prevista de adjudicación, en formato dd-mm-aaaa</t>
        </r>
      </text>
    </comment>
    <comment ref="F1570" authorId="1" shapeId="0">
      <text/>
    </comment>
    <comment ref="F1571" authorId="1" shapeId="0">
      <text/>
    </comment>
    <comment ref="A1573" authorId="1" shapeId="0">
      <text>
        <r>
          <rPr>
            <sz val="11"/>
            <color theme="1"/>
            <rFont val="Calibri"/>
            <family val="2"/>
            <scheme val="minor"/>
          </rPr>
          <t>Introduzca un codigo UNSPSC</t>
        </r>
      </text>
    </comment>
    <comment ref="B1573" authorId="1" shapeId="0">
      <text>
        <r>
          <rPr>
            <sz val="11"/>
            <color theme="1"/>
            <rFont val="Calibri"/>
            <family val="2"/>
            <scheme val="minor"/>
          </rPr>
          <t>Descripción calculada automáticamente a partir de código del artículo</t>
        </r>
      </text>
    </comment>
    <comment ref="C1573" authorId="1" shapeId="0">
      <text>
        <r>
          <rPr>
            <sz val="11"/>
            <color theme="1"/>
            <rFont val="Calibri"/>
            <family val="2"/>
            <scheme val="minor"/>
          </rPr>
          <t>Seleccione un valor de la lista</t>
        </r>
      </text>
    </comment>
    <comment ref="D1573" authorId="1" shapeId="0">
      <text>
        <r>
          <rPr>
            <sz val="11"/>
            <color theme="1"/>
            <rFont val="Calibri"/>
            <family val="2"/>
            <scheme val="minor"/>
          </rPr>
          <t>Introduzca un número con dos decimales como máximo. Debe ser igual o mayor a la "Cantidad Real Consumida"</t>
        </r>
      </text>
    </comment>
    <comment ref="E1573" authorId="1" shapeId="0">
      <text>
        <r>
          <rPr>
            <sz val="11"/>
            <color theme="1"/>
            <rFont val="Calibri"/>
            <family val="2"/>
            <scheme val="minor"/>
          </rPr>
          <t>Introduzca un número con dos decimales como máximo</t>
        </r>
      </text>
    </comment>
    <comment ref="F1573" authorId="1" shapeId="0">
      <text>
        <r>
          <rPr>
            <sz val="11"/>
            <color theme="1"/>
            <rFont val="Calibri"/>
            <family val="2"/>
            <scheme val="minor"/>
          </rPr>
          <t>Monto calculado automáticamente por el sistema</t>
        </r>
      </text>
    </comment>
    <comment ref="C1578" authorId="1" shapeId="0">
      <text>
        <r>
          <rPr>
            <sz val="11"/>
            <color theme="1"/>
            <rFont val="Calibri"/>
            <family val="2"/>
            <scheme val="minor"/>
          </rPr>
          <t>Seleccionar un valor del listado</t>
        </r>
      </text>
    </comment>
    <comment ref="D1578" authorId="1" shapeId="0">
      <text>
        <r>
          <rPr>
            <sz val="11"/>
            <color theme="1"/>
            <rFont val="Calibri"/>
            <family val="2"/>
            <scheme val="minor"/>
          </rPr>
          <t>Seleccione el tipo de procedimiento</t>
        </r>
      </text>
    </comment>
    <comment ref="E1578" authorId="1" shapeId="0">
      <text>
        <r>
          <rPr>
            <sz val="11"/>
            <color theme="1"/>
            <rFont val="Calibri"/>
            <family val="2"/>
            <scheme val="minor"/>
          </rPr>
          <t>Seleccione un valor de la lista</t>
        </r>
      </text>
    </comment>
    <comment ref="F1578" authorId="1" shapeId="0">
      <text>
        <r>
          <rPr>
            <sz val="11"/>
            <color theme="1"/>
            <rFont val="Calibri"/>
            <family val="2"/>
            <scheme val="minor"/>
          </rPr>
          <t>Introduzca el código SNIP</t>
        </r>
      </text>
    </comment>
    <comment ref="C1579" authorId="1" shapeId="0">
      <text>
        <r>
          <rPr>
            <sz val="11"/>
            <color theme="1"/>
            <rFont val="Calibri"/>
            <family val="2"/>
            <scheme val="minor"/>
          </rPr>
          <t>Introduzca la fecha de inicio del proceso, en formato dd-mm-aaaa</t>
        </r>
      </text>
    </comment>
    <comment ref="F15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0" authorId="1" shapeId="0">
      <text/>
    </comment>
    <comment ref="C1581" authorId="1" shapeId="0">
      <text>
        <r>
          <rPr>
            <sz val="11"/>
            <color theme="1"/>
            <rFont val="Calibri"/>
            <family val="2"/>
            <scheme val="minor"/>
          </rPr>
          <t>Introduzca la fecha prevista de adjudicación, en formato dd-mm-aaaa</t>
        </r>
      </text>
    </comment>
    <comment ref="F1581" authorId="1" shapeId="0">
      <text/>
    </comment>
    <comment ref="F1582" authorId="1" shapeId="0">
      <text/>
    </comment>
    <comment ref="A1584" authorId="1" shapeId="0">
      <text>
        <r>
          <rPr>
            <sz val="11"/>
            <color theme="1"/>
            <rFont val="Calibri"/>
            <family val="2"/>
            <scheme val="minor"/>
          </rPr>
          <t>Introduzca un codigo UNSPSC</t>
        </r>
      </text>
    </comment>
    <comment ref="B1584" authorId="1" shapeId="0">
      <text>
        <r>
          <rPr>
            <sz val="11"/>
            <color theme="1"/>
            <rFont val="Calibri"/>
            <family val="2"/>
            <scheme val="minor"/>
          </rPr>
          <t>Descripción calculada automáticamente a partir de código del artículo</t>
        </r>
      </text>
    </comment>
    <comment ref="C1584" authorId="1" shapeId="0">
      <text>
        <r>
          <rPr>
            <sz val="11"/>
            <color theme="1"/>
            <rFont val="Calibri"/>
            <family val="2"/>
            <scheme val="minor"/>
          </rPr>
          <t>Seleccione un valor de la lista</t>
        </r>
      </text>
    </comment>
    <comment ref="D1584" authorId="1" shapeId="0">
      <text>
        <r>
          <rPr>
            <sz val="11"/>
            <color theme="1"/>
            <rFont val="Calibri"/>
            <family val="2"/>
            <scheme val="minor"/>
          </rPr>
          <t>Introduzca un número con dos decimales como máximo. Debe ser igual o mayor a la "Cantidad Real Consumida"</t>
        </r>
      </text>
    </comment>
    <comment ref="E1584" authorId="1" shapeId="0">
      <text>
        <r>
          <rPr>
            <sz val="11"/>
            <color theme="1"/>
            <rFont val="Calibri"/>
            <family val="2"/>
            <scheme val="minor"/>
          </rPr>
          <t>Introduzca un número con dos decimales como máximo</t>
        </r>
      </text>
    </comment>
    <comment ref="F1584" authorId="1" shapeId="0">
      <text>
        <r>
          <rPr>
            <sz val="11"/>
            <color theme="1"/>
            <rFont val="Calibri"/>
            <family val="2"/>
            <scheme val="minor"/>
          </rPr>
          <t>Monto calculado automáticamente por el sistema</t>
        </r>
      </text>
    </comment>
    <comment ref="C1589" authorId="1" shapeId="0">
      <text>
        <r>
          <rPr>
            <sz val="11"/>
            <color theme="1"/>
            <rFont val="Calibri"/>
            <family val="2"/>
            <scheme val="minor"/>
          </rPr>
          <t>Seleccionar un valor del listado</t>
        </r>
      </text>
    </comment>
    <comment ref="D1589" authorId="1" shapeId="0">
      <text>
        <r>
          <rPr>
            <sz val="11"/>
            <color theme="1"/>
            <rFont val="Calibri"/>
            <family val="2"/>
            <scheme val="minor"/>
          </rPr>
          <t>Seleccione el tipo de procedimiento</t>
        </r>
      </text>
    </comment>
    <comment ref="E1589" authorId="1" shapeId="0">
      <text>
        <r>
          <rPr>
            <sz val="11"/>
            <color theme="1"/>
            <rFont val="Calibri"/>
            <family val="2"/>
            <scheme val="minor"/>
          </rPr>
          <t>Seleccione un valor de la lista</t>
        </r>
      </text>
    </comment>
    <comment ref="F1589" authorId="1" shapeId="0">
      <text>
        <r>
          <rPr>
            <sz val="11"/>
            <color theme="1"/>
            <rFont val="Calibri"/>
            <family val="2"/>
            <scheme val="minor"/>
          </rPr>
          <t>Introduzca el código SNIP</t>
        </r>
      </text>
    </comment>
    <comment ref="C1590" authorId="1" shapeId="0">
      <text>
        <r>
          <rPr>
            <sz val="11"/>
            <color theme="1"/>
            <rFont val="Calibri"/>
            <family val="2"/>
            <scheme val="minor"/>
          </rPr>
          <t>Introduzca la fecha de inicio del proceso, en formato dd-mm-aaaa</t>
        </r>
      </text>
    </comment>
    <comment ref="F15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1" authorId="1" shapeId="0">
      <text/>
    </comment>
    <comment ref="C1592" authorId="1" shapeId="0">
      <text>
        <r>
          <rPr>
            <sz val="11"/>
            <color theme="1"/>
            <rFont val="Calibri"/>
            <family val="2"/>
            <scheme val="minor"/>
          </rPr>
          <t>Introduzca la fecha prevista de adjudicación, en formato dd-mm-aaaa</t>
        </r>
      </text>
    </comment>
    <comment ref="F1592" authorId="1" shapeId="0">
      <text/>
    </comment>
    <comment ref="F1593" authorId="1" shapeId="0">
      <text/>
    </comment>
    <comment ref="A1595" authorId="1" shapeId="0">
      <text>
        <r>
          <rPr>
            <sz val="11"/>
            <color theme="1"/>
            <rFont val="Calibri"/>
            <family val="2"/>
            <scheme val="minor"/>
          </rPr>
          <t>Introduzca un codigo UNSPSC</t>
        </r>
      </text>
    </comment>
    <comment ref="B1595" authorId="1" shapeId="0">
      <text>
        <r>
          <rPr>
            <sz val="11"/>
            <color theme="1"/>
            <rFont val="Calibri"/>
            <family val="2"/>
            <scheme val="minor"/>
          </rPr>
          <t>Descripción calculada automáticamente a partir de código del artículo</t>
        </r>
      </text>
    </comment>
    <comment ref="C1595" authorId="1" shapeId="0">
      <text>
        <r>
          <rPr>
            <sz val="11"/>
            <color theme="1"/>
            <rFont val="Calibri"/>
            <family val="2"/>
            <scheme val="minor"/>
          </rPr>
          <t>Seleccione un valor de la lista</t>
        </r>
      </text>
    </comment>
    <comment ref="D1595" authorId="1" shapeId="0">
      <text>
        <r>
          <rPr>
            <sz val="11"/>
            <color theme="1"/>
            <rFont val="Calibri"/>
            <family val="2"/>
            <scheme val="minor"/>
          </rPr>
          <t>Introduzca un número con dos decimales como máximo. Debe ser igual o mayor a la "Cantidad Real Consumida"</t>
        </r>
      </text>
    </comment>
    <comment ref="E1595" authorId="1" shapeId="0">
      <text>
        <r>
          <rPr>
            <sz val="11"/>
            <color theme="1"/>
            <rFont val="Calibri"/>
            <family val="2"/>
            <scheme val="minor"/>
          </rPr>
          <t>Introduzca un número con dos decimales como máximo</t>
        </r>
      </text>
    </comment>
    <comment ref="F1595" authorId="1" shapeId="0">
      <text>
        <r>
          <rPr>
            <sz val="11"/>
            <color theme="1"/>
            <rFont val="Calibri"/>
            <family val="2"/>
            <scheme val="minor"/>
          </rPr>
          <t>Monto calculado automáticamente por el sistema</t>
        </r>
      </text>
    </comment>
    <comment ref="C1600" authorId="1" shapeId="0">
      <text>
        <r>
          <rPr>
            <sz val="11"/>
            <color theme="1"/>
            <rFont val="Calibri"/>
            <family val="2"/>
            <scheme val="minor"/>
          </rPr>
          <t>Seleccionar un valor del listado</t>
        </r>
      </text>
    </comment>
    <comment ref="D1600" authorId="1" shapeId="0">
      <text>
        <r>
          <rPr>
            <sz val="11"/>
            <color theme="1"/>
            <rFont val="Calibri"/>
            <family val="2"/>
            <scheme val="minor"/>
          </rPr>
          <t>Seleccione el tipo de procedimiento</t>
        </r>
      </text>
    </comment>
    <comment ref="E1600" authorId="1" shapeId="0">
      <text>
        <r>
          <rPr>
            <sz val="11"/>
            <color theme="1"/>
            <rFont val="Calibri"/>
            <family val="2"/>
            <scheme val="minor"/>
          </rPr>
          <t>Seleccione un valor de la lista</t>
        </r>
      </text>
    </comment>
    <comment ref="F1600" authorId="1" shapeId="0">
      <text>
        <r>
          <rPr>
            <sz val="11"/>
            <color theme="1"/>
            <rFont val="Calibri"/>
            <family val="2"/>
            <scheme val="minor"/>
          </rPr>
          <t>Introduzca el código SNIP</t>
        </r>
      </text>
    </comment>
    <comment ref="C1601" authorId="1" shapeId="0">
      <text>
        <r>
          <rPr>
            <sz val="11"/>
            <color theme="1"/>
            <rFont val="Calibri"/>
            <family val="2"/>
            <scheme val="minor"/>
          </rPr>
          <t>Introduzca la fecha de inicio del proceso, en formato dd-mm-aaaa</t>
        </r>
      </text>
    </comment>
    <comment ref="F16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2" authorId="1" shapeId="0">
      <text/>
    </comment>
    <comment ref="C1603" authorId="1" shapeId="0">
      <text>
        <r>
          <rPr>
            <sz val="11"/>
            <color theme="1"/>
            <rFont val="Calibri"/>
            <family val="2"/>
            <scheme val="minor"/>
          </rPr>
          <t>Introduzca la fecha prevista de adjudicación, en formato dd-mm-aaaa</t>
        </r>
      </text>
    </comment>
    <comment ref="F1603" authorId="1" shapeId="0">
      <text/>
    </comment>
    <comment ref="F1604" authorId="1" shapeId="0">
      <text/>
    </comment>
    <comment ref="A1606" authorId="1" shapeId="0">
      <text>
        <r>
          <rPr>
            <sz val="11"/>
            <color theme="1"/>
            <rFont val="Calibri"/>
            <family val="2"/>
            <scheme val="minor"/>
          </rPr>
          <t>Introduzca un codigo UNSPSC</t>
        </r>
      </text>
    </comment>
    <comment ref="B1606" authorId="1" shapeId="0">
      <text>
        <r>
          <rPr>
            <sz val="11"/>
            <color theme="1"/>
            <rFont val="Calibri"/>
            <family val="2"/>
            <scheme val="minor"/>
          </rPr>
          <t>Descripción calculada automáticamente a partir de código del artículo</t>
        </r>
      </text>
    </comment>
    <comment ref="C1606" authorId="1" shapeId="0">
      <text>
        <r>
          <rPr>
            <sz val="11"/>
            <color theme="1"/>
            <rFont val="Calibri"/>
            <family val="2"/>
            <scheme val="minor"/>
          </rPr>
          <t>Seleccione un valor de la lista</t>
        </r>
      </text>
    </comment>
    <comment ref="D1606" authorId="1" shapeId="0">
      <text>
        <r>
          <rPr>
            <sz val="11"/>
            <color theme="1"/>
            <rFont val="Calibri"/>
            <family val="2"/>
            <scheme val="minor"/>
          </rPr>
          <t>Introduzca un número con dos decimales como máximo. Debe ser igual o mayor a la "Cantidad Real Consumida"</t>
        </r>
      </text>
    </comment>
    <comment ref="E1606" authorId="1" shapeId="0">
      <text>
        <r>
          <rPr>
            <sz val="11"/>
            <color theme="1"/>
            <rFont val="Calibri"/>
            <family val="2"/>
            <scheme val="minor"/>
          </rPr>
          <t>Introduzca un número con dos decimales como máximo</t>
        </r>
      </text>
    </comment>
    <comment ref="F1606" authorId="1" shapeId="0">
      <text>
        <r>
          <rPr>
            <sz val="11"/>
            <color theme="1"/>
            <rFont val="Calibri"/>
            <family val="2"/>
            <scheme val="minor"/>
          </rPr>
          <t>Monto calculado automáticamente por el sistema</t>
        </r>
      </text>
    </comment>
    <comment ref="C1611" authorId="1" shapeId="0">
      <text>
        <r>
          <rPr>
            <sz val="11"/>
            <color theme="1"/>
            <rFont val="Calibri"/>
            <family val="2"/>
            <scheme val="minor"/>
          </rPr>
          <t>Seleccionar un valor del listado</t>
        </r>
      </text>
    </comment>
    <comment ref="D1611" authorId="1" shapeId="0">
      <text>
        <r>
          <rPr>
            <sz val="11"/>
            <color theme="1"/>
            <rFont val="Calibri"/>
            <family val="2"/>
            <scheme val="minor"/>
          </rPr>
          <t>Seleccione el tipo de procedimiento</t>
        </r>
      </text>
    </comment>
    <comment ref="E1611" authorId="1" shapeId="0">
      <text>
        <r>
          <rPr>
            <sz val="11"/>
            <color theme="1"/>
            <rFont val="Calibri"/>
            <family val="2"/>
            <scheme val="minor"/>
          </rPr>
          <t>Seleccione un valor de la lista</t>
        </r>
      </text>
    </comment>
    <comment ref="F1611" authorId="1" shapeId="0">
      <text>
        <r>
          <rPr>
            <sz val="11"/>
            <color theme="1"/>
            <rFont val="Calibri"/>
            <family val="2"/>
            <scheme val="minor"/>
          </rPr>
          <t>Introduzca el código SNIP</t>
        </r>
      </text>
    </comment>
    <comment ref="C1612" authorId="1" shapeId="0">
      <text>
        <r>
          <rPr>
            <sz val="11"/>
            <color theme="1"/>
            <rFont val="Calibri"/>
            <family val="2"/>
            <scheme val="minor"/>
          </rPr>
          <t>Introduzca la fecha de inicio del proceso, en formato dd-mm-aaaa</t>
        </r>
      </text>
    </comment>
    <comment ref="F16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3" authorId="1" shapeId="0">
      <text/>
    </comment>
    <comment ref="C1614" authorId="1" shapeId="0">
      <text>
        <r>
          <rPr>
            <sz val="11"/>
            <color theme="1"/>
            <rFont val="Calibri"/>
            <family val="2"/>
            <scheme val="minor"/>
          </rPr>
          <t>Introduzca la fecha prevista de adjudicación, en formato dd-mm-aaaa</t>
        </r>
      </text>
    </comment>
    <comment ref="F1614" authorId="1" shapeId="0">
      <text/>
    </comment>
    <comment ref="F1615" authorId="1" shapeId="0">
      <text/>
    </comment>
    <comment ref="A1617" authorId="1" shapeId="0">
      <text>
        <r>
          <rPr>
            <sz val="11"/>
            <color theme="1"/>
            <rFont val="Calibri"/>
            <family val="2"/>
            <scheme val="minor"/>
          </rPr>
          <t>Introduzca un codigo UNSPSC</t>
        </r>
      </text>
    </comment>
    <comment ref="B1617" authorId="1" shapeId="0">
      <text>
        <r>
          <rPr>
            <sz val="11"/>
            <color theme="1"/>
            <rFont val="Calibri"/>
            <family val="2"/>
            <scheme val="minor"/>
          </rPr>
          <t>Descripción calculada automáticamente a partir de código del artículo</t>
        </r>
      </text>
    </comment>
    <comment ref="C1617" authorId="1" shapeId="0">
      <text>
        <r>
          <rPr>
            <sz val="11"/>
            <color theme="1"/>
            <rFont val="Calibri"/>
            <family val="2"/>
            <scheme val="minor"/>
          </rPr>
          <t>Seleccione un valor de la lista</t>
        </r>
      </text>
    </comment>
    <comment ref="D1617" authorId="1" shapeId="0">
      <text>
        <r>
          <rPr>
            <sz val="11"/>
            <color theme="1"/>
            <rFont val="Calibri"/>
            <family val="2"/>
            <scheme val="minor"/>
          </rPr>
          <t>Introduzca un número con dos decimales como máximo. Debe ser igual o mayor a la "Cantidad Real Consumida"</t>
        </r>
      </text>
    </comment>
    <comment ref="E1617" authorId="1" shapeId="0">
      <text>
        <r>
          <rPr>
            <sz val="11"/>
            <color theme="1"/>
            <rFont val="Calibri"/>
            <family val="2"/>
            <scheme val="minor"/>
          </rPr>
          <t>Introduzca un número con dos decimales como máximo</t>
        </r>
      </text>
    </comment>
    <comment ref="F1617" authorId="1" shapeId="0">
      <text>
        <r>
          <rPr>
            <sz val="11"/>
            <color theme="1"/>
            <rFont val="Calibri"/>
            <family val="2"/>
            <scheme val="minor"/>
          </rPr>
          <t>Monto calculado automáticamente por el sistema</t>
        </r>
      </text>
    </comment>
    <comment ref="C1622" authorId="1" shapeId="0">
      <text>
        <r>
          <rPr>
            <sz val="11"/>
            <color theme="1"/>
            <rFont val="Calibri"/>
            <family val="2"/>
            <scheme val="minor"/>
          </rPr>
          <t>Seleccionar un valor del listado</t>
        </r>
      </text>
    </comment>
    <comment ref="D1622" authorId="1" shapeId="0">
      <text>
        <r>
          <rPr>
            <sz val="11"/>
            <color theme="1"/>
            <rFont val="Calibri"/>
            <family val="2"/>
            <scheme val="minor"/>
          </rPr>
          <t>Seleccione el tipo de procedimiento</t>
        </r>
      </text>
    </comment>
    <comment ref="E1622" authorId="1" shapeId="0">
      <text>
        <r>
          <rPr>
            <sz val="11"/>
            <color theme="1"/>
            <rFont val="Calibri"/>
            <family val="2"/>
            <scheme val="minor"/>
          </rPr>
          <t>Seleccione un valor de la lista</t>
        </r>
      </text>
    </comment>
    <comment ref="F1622" authorId="1" shapeId="0">
      <text>
        <r>
          <rPr>
            <sz val="11"/>
            <color theme="1"/>
            <rFont val="Calibri"/>
            <family val="2"/>
            <scheme val="minor"/>
          </rPr>
          <t>Introduzca el código SNIP</t>
        </r>
      </text>
    </comment>
    <comment ref="C1623" authorId="1" shapeId="0">
      <text>
        <r>
          <rPr>
            <sz val="11"/>
            <color theme="1"/>
            <rFont val="Calibri"/>
            <family val="2"/>
            <scheme val="minor"/>
          </rPr>
          <t>Introduzca la fecha de inicio del proceso, en formato dd-mm-aaaa</t>
        </r>
      </text>
    </comment>
    <comment ref="F16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4" authorId="1" shapeId="0">
      <text/>
    </comment>
    <comment ref="C1625" authorId="1" shapeId="0">
      <text>
        <r>
          <rPr>
            <sz val="11"/>
            <color theme="1"/>
            <rFont val="Calibri"/>
            <family val="2"/>
            <scheme val="minor"/>
          </rPr>
          <t>Introduzca la fecha prevista de adjudicación, en formato dd-mm-aaaa</t>
        </r>
      </text>
    </comment>
    <comment ref="F1625" authorId="1" shapeId="0">
      <text/>
    </comment>
    <comment ref="F1626" authorId="1" shapeId="0">
      <text/>
    </comment>
    <comment ref="A1628" authorId="1" shapeId="0">
      <text>
        <r>
          <rPr>
            <sz val="11"/>
            <color theme="1"/>
            <rFont val="Calibri"/>
            <family val="2"/>
            <scheme val="minor"/>
          </rPr>
          <t>Introduzca un codigo UNSPSC</t>
        </r>
      </text>
    </comment>
    <comment ref="B1628" authorId="1" shapeId="0">
      <text>
        <r>
          <rPr>
            <sz val="11"/>
            <color theme="1"/>
            <rFont val="Calibri"/>
            <family val="2"/>
            <scheme val="minor"/>
          </rPr>
          <t>Descripción calculada automáticamente a partir de código del artículo</t>
        </r>
      </text>
    </comment>
    <comment ref="C1628" authorId="1" shapeId="0">
      <text>
        <r>
          <rPr>
            <sz val="11"/>
            <color theme="1"/>
            <rFont val="Calibri"/>
            <family val="2"/>
            <scheme val="minor"/>
          </rPr>
          <t>Seleccione un valor de la lista</t>
        </r>
      </text>
    </comment>
    <comment ref="D1628" authorId="1" shapeId="0">
      <text>
        <r>
          <rPr>
            <sz val="11"/>
            <color theme="1"/>
            <rFont val="Calibri"/>
            <family val="2"/>
            <scheme val="minor"/>
          </rPr>
          <t>Introduzca un número con dos decimales como máximo. Debe ser igual o mayor a la "Cantidad Real Consumida"</t>
        </r>
      </text>
    </comment>
    <comment ref="E1628" authorId="1" shapeId="0">
      <text>
        <r>
          <rPr>
            <sz val="11"/>
            <color theme="1"/>
            <rFont val="Calibri"/>
            <family val="2"/>
            <scheme val="minor"/>
          </rPr>
          <t>Introduzca un número con dos decimales como máximo</t>
        </r>
      </text>
    </comment>
    <comment ref="F1628" authorId="1" shapeId="0">
      <text>
        <r>
          <rPr>
            <sz val="11"/>
            <color theme="1"/>
            <rFont val="Calibri"/>
            <family val="2"/>
            <scheme val="minor"/>
          </rPr>
          <t>Monto calculado automáticamente por el sistema</t>
        </r>
      </text>
    </comment>
    <comment ref="C1633" authorId="1" shapeId="0">
      <text>
        <r>
          <rPr>
            <sz val="11"/>
            <color theme="1"/>
            <rFont val="Calibri"/>
            <family val="2"/>
            <scheme val="minor"/>
          </rPr>
          <t>Seleccionar un valor del listado</t>
        </r>
      </text>
    </comment>
    <comment ref="D1633" authorId="1" shapeId="0">
      <text>
        <r>
          <rPr>
            <sz val="11"/>
            <color theme="1"/>
            <rFont val="Calibri"/>
            <family val="2"/>
            <scheme val="minor"/>
          </rPr>
          <t>Seleccione el tipo de procedimiento</t>
        </r>
      </text>
    </comment>
    <comment ref="E1633" authorId="1" shapeId="0">
      <text>
        <r>
          <rPr>
            <sz val="11"/>
            <color theme="1"/>
            <rFont val="Calibri"/>
            <family val="2"/>
            <scheme val="minor"/>
          </rPr>
          <t>Seleccione un valor de la lista</t>
        </r>
      </text>
    </comment>
    <comment ref="F1633" authorId="1" shapeId="0">
      <text>
        <r>
          <rPr>
            <sz val="11"/>
            <color theme="1"/>
            <rFont val="Calibri"/>
            <family val="2"/>
            <scheme val="minor"/>
          </rPr>
          <t>Introduzca el código SNIP</t>
        </r>
      </text>
    </comment>
    <comment ref="C1634" authorId="1" shapeId="0">
      <text>
        <r>
          <rPr>
            <sz val="11"/>
            <color theme="1"/>
            <rFont val="Calibri"/>
            <family val="2"/>
            <scheme val="minor"/>
          </rPr>
          <t>Introduzca la fecha de inicio del proceso, en formato dd-mm-aaaa</t>
        </r>
      </text>
    </comment>
    <comment ref="F16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5" authorId="1" shapeId="0">
      <text/>
    </comment>
    <comment ref="C1636" authorId="1" shapeId="0">
      <text>
        <r>
          <rPr>
            <sz val="11"/>
            <color theme="1"/>
            <rFont val="Calibri"/>
            <family val="2"/>
            <scheme val="minor"/>
          </rPr>
          <t>Introduzca la fecha prevista de adjudicación, en formato dd-mm-aaaa</t>
        </r>
      </text>
    </comment>
    <comment ref="F1636" authorId="1" shapeId="0">
      <text/>
    </comment>
    <comment ref="F1637" authorId="1" shapeId="0">
      <text/>
    </comment>
    <comment ref="A1639" authorId="1" shapeId="0">
      <text>
        <r>
          <rPr>
            <sz val="11"/>
            <color theme="1"/>
            <rFont val="Calibri"/>
            <family val="2"/>
            <scheme val="minor"/>
          </rPr>
          <t>Introduzca un codigo UNSPSC</t>
        </r>
      </text>
    </comment>
    <comment ref="B1639" authorId="1" shapeId="0">
      <text>
        <r>
          <rPr>
            <sz val="11"/>
            <color theme="1"/>
            <rFont val="Calibri"/>
            <family val="2"/>
            <scheme val="minor"/>
          </rPr>
          <t>Descripción calculada automáticamente a partir de código del artículo</t>
        </r>
      </text>
    </comment>
    <comment ref="C1639" authorId="1" shapeId="0">
      <text>
        <r>
          <rPr>
            <sz val="11"/>
            <color theme="1"/>
            <rFont val="Calibri"/>
            <family val="2"/>
            <scheme val="minor"/>
          </rPr>
          <t>Seleccione un valor de la lista</t>
        </r>
      </text>
    </comment>
    <comment ref="D1639" authorId="1" shapeId="0">
      <text>
        <r>
          <rPr>
            <sz val="11"/>
            <color theme="1"/>
            <rFont val="Calibri"/>
            <family val="2"/>
            <scheme val="minor"/>
          </rPr>
          <t>Introduzca un número con dos decimales como máximo. Debe ser igual o mayor a la "Cantidad Real Consumida"</t>
        </r>
      </text>
    </comment>
    <comment ref="E1639" authorId="1" shapeId="0">
      <text>
        <r>
          <rPr>
            <sz val="11"/>
            <color theme="1"/>
            <rFont val="Calibri"/>
            <family val="2"/>
            <scheme val="minor"/>
          </rPr>
          <t>Introduzca un número con dos decimales como máximo</t>
        </r>
      </text>
    </comment>
    <comment ref="F1639" authorId="1" shapeId="0">
      <text>
        <r>
          <rPr>
            <sz val="11"/>
            <color theme="1"/>
            <rFont val="Calibri"/>
            <family val="2"/>
            <scheme val="minor"/>
          </rPr>
          <t>Monto calculado automáticamente por el sistema</t>
        </r>
      </text>
    </comment>
    <comment ref="C1644" authorId="1" shapeId="0">
      <text>
        <r>
          <rPr>
            <sz val="11"/>
            <color theme="1"/>
            <rFont val="Calibri"/>
            <family val="2"/>
            <scheme val="minor"/>
          </rPr>
          <t>Seleccionar un valor del listado</t>
        </r>
      </text>
    </comment>
    <comment ref="D1644" authorId="1" shapeId="0">
      <text>
        <r>
          <rPr>
            <sz val="11"/>
            <color theme="1"/>
            <rFont val="Calibri"/>
            <family val="2"/>
            <scheme val="minor"/>
          </rPr>
          <t>Seleccione el tipo de procedimiento</t>
        </r>
      </text>
    </comment>
    <comment ref="E1644" authorId="1" shapeId="0">
      <text>
        <r>
          <rPr>
            <sz val="11"/>
            <color theme="1"/>
            <rFont val="Calibri"/>
            <family val="2"/>
            <scheme val="minor"/>
          </rPr>
          <t>Seleccione un valor de la lista</t>
        </r>
      </text>
    </comment>
    <comment ref="F1644" authorId="1" shapeId="0">
      <text>
        <r>
          <rPr>
            <sz val="11"/>
            <color theme="1"/>
            <rFont val="Calibri"/>
            <family val="2"/>
            <scheme val="minor"/>
          </rPr>
          <t>Introduzca el código SNIP</t>
        </r>
      </text>
    </comment>
    <comment ref="C1645" authorId="1" shapeId="0">
      <text>
        <r>
          <rPr>
            <sz val="11"/>
            <color theme="1"/>
            <rFont val="Calibri"/>
            <family val="2"/>
            <scheme val="minor"/>
          </rPr>
          <t>Introduzca la fecha de inicio del proceso, en formato dd-mm-aaaa</t>
        </r>
      </text>
    </comment>
    <comment ref="F16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6" authorId="1" shapeId="0">
      <text/>
    </comment>
    <comment ref="C1647" authorId="1" shapeId="0">
      <text>
        <r>
          <rPr>
            <sz val="11"/>
            <color theme="1"/>
            <rFont val="Calibri"/>
            <family val="2"/>
            <scheme val="minor"/>
          </rPr>
          <t>Introduzca la fecha prevista de adjudicación, en formato dd-mm-aaaa</t>
        </r>
      </text>
    </comment>
    <comment ref="F1647" authorId="1" shapeId="0">
      <text/>
    </comment>
    <comment ref="F1648" authorId="1" shapeId="0">
      <text/>
    </comment>
    <comment ref="A1650" authorId="1" shapeId="0">
      <text>
        <r>
          <rPr>
            <sz val="11"/>
            <color theme="1"/>
            <rFont val="Calibri"/>
            <family val="2"/>
            <scheme val="minor"/>
          </rPr>
          <t>Introduzca un codigo UNSPSC</t>
        </r>
      </text>
    </comment>
    <comment ref="B1650" authorId="1" shapeId="0">
      <text>
        <r>
          <rPr>
            <sz val="11"/>
            <color theme="1"/>
            <rFont val="Calibri"/>
            <family val="2"/>
            <scheme val="minor"/>
          </rPr>
          <t>Descripción calculada automáticamente a partir de código del artículo</t>
        </r>
      </text>
    </comment>
    <comment ref="C1650" authorId="1" shapeId="0">
      <text>
        <r>
          <rPr>
            <sz val="11"/>
            <color theme="1"/>
            <rFont val="Calibri"/>
            <family val="2"/>
            <scheme val="minor"/>
          </rPr>
          <t>Seleccione un valor de la lista</t>
        </r>
      </text>
    </comment>
    <comment ref="D1650" authorId="1" shapeId="0">
      <text>
        <r>
          <rPr>
            <sz val="11"/>
            <color theme="1"/>
            <rFont val="Calibri"/>
            <family val="2"/>
            <scheme val="minor"/>
          </rPr>
          <t>Introduzca un número con dos decimales como máximo. Debe ser igual o mayor a la "Cantidad Real Consumida"</t>
        </r>
      </text>
    </comment>
    <comment ref="E1650" authorId="1" shapeId="0">
      <text>
        <r>
          <rPr>
            <sz val="11"/>
            <color theme="1"/>
            <rFont val="Calibri"/>
            <family val="2"/>
            <scheme val="minor"/>
          </rPr>
          <t>Introduzca un número con dos decimales como máximo</t>
        </r>
      </text>
    </comment>
    <comment ref="F1650" authorId="1" shapeId="0">
      <text>
        <r>
          <rPr>
            <sz val="11"/>
            <color theme="1"/>
            <rFont val="Calibri"/>
            <family val="2"/>
            <scheme val="minor"/>
          </rPr>
          <t>Monto calculado automáticamente por el sistema</t>
        </r>
      </text>
    </comment>
    <comment ref="A1655" authorId="1" shapeId="0">
      <text>
        <r>
          <rPr>
            <sz val="11"/>
            <color theme="1"/>
            <rFont val="Calibri"/>
            <family val="2"/>
            <scheme val="minor"/>
          </rPr>
          <t>Introducir un texto con el nombre o referencia de la contratación</t>
        </r>
      </text>
    </comment>
    <comment ref="C1655" authorId="1" shapeId="0">
      <text>
        <r>
          <rPr>
            <sz val="11"/>
            <color theme="1"/>
            <rFont val="Calibri"/>
            <family val="2"/>
            <scheme val="minor"/>
          </rPr>
          <t>Seleccionar un valor del listado</t>
        </r>
      </text>
    </comment>
    <comment ref="D1655" authorId="1" shapeId="0">
      <text>
        <r>
          <rPr>
            <sz val="11"/>
            <color theme="1"/>
            <rFont val="Calibri"/>
            <family val="2"/>
            <scheme val="minor"/>
          </rPr>
          <t>Seleccione el tipo de procedimiento</t>
        </r>
      </text>
    </comment>
    <comment ref="E1655" authorId="1" shapeId="0">
      <text>
        <r>
          <rPr>
            <sz val="11"/>
            <color theme="1"/>
            <rFont val="Calibri"/>
            <family val="2"/>
            <scheme val="minor"/>
          </rPr>
          <t>Seleccione un valor de la lista</t>
        </r>
      </text>
    </comment>
    <comment ref="F1655" authorId="1" shapeId="0">
      <text>
        <r>
          <rPr>
            <sz val="11"/>
            <color theme="1"/>
            <rFont val="Calibri"/>
            <family val="2"/>
            <scheme val="minor"/>
          </rPr>
          <t>Introduzca el código SNIP</t>
        </r>
      </text>
    </comment>
    <comment ref="C1656" authorId="1" shapeId="0">
      <text>
        <r>
          <rPr>
            <sz val="11"/>
            <color theme="1"/>
            <rFont val="Calibri"/>
            <family val="2"/>
            <scheme val="minor"/>
          </rPr>
          <t>Introduzca la fecha de inicio del proceso, en formato dd-mm-aaaa</t>
        </r>
      </text>
    </comment>
    <comment ref="F16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7" authorId="1" shapeId="0">
      <text/>
    </comment>
    <comment ref="C1658" authorId="1" shapeId="0">
      <text>
        <r>
          <rPr>
            <sz val="11"/>
            <color theme="1"/>
            <rFont val="Calibri"/>
            <family val="2"/>
            <scheme val="minor"/>
          </rPr>
          <t>Introduzca la fecha prevista de adjudicación, en formato dd-mm-aaaa</t>
        </r>
      </text>
    </comment>
    <comment ref="F1658" authorId="1" shapeId="0">
      <text/>
    </comment>
    <comment ref="F1659" authorId="1" shapeId="0">
      <text/>
    </comment>
    <comment ref="A1661" authorId="1" shapeId="0">
      <text>
        <r>
          <rPr>
            <sz val="11"/>
            <color theme="1"/>
            <rFont val="Calibri"/>
            <family val="2"/>
            <scheme val="minor"/>
          </rPr>
          <t>Introduzca un codigo UNSPSC</t>
        </r>
      </text>
    </comment>
    <comment ref="B1661" authorId="1" shapeId="0">
      <text>
        <r>
          <rPr>
            <sz val="11"/>
            <color theme="1"/>
            <rFont val="Calibri"/>
            <family val="2"/>
            <scheme val="minor"/>
          </rPr>
          <t>Descripción calculada automáticamente a partir de código del artículo</t>
        </r>
      </text>
    </comment>
    <comment ref="C1661" authorId="1" shapeId="0">
      <text>
        <r>
          <rPr>
            <sz val="11"/>
            <color theme="1"/>
            <rFont val="Calibri"/>
            <family val="2"/>
            <scheme val="minor"/>
          </rPr>
          <t>Seleccione un valor de la lista</t>
        </r>
      </text>
    </comment>
    <comment ref="D1661" authorId="1" shapeId="0">
      <text>
        <r>
          <rPr>
            <sz val="11"/>
            <color theme="1"/>
            <rFont val="Calibri"/>
            <family val="2"/>
            <scheme val="minor"/>
          </rPr>
          <t>Introduzca un número con dos decimales como máximo. Debe ser igual o mayor a la "Cantidad Real Consumida"</t>
        </r>
      </text>
    </comment>
    <comment ref="E1661" authorId="1" shapeId="0">
      <text>
        <r>
          <rPr>
            <sz val="11"/>
            <color theme="1"/>
            <rFont val="Calibri"/>
            <family val="2"/>
            <scheme val="minor"/>
          </rPr>
          <t>Introduzca un número con dos decimales como máximo</t>
        </r>
      </text>
    </comment>
    <comment ref="F1661" authorId="1" shapeId="0">
      <text>
        <r>
          <rPr>
            <sz val="11"/>
            <color theme="1"/>
            <rFont val="Calibri"/>
            <family val="2"/>
            <scheme val="minor"/>
          </rPr>
          <t>Monto calculado automáticamente por el sistema</t>
        </r>
      </text>
    </comment>
    <comment ref="A1666" authorId="1" shapeId="0">
      <text>
        <r>
          <rPr>
            <sz val="11"/>
            <color theme="1"/>
            <rFont val="Calibri"/>
            <family val="2"/>
            <scheme val="minor"/>
          </rPr>
          <t>Introducir un texto con el nombre o referencia de la contratación</t>
        </r>
      </text>
    </comment>
    <comment ref="C1666" authorId="1" shapeId="0">
      <text>
        <r>
          <rPr>
            <sz val="11"/>
            <color theme="1"/>
            <rFont val="Calibri"/>
            <family val="2"/>
            <scheme val="minor"/>
          </rPr>
          <t>Seleccionar un valor del listado</t>
        </r>
      </text>
    </comment>
    <comment ref="D1666" authorId="1" shapeId="0">
      <text>
        <r>
          <rPr>
            <sz val="11"/>
            <color theme="1"/>
            <rFont val="Calibri"/>
            <family val="2"/>
            <scheme val="minor"/>
          </rPr>
          <t>Seleccione el tipo de procedimiento</t>
        </r>
      </text>
    </comment>
    <comment ref="E1666" authorId="1" shapeId="0">
      <text>
        <r>
          <rPr>
            <sz val="11"/>
            <color theme="1"/>
            <rFont val="Calibri"/>
            <family val="2"/>
            <scheme val="minor"/>
          </rPr>
          <t>Seleccione un valor de la lista</t>
        </r>
      </text>
    </comment>
    <comment ref="F1666" authorId="1" shapeId="0">
      <text>
        <r>
          <rPr>
            <sz val="11"/>
            <color theme="1"/>
            <rFont val="Calibri"/>
            <family val="2"/>
            <scheme val="minor"/>
          </rPr>
          <t>Introduzca el código SNIP</t>
        </r>
      </text>
    </comment>
    <comment ref="C1667" authorId="1" shapeId="0">
      <text>
        <r>
          <rPr>
            <sz val="11"/>
            <color theme="1"/>
            <rFont val="Calibri"/>
            <family val="2"/>
            <scheme val="minor"/>
          </rPr>
          <t>Introduzca la fecha de inicio del proceso, en formato dd-mm-aaaa</t>
        </r>
      </text>
    </comment>
    <comment ref="F16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8" authorId="1" shapeId="0">
      <text/>
    </comment>
    <comment ref="C1669" authorId="1" shapeId="0">
      <text>
        <r>
          <rPr>
            <sz val="11"/>
            <color theme="1"/>
            <rFont val="Calibri"/>
            <family val="2"/>
            <scheme val="minor"/>
          </rPr>
          <t>Introduzca la fecha prevista de adjudicación, en formato dd-mm-aaaa</t>
        </r>
      </text>
    </comment>
    <comment ref="F1669" authorId="1" shapeId="0">
      <text/>
    </comment>
    <comment ref="F1670" authorId="1" shapeId="0">
      <text/>
    </comment>
    <comment ref="A1672" authorId="1" shapeId="0">
      <text>
        <r>
          <rPr>
            <sz val="11"/>
            <color theme="1"/>
            <rFont val="Calibri"/>
            <family val="2"/>
            <scheme val="minor"/>
          </rPr>
          <t>Introduzca un codigo UNSPSC</t>
        </r>
      </text>
    </comment>
    <comment ref="B1672" authorId="1" shapeId="0">
      <text>
        <r>
          <rPr>
            <sz val="11"/>
            <color theme="1"/>
            <rFont val="Calibri"/>
            <family val="2"/>
            <scheme val="minor"/>
          </rPr>
          <t>Descripción calculada automáticamente a partir de código del artículo</t>
        </r>
      </text>
    </comment>
    <comment ref="C1672" authorId="1" shapeId="0">
      <text>
        <r>
          <rPr>
            <sz val="11"/>
            <color theme="1"/>
            <rFont val="Calibri"/>
            <family val="2"/>
            <scheme val="minor"/>
          </rPr>
          <t>Seleccione un valor de la lista</t>
        </r>
      </text>
    </comment>
    <comment ref="D1672" authorId="1" shapeId="0">
      <text>
        <r>
          <rPr>
            <sz val="11"/>
            <color theme="1"/>
            <rFont val="Calibri"/>
            <family val="2"/>
            <scheme val="minor"/>
          </rPr>
          <t>Introduzca un número con dos decimales como máximo. Debe ser igual o mayor a la "Cantidad Real Consumida"</t>
        </r>
      </text>
    </comment>
    <comment ref="E1672" authorId="1" shapeId="0">
      <text>
        <r>
          <rPr>
            <sz val="11"/>
            <color theme="1"/>
            <rFont val="Calibri"/>
            <family val="2"/>
            <scheme val="minor"/>
          </rPr>
          <t>Introduzca un número con dos decimales como máximo</t>
        </r>
      </text>
    </comment>
    <comment ref="F1672" authorId="1" shapeId="0">
      <text>
        <r>
          <rPr>
            <sz val="11"/>
            <color theme="1"/>
            <rFont val="Calibri"/>
            <family val="2"/>
            <scheme val="minor"/>
          </rPr>
          <t>Monto calculado automáticamente por el sistema</t>
        </r>
      </text>
    </comment>
    <comment ref="A1677" authorId="1" shapeId="0">
      <text>
        <r>
          <rPr>
            <sz val="11"/>
            <color theme="1"/>
            <rFont val="Calibri"/>
            <family val="2"/>
            <scheme val="minor"/>
          </rPr>
          <t>Introducir un texto con el nombre o referencia de la contratación</t>
        </r>
      </text>
    </comment>
    <comment ref="C1677" authorId="1" shapeId="0">
      <text>
        <r>
          <rPr>
            <sz val="11"/>
            <color theme="1"/>
            <rFont val="Calibri"/>
            <family val="2"/>
            <scheme val="minor"/>
          </rPr>
          <t>Seleccionar un valor del listado</t>
        </r>
      </text>
    </comment>
    <comment ref="D1677" authorId="1" shapeId="0">
      <text>
        <r>
          <rPr>
            <sz val="11"/>
            <color theme="1"/>
            <rFont val="Calibri"/>
            <family val="2"/>
            <scheme val="minor"/>
          </rPr>
          <t>Seleccione el tipo de procedimiento</t>
        </r>
      </text>
    </comment>
    <comment ref="E1677" authorId="1" shapeId="0">
      <text>
        <r>
          <rPr>
            <sz val="11"/>
            <color theme="1"/>
            <rFont val="Calibri"/>
            <family val="2"/>
            <scheme val="minor"/>
          </rPr>
          <t>Seleccione un valor de la lista</t>
        </r>
      </text>
    </comment>
    <comment ref="F1677" authorId="1" shapeId="0">
      <text>
        <r>
          <rPr>
            <sz val="11"/>
            <color theme="1"/>
            <rFont val="Calibri"/>
            <family val="2"/>
            <scheme val="minor"/>
          </rPr>
          <t>Introduzca el código SNIP</t>
        </r>
      </text>
    </comment>
    <comment ref="C1678" authorId="1" shapeId="0">
      <text>
        <r>
          <rPr>
            <sz val="11"/>
            <color theme="1"/>
            <rFont val="Calibri"/>
            <family val="2"/>
            <scheme val="minor"/>
          </rPr>
          <t>Introduzca la fecha de inicio del proceso, en formato dd-mm-aaaa</t>
        </r>
      </text>
    </comment>
    <comment ref="F16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9" authorId="1" shapeId="0">
      <text/>
    </comment>
    <comment ref="C1680" authorId="1" shapeId="0">
      <text>
        <r>
          <rPr>
            <sz val="11"/>
            <color theme="1"/>
            <rFont val="Calibri"/>
            <family val="2"/>
            <scheme val="minor"/>
          </rPr>
          <t>Introduzca la fecha prevista de adjudicación, en formato dd-mm-aaaa</t>
        </r>
      </text>
    </comment>
    <comment ref="F1680" authorId="1" shapeId="0">
      <text/>
    </comment>
    <comment ref="F1681" authorId="1" shapeId="0">
      <text/>
    </comment>
    <comment ref="A1683" authorId="1" shapeId="0">
      <text>
        <r>
          <rPr>
            <sz val="11"/>
            <color theme="1"/>
            <rFont val="Calibri"/>
            <family val="2"/>
            <scheme val="minor"/>
          </rPr>
          <t>Introduzca un codigo UNSPSC</t>
        </r>
      </text>
    </comment>
    <comment ref="B1683" authorId="1" shapeId="0">
      <text>
        <r>
          <rPr>
            <sz val="11"/>
            <color theme="1"/>
            <rFont val="Calibri"/>
            <family val="2"/>
            <scheme val="minor"/>
          </rPr>
          <t>Descripción calculada automáticamente a partir de código del artículo</t>
        </r>
      </text>
    </comment>
    <comment ref="C1683" authorId="1" shapeId="0">
      <text>
        <r>
          <rPr>
            <sz val="11"/>
            <color theme="1"/>
            <rFont val="Calibri"/>
            <family val="2"/>
            <scheme val="minor"/>
          </rPr>
          <t>Seleccione un valor de la lista</t>
        </r>
      </text>
    </comment>
    <comment ref="D1683" authorId="1" shapeId="0">
      <text>
        <r>
          <rPr>
            <sz val="11"/>
            <color theme="1"/>
            <rFont val="Calibri"/>
            <family val="2"/>
            <scheme val="minor"/>
          </rPr>
          <t>Introduzca un número con dos decimales como máximo. Debe ser igual o mayor a la "Cantidad Real Consumida"</t>
        </r>
      </text>
    </comment>
    <comment ref="E1683" authorId="1" shapeId="0">
      <text>
        <r>
          <rPr>
            <sz val="11"/>
            <color theme="1"/>
            <rFont val="Calibri"/>
            <family val="2"/>
            <scheme val="minor"/>
          </rPr>
          <t>Introduzca un número con dos decimales como máximo</t>
        </r>
      </text>
    </comment>
    <comment ref="F1683" authorId="1" shapeId="0">
      <text>
        <r>
          <rPr>
            <sz val="11"/>
            <color theme="1"/>
            <rFont val="Calibri"/>
            <family val="2"/>
            <scheme val="minor"/>
          </rPr>
          <t>Monto calculado automáticamente por el sistema</t>
        </r>
      </text>
    </comment>
    <comment ref="A1688" authorId="1" shapeId="0">
      <text>
        <r>
          <rPr>
            <sz val="11"/>
            <color theme="1"/>
            <rFont val="Calibri"/>
            <family val="2"/>
            <scheme val="minor"/>
          </rPr>
          <t>Introducir un texto con el nombre o referencia de la contratación</t>
        </r>
      </text>
    </comment>
    <comment ref="C1688" authorId="1" shapeId="0">
      <text>
        <r>
          <rPr>
            <sz val="11"/>
            <color theme="1"/>
            <rFont val="Calibri"/>
            <family val="2"/>
            <scheme val="minor"/>
          </rPr>
          <t>Seleccionar un valor del listado</t>
        </r>
      </text>
    </comment>
    <comment ref="D1688" authorId="1" shapeId="0">
      <text>
        <r>
          <rPr>
            <sz val="11"/>
            <color theme="1"/>
            <rFont val="Calibri"/>
            <family val="2"/>
            <scheme val="minor"/>
          </rPr>
          <t>Seleccione el tipo de procedimiento</t>
        </r>
      </text>
    </comment>
    <comment ref="E1688" authorId="1" shapeId="0">
      <text>
        <r>
          <rPr>
            <sz val="11"/>
            <color theme="1"/>
            <rFont val="Calibri"/>
            <family val="2"/>
            <scheme val="minor"/>
          </rPr>
          <t>Seleccione un valor de la lista</t>
        </r>
      </text>
    </comment>
    <comment ref="F1688" authorId="1" shapeId="0">
      <text>
        <r>
          <rPr>
            <sz val="11"/>
            <color theme="1"/>
            <rFont val="Calibri"/>
            <family val="2"/>
            <scheme val="minor"/>
          </rPr>
          <t>Introduzca el código SNIP</t>
        </r>
      </text>
    </comment>
    <comment ref="C1689" authorId="1" shapeId="0">
      <text>
        <r>
          <rPr>
            <sz val="11"/>
            <color theme="1"/>
            <rFont val="Calibri"/>
            <family val="2"/>
            <scheme val="minor"/>
          </rPr>
          <t>Introduzca la fecha de inicio del proceso, en formato dd-mm-aaaa</t>
        </r>
      </text>
    </comment>
    <comment ref="F16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0" authorId="1" shapeId="0">
      <text/>
    </comment>
    <comment ref="C1691" authorId="1" shapeId="0">
      <text>
        <r>
          <rPr>
            <sz val="11"/>
            <color theme="1"/>
            <rFont val="Calibri"/>
            <family val="2"/>
            <scheme val="minor"/>
          </rPr>
          <t>Introduzca la fecha prevista de adjudicación, en formato dd-mm-aaaa</t>
        </r>
      </text>
    </comment>
    <comment ref="F1691" authorId="1" shapeId="0">
      <text/>
    </comment>
    <comment ref="F1692" authorId="1" shapeId="0">
      <text/>
    </comment>
    <comment ref="A1694" authorId="1" shapeId="0">
      <text>
        <r>
          <rPr>
            <sz val="11"/>
            <color theme="1"/>
            <rFont val="Calibri"/>
            <family val="2"/>
            <scheme val="minor"/>
          </rPr>
          <t>Introduzca un codigo UNSPSC</t>
        </r>
      </text>
    </comment>
    <comment ref="B1694" authorId="1" shapeId="0">
      <text>
        <r>
          <rPr>
            <sz val="11"/>
            <color theme="1"/>
            <rFont val="Calibri"/>
            <family val="2"/>
            <scheme val="minor"/>
          </rPr>
          <t>Descripción calculada automáticamente a partir de código del artículo</t>
        </r>
      </text>
    </comment>
    <comment ref="C1694" authorId="1" shapeId="0">
      <text>
        <r>
          <rPr>
            <sz val="11"/>
            <color theme="1"/>
            <rFont val="Calibri"/>
            <family val="2"/>
            <scheme val="minor"/>
          </rPr>
          <t>Seleccione un valor de la lista</t>
        </r>
      </text>
    </comment>
    <comment ref="D1694" authorId="1" shapeId="0">
      <text>
        <r>
          <rPr>
            <sz val="11"/>
            <color theme="1"/>
            <rFont val="Calibri"/>
            <family val="2"/>
            <scheme val="minor"/>
          </rPr>
          <t>Introduzca un número con dos decimales como máximo. Debe ser igual o mayor a la "Cantidad Real Consumida"</t>
        </r>
      </text>
    </comment>
    <comment ref="E1694" authorId="1" shapeId="0">
      <text>
        <r>
          <rPr>
            <sz val="11"/>
            <color theme="1"/>
            <rFont val="Calibri"/>
            <family val="2"/>
            <scheme val="minor"/>
          </rPr>
          <t>Introduzca un número con dos decimales como máximo</t>
        </r>
      </text>
    </comment>
    <comment ref="F1694" authorId="1" shapeId="0">
      <text>
        <r>
          <rPr>
            <sz val="11"/>
            <color theme="1"/>
            <rFont val="Calibri"/>
            <family val="2"/>
            <scheme val="minor"/>
          </rPr>
          <t>Monto calculado automáticamente por el sistema</t>
        </r>
      </text>
    </comment>
    <comment ref="B1699" authorId="1" shapeId="0">
      <text>
        <r>
          <rPr>
            <sz val="11"/>
            <color theme="1"/>
            <rFont val="Calibri"/>
            <family val="2"/>
            <scheme val="minor"/>
          </rPr>
          <t>Introduzca un texto con la finalidad de la contratación</t>
        </r>
      </text>
    </comment>
    <comment ref="C1699" authorId="1" shapeId="0">
      <text>
        <r>
          <rPr>
            <sz val="11"/>
            <color theme="1"/>
            <rFont val="Calibri"/>
            <family val="2"/>
            <scheme val="minor"/>
          </rPr>
          <t>Seleccionar un valor del listado</t>
        </r>
      </text>
    </comment>
    <comment ref="D1699" authorId="1" shapeId="0">
      <text>
        <r>
          <rPr>
            <sz val="11"/>
            <color theme="1"/>
            <rFont val="Calibri"/>
            <family val="2"/>
            <scheme val="minor"/>
          </rPr>
          <t>Seleccione el tipo de procedimiento</t>
        </r>
      </text>
    </comment>
    <comment ref="E1699" authorId="1" shapeId="0">
      <text>
        <r>
          <rPr>
            <sz val="11"/>
            <color theme="1"/>
            <rFont val="Calibri"/>
            <family val="2"/>
            <scheme val="minor"/>
          </rPr>
          <t>Seleccione un valor de la lista</t>
        </r>
      </text>
    </comment>
    <comment ref="F1699" authorId="1" shapeId="0">
      <text>
        <r>
          <rPr>
            <sz val="11"/>
            <color theme="1"/>
            <rFont val="Calibri"/>
            <family val="2"/>
            <scheme val="minor"/>
          </rPr>
          <t>Introduzca el código SNIP</t>
        </r>
      </text>
    </comment>
    <comment ref="C1700" authorId="1" shapeId="0">
      <text>
        <r>
          <rPr>
            <sz val="11"/>
            <color theme="1"/>
            <rFont val="Calibri"/>
            <family val="2"/>
            <scheme val="minor"/>
          </rPr>
          <t>Introduzca la fecha de inicio del proceso, en formato dd-mm-aaaa</t>
        </r>
      </text>
    </comment>
    <comment ref="F17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1" authorId="1" shapeId="0">
      <text/>
    </comment>
    <comment ref="C1702" authorId="1" shapeId="0">
      <text>
        <r>
          <rPr>
            <sz val="11"/>
            <color theme="1"/>
            <rFont val="Calibri"/>
            <family val="2"/>
            <scheme val="minor"/>
          </rPr>
          <t>Introduzca la fecha prevista de adjudicación, en formato dd-mm-aaaa</t>
        </r>
      </text>
    </comment>
    <comment ref="F1702" authorId="1" shapeId="0">
      <text/>
    </comment>
    <comment ref="F1703" authorId="1" shapeId="0">
      <text/>
    </comment>
    <comment ref="A1705" authorId="1" shapeId="0">
      <text>
        <r>
          <rPr>
            <sz val="11"/>
            <color theme="1"/>
            <rFont val="Calibri"/>
            <family val="2"/>
            <scheme val="minor"/>
          </rPr>
          <t>Introduzca un codigo UNSPSC</t>
        </r>
      </text>
    </comment>
    <comment ref="B1705" authorId="1" shapeId="0">
      <text>
        <r>
          <rPr>
            <sz val="11"/>
            <color theme="1"/>
            <rFont val="Calibri"/>
            <family val="2"/>
            <scheme val="minor"/>
          </rPr>
          <t>Descripción calculada automáticamente a partir de código del artículo</t>
        </r>
      </text>
    </comment>
    <comment ref="C1705" authorId="1" shapeId="0">
      <text>
        <r>
          <rPr>
            <sz val="11"/>
            <color theme="1"/>
            <rFont val="Calibri"/>
            <family val="2"/>
            <scheme val="minor"/>
          </rPr>
          <t>Seleccione un valor de la lista</t>
        </r>
      </text>
    </comment>
    <comment ref="D1705" authorId="1" shapeId="0">
      <text>
        <r>
          <rPr>
            <sz val="11"/>
            <color theme="1"/>
            <rFont val="Calibri"/>
            <family val="2"/>
            <scheme val="minor"/>
          </rPr>
          <t>Introduzca un número con dos decimales como máximo. Debe ser igual o mayor a la "Cantidad Real Consumida"</t>
        </r>
      </text>
    </comment>
    <comment ref="E1705" authorId="1" shapeId="0">
      <text>
        <r>
          <rPr>
            <sz val="11"/>
            <color theme="1"/>
            <rFont val="Calibri"/>
            <family val="2"/>
            <scheme val="minor"/>
          </rPr>
          <t>Introduzca un número con dos decimales como máximo</t>
        </r>
      </text>
    </comment>
    <comment ref="F1705" authorId="1" shapeId="0">
      <text>
        <r>
          <rPr>
            <sz val="11"/>
            <color theme="1"/>
            <rFont val="Calibri"/>
            <family val="2"/>
            <scheme val="minor"/>
          </rPr>
          <t>Monto calculado automáticamente por el sistema</t>
        </r>
      </text>
    </comment>
    <comment ref="B1710" authorId="1" shapeId="0">
      <text>
        <r>
          <rPr>
            <sz val="11"/>
            <color theme="1"/>
            <rFont val="Calibri"/>
            <family val="2"/>
            <scheme val="minor"/>
          </rPr>
          <t>Introduzca un texto con la finalidad de la contratación</t>
        </r>
      </text>
    </comment>
    <comment ref="C1710" authorId="1" shapeId="0">
      <text>
        <r>
          <rPr>
            <sz val="11"/>
            <color theme="1"/>
            <rFont val="Calibri"/>
            <family val="2"/>
            <scheme val="minor"/>
          </rPr>
          <t>Seleccionar un valor del listado</t>
        </r>
      </text>
    </comment>
    <comment ref="D1710" authorId="1" shapeId="0">
      <text>
        <r>
          <rPr>
            <sz val="11"/>
            <color theme="1"/>
            <rFont val="Calibri"/>
            <family val="2"/>
            <scheme val="minor"/>
          </rPr>
          <t>Seleccione el tipo de procedimiento</t>
        </r>
      </text>
    </comment>
    <comment ref="E1710" authorId="1" shapeId="0">
      <text>
        <r>
          <rPr>
            <sz val="11"/>
            <color theme="1"/>
            <rFont val="Calibri"/>
            <family val="2"/>
            <scheme val="minor"/>
          </rPr>
          <t>Seleccione un valor de la lista</t>
        </r>
      </text>
    </comment>
    <comment ref="F1710" authorId="1" shapeId="0">
      <text>
        <r>
          <rPr>
            <sz val="11"/>
            <color theme="1"/>
            <rFont val="Calibri"/>
            <family val="2"/>
            <scheme val="minor"/>
          </rPr>
          <t>Introduzca el código SNIP</t>
        </r>
      </text>
    </comment>
    <comment ref="C1711" authorId="1" shapeId="0">
      <text>
        <r>
          <rPr>
            <sz val="11"/>
            <color theme="1"/>
            <rFont val="Calibri"/>
            <family val="2"/>
            <scheme val="minor"/>
          </rPr>
          <t>Introduzca la fecha de inicio del proceso, en formato dd-mm-aaaa</t>
        </r>
      </text>
    </comment>
    <comment ref="F17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2" authorId="1" shapeId="0">
      <text/>
    </comment>
    <comment ref="C1713" authorId="1" shapeId="0">
      <text>
        <r>
          <rPr>
            <sz val="11"/>
            <color theme="1"/>
            <rFont val="Calibri"/>
            <family val="2"/>
            <scheme val="minor"/>
          </rPr>
          <t>Introduzca la fecha prevista de adjudicación, en formato dd-mm-aaaa</t>
        </r>
      </text>
    </comment>
    <comment ref="F1713" authorId="1" shapeId="0">
      <text/>
    </comment>
    <comment ref="F1714" authorId="1" shapeId="0">
      <text/>
    </comment>
    <comment ref="A1716" authorId="1" shapeId="0">
      <text>
        <r>
          <rPr>
            <sz val="11"/>
            <color theme="1"/>
            <rFont val="Calibri"/>
            <family val="2"/>
            <scheme val="minor"/>
          </rPr>
          <t>Introduzca un codigo UNSPSC</t>
        </r>
      </text>
    </comment>
    <comment ref="B1716" authorId="1" shapeId="0">
      <text>
        <r>
          <rPr>
            <sz val="11"/>
            <color theme="1"/>
            <rFont val="Calibri"/>
            <family val="2"/>
            <scheme val="minor"/>
          </rPr>
          <t>Descripción calculada automáticamente a partir de código del artículo</t>
        </r>
      </text>
    </comment>
    <comment ref="C1716" authorId="1" shapeId="0">
      <text>
        <r>
          <rPr>
            <sz val="11"/>
            <color theme="1"/>
            <rFont val="Calibri"/>
            <family val="2"/>
            <scheme val="minor"/>
          </rPr>
          <t>Seleccione un valor de la lista</t>
        </r>
      </text>
    </comment>
    <comment ref="D1716" authorId="1" shapeId="0">
      <text>
        <r>
          <rPr>
            <sz val="11"/>
            <color theme="1"/>
            <rFont val="Calibri"/>
            <family val="2"/>
            <scheme val="minor"/>
          </rPr>
          <t>Introduzca un número con dos decimales como máximo. Debe ser igual o mayor a la "Cantidad Real Consumida"</t>
        </r>
      </text>
    </comment>
    <comment ref="E1716" authorId="1" shapeId="0">
      <text>
        <r>
          <rPr>
            <sz val="11"/>
            <color theme="1"/>
            <rFont val="Calibri"/>
            <family val="2"/>
            <scheme val="minor"/>
          </rPr>
          <t>Introduzca un número con dos decimales como máximo</t>
        </r>
      </text>
    </comment>
    <comment ref="F1716" authorId="1" shapeId="0">
      <text>
        <r>
          <rPr>
            <sz val="11"/>
            <color theme="1"/>
            <rFont val="Calibri"/>
            <family val="2"/>
            <scheme val="minor"/>
          </rPr>
          <t>Monto calculado automáticamente por el sistema</t>
        </r>
      </text>
    </comment>
    <comment ref="B1721" authorId="1" shapeId="0">
      <text>
        <r>
          <rPr>
            <sz val="11"/>
            <color theme="1"/>
            <rFont val="Calibri"/>
            <family val="2"/>
            <scheme val="minor"/>
          </rPr>
          <t>Introduzca un texto con la finalidad de la contratación</t>
        </r>
      </text>
    </comment>
    <comment ref="C1721" authorId="1" shapeId="0">
      <text>
        <r>
          <rPr>
            <sz val="11"/>
            <color theme="1"/>
            <rFont val="Calibri"/>
            <family val="2"/>
            <scheme val="minor"/>
          </rPr>
          <t>Seleccionar un valor del listado</t>
        </r>
      </text>
    </comment>
    <comment ref="D1721" authorId="1" shapeId="0">
      <text>
        <r>
          <rPr>
            <sz val="11"/>
            <color theme="1"/>
            <rFont val="Calibri"/>
            <family val="2"/>
            <scheme val="minor"/>
          </rPr>
          <t>Seleccione el tipo de procedimiento</t>
        </r>
      </text>
    </comment>
    <comment ref="E1721" authorId="1" shapeId="0">
      <text>
        <r>
          <rPr>
            <sz val="11"/>
            <color theme="1"/>
            <rFont val="Calibri"/>
            <family val="2"/>
            <scheme val="minor"/>
          </rPr>
          <t>Seleccione un valor de la lista</t>
        </r>
      </text>
    </comment>
    <comment ref="F1721" authorId="1" shapeId="0">
      <text>
        <r>
          <rPr>
            <sz val="11"/>
            <color theme="1"/>
            <rFont val="Calibri"/>
            <family val="2"/>
            <scheme val="minor"/>
          </rPr>
          <t>Introduzca el código SNIP</t>
        </r>
      </text>
    </comment>
    <comment ref="C1722" authorId="1" shapeId="0">
      <text>
        <r>
          <rPr>
            <sz val="11"/>
            <color theme="1"/>
            <rFont val="Calibri"/>
            <family val="2"/>
            <scheme val="minor"/>
          </rPr>
          <t>Introduzca la fecha de inicio del proceso, en formato dd-mm-aaaa</t>
        </r>
      </text>
    </comment>
    <comment ref="F17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3" authorId="1" shapeId="0">
      <text/>
    </comment>
    <comment ref="C1724" authorId="1" shapeId="0">
      <text>
        <r>
          <rPr>
            <sz val="11"/>
            <color theme="1"/>
            <rFont val="Calibri"/>
            <family val="2"/>
            <scheme val="minor"/>
          </rPr>
          <t>Introduzca la fecha prevista de adjudicación, en formato dd-mm-aaaa</t>
        </r>
      </text>
    </comment>
    <comment ref="F1724" authorId="1" shapeId="0">
      <text/>
    </comment>
    <comment ref="F1725" authorId="1" shapeId="0">
      <text/>
    </comment>
    <comment ref="A1727" authorId="1" shapeId="0">
      <text>
        <r>
          <rPr>
            <sz val="11"/>
            <color theme="1"/>
            <rFont val="Calibri"/>
            <family val="2"/>
            <scheme val="minor"/>
          </rPr>
          <t>Introduzca un codigo UNSPSC</t>
        </r>
      </text>
    </comment>
    <comment ref="B1727" authorId="1" shapeId="0">
      <text>
        <r>
          <rPr>
            <sz val="11"/>
            <color theme="1"/>
            <rFont val="Calibri"/>
            <family val="2"/>
            <scheme val="minor"/>
          </rPr>
          <t>Descripción calculada automáticamente a partir de código del artículo</t>
        </r>
      </text>
    </comment>
    <comment ref="C1727" authorId="1" shapeId="0">
      <text>
        <r>
          <rPr>
            <sz val="11"/>
            <color theme="1"/>
            <rFont val="Calibri"/>
            <family val="2"/>
            <scheme val="minor"/>
          </rPr>
          <t>Seleccione un valor de la lista</t>
        </r>
      </text>
    </comment>
    <comment ref="D1727" authorId="1" shapeId="0">
      <text>
        <r>
          <rPr>
            <sz val="11"/>
            <color theme="1"/>
            <rFont val="Calibri"/>
            <family val="2"/>
            <scheme val="minor"/>
          </rPr>
          <t>Introduzca un número con dos decimales como máximo. Debe ser igual o mayor a la "Cantidad Real Consumida"</t>
        </r>
      </text>
    </comment>
    <comment ref="E1727" authorId="1" shapeId="0">
      <text>
        <r>
          <rPr>
            <sz val="11"/>
            <color theme="1"/>
            <rFont val="Calibri"/>
            <family val="2"/>
            <scheme val="minor"/>
          </rPr>
          <t>Introduzca un número con dos decimales como máximo</t>
        </r>
      </text>
    </comment>
    <comment ref="F1727" authorId="1" shapeId="0">
      <text>
        <r>
          <rPr>
            <sz val="11"/>
            <color theme="1"/>
            <rFont val="Calibri"/>
            <family val="2"/>
            <scheme val="minor"/>
          </rPr>
          <t>Monto calculado automáticamente por el sistema</t>
        </r>
      </text>
    </comment>
    <comment ref="B1732" authorId="1" shapeId="0">
      <text>
        <r>
          <rPr>
            <sz val="11"/>
            <color theme="1"/>
            <rFont val="Calibri"/>
            <family val="2"/>
            <scheme val="minor"/>
          </rPr>
          <t>Introduzca un texto con la finalidad de la contratación</t>
        </r>
      </text>
    </comment>
    <comment ref="C1732" authorId="1" shapeId="0">
      <text>
        <r>
          <rPr>
            <sz val="11"/>
            <color theme="1"/>
            <rFont val="Calibri"/>
            <family val="2"/>
            <scheme val="minor"/>
          </rPr>
          <t>Seleccionar un valor del listado</t>
        </r>
      </text>
    </comment>
    <comment ref="D1732" authorId="1" shapeId="0">
      <text>
        <r>
          <rPr>
            <sz val="11"/>
            <color theme="1"/>
            <rFont val="Calibri"/>
            <family val="2"/>
            <scheme val="minor"/>
          </rPr>
          <t>Seleccione el tipo de procedimiento</t>
        </r>
      </text>
    </comment>
    <comment ref="E1732" authorId="1" shapeId="0">
      <text>
        <r>
          <rPr>
            <sz val="11"/>
            <color theme="1"/>
            <rFont val="Calibri"/>
            <family val="2"/>
            <scheme val="minor"/>
          </rPr>
          <t>Seleccione un valor de la lista</t>
        </r>
      </text>
    </comment>
    <comment ref="F1732" authorId="1" shapeId="0">
      <text>
        <r>
          <rPr>
            <sz val="11"/>
            <color theme="1"/>
            <rFont val="Calibri"/>
            <family val="2"/>
            <scheme val="minor"/>
          </rPr>
          <t>Introduzca el código SNIP</t>
        </r>
      </text>
    </comment>
    <comment ref="C1733" authorId="1" shapeId="0">
      <text>
        <r>
          <rPr>
            <sz val="11"/>
            <color theme="1"/>
            <rFont val="Calibri"/>
            <family val="2"/>
            <scheme val="minor"/>
          </rPr>
          <t>Introduzca la fecha de inicio del proceso, en formato dd-mm-aaaa</t>
        </r>
      </text>
    </comment>
    <comment ref="F17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4" authorId="1" shapeId="0">
      <text/>
    </comment>
    <comment ref="C1735" authorId="1" shapeId="0">
      <text>
        <r>
          <rPr>
            <sz val="11"/>
            <color theme="1"/>
            <rFont val="Calibri"/>
            <family val="2"/>
            <scheme val="minor"/>
          </rPr>
          <t>Introduzca la fecha prevista de adjudicación, en formato dd-mm-aaaa</t>
        </r>
      </text>
    </comment>
    <comment ref="F1735" authorId="1" shapeId="0">
      <text/>
    </comment>
    <comment ref="F1736" authorId="1" shapeId="0">
      <text/>
    </comment>
    <comment ref="A1738" authorId="1" shapeId="0">
      <text>
        <r>
          <rPr>
            <sz val="11"/>
            <color theme="1"/>
            <rFont val="Calibri"/>
            <family val="2"/>
            <scheme val="minor"/>
          </rPr>
          <t>Introduzca un codigo UNSPSC</t>
        </r>
      </text>
    </comment>
    <comment ref="B1738" authorId="1" shapeId="0">
      <text>
        <r>
          <rPr>
            <sz val="11"/>
            <color theme="1"/>
            <rFont val="Calibri"/>
            <family val="2"/>
            <scheme val="minor"/>
          </rPr>
          <t>Descripción calculada automáticamente a partir de código del artículo</t>
        </r>
      </text>
    </comment>
    <comment ref="C1738" authorId="1" shapeId="0">
      <text>
        <r>
          <rPr>
            <sz val="11"/>
            <color theme="1"/>
            <rFont val="Calibri"/>
            <family val="2"/>
            <scheme val="minor"/>
          </rPr>
          <t>Seleccione un valor de la lista</t>
        </r>
      </text>
    </comment>
    <comment ref="D1738" authorId="1" shapeId="0">
      <text>
        <r>
          <rPr>
            <sz val="11"/>
            <color theme="1"/>
            <rFont val="Calibri"/>
            <family val="2"/>
            <scheme val="minor"/>
          </rPr>
          <t>Introduzca un número con dos decimales como máximo. Debe ser igual o mayor a la "Cantidad Real Consumida"</t>
        </r>
      </text>
    </comment>
    <comment ref="E1738" authorId="1" shapeId="0">
      <text>
        <r>
          <rPr>
            <sz val="11"/>
            <color theme="1"/>
            <rFont val="Calibri"/>
            <family val="2"/>
            <scheme val="minor"/>
          </rPr>
          <t>Introduzca un número con dos decimales como máximo</t>
        </r>
      </text>
    </comment>
    <comment ref="F1738" authorId="1" shapeId="0">
      <text>
        <r>
          <rPr>
            <sz val="11"/>
            <color theme="1"/>
            <rFont val="Calibri"/>
            <family val="2"/>
            <scheme val="minor"/>
          </rPr>
          <t>Monto calculado automáticamente por el sistema</t>
        </r>
      </text>
    </comment>
    <comment ref="A1743" authorId="1" shapeId="0">
      <text>
        <r>
          <rPr>
            <sz val="11"/>
            <color theme="1"/>
            <rFont val="Calibri"/>
            <family val="2"/>
            <scheme val="minor"/>
          </rPr>
          <t>Introducir un texto con el nombre o referencia de la contratación</t>
        </r>
      </text>
    </comment>
    <comment ref="B1743" authorId="1" shapeId="0">
      <text>
        <r>
          <rPr>
            <sz val="11"/>
            <color theme="1"/>
            <rFont val="Calibri"/>
            <family val="2"/>
            <scheme val="minor"/>
          </rPr>
          <t>Introduzca un texto con la finalidad de la contratación</t>
        </r>
      </text>
    </comment>
    <comment ref="C1743" authorId="1" shapeId="0">
      <text>
        <r>
          <rPr>
            <sz val="11"/>
            <color theme="1"/>
            <rFont val="Calibri"/>
            <family val="2"/>
            <scheme val="minor"/>
          </rPr>
          <t>Seleccionar un valor del listado</t>
        </r>
      </text>
    </comment>
    <comment ref="D1743" authorId="1" shapeId="0">
      <text>
        <r>
          <rPr>
            <sz val="11"/>
            <color theme="1"/>
            <rFont val="Calibri"/>
            <family val="2"/>
            <scheme val="minor"/>
          </rPr>
          <t>Seleccione el tipo de procedimiento</t>
        </r>
      </text>
    </comment>
    <comment ref="E1743" authorId="1" shapeId="0">
      <text>
        <r>
          <rPr>
            <sz val="11"/>
            <color theme="1"/>
            <rFont val="Calibri"/>
            <family val="2"/>
            <scheme val="minor"/>
          </rPr>
          <t>Seleccione un valor de la lista</t>
        </r>
      </text>
    </comment>
    <comment ref="F1743" authorId="1" shapeId="0">
      <text>
        <r>
          <rPr>
            <sz val="11"/>
            <color theme="1"/>
            <rFont val="Calibri"/>
            <family val="2"/>
            <scheme val="minor"/>
          </rPr>
          <t>Introduzca el código SNIP</t>
        </r>
      </text>
    </comment>
    <comment ref="C1744" authorId="1" shapeId="0">
      <text>
        <r>
          <rPr>
            <sz val="11"/>
            <color theme="1"/>
            <rFont val="Calibri"/>
            <family val="2"/>
            <scheme val="minor"/>
          </rPr>
          <t>Introduzca la fecha de inicio del proceso, en formato dd-mm-aaaa</t>
        </r>
      </text>
    </comment>
    <comment ref="F17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5" authorId="1" shapeId="0">
      <text/>
    </comment>
    <comment ref="C1746" authorId="1" shapeId="0">
      <text>
        <r>
          <rPr>
            <sz val="11"/>
            <color theme="1"/>
            <rFont val="Calibri"/>
            <family val="2"/>
            <scheme val="minor"/>
          </rPr>
          <t>Introduzca la fecha prevista de adjudicación, en formato dd-mm-aaaa</t>
        </r>
      </text>
    </comment>
    <comment ref="F1746" authorId="1" shapeId="0">
      <text/>
    </comment>
    <comment ref="F1747" authorId="1" shapeId="0">
      <text/>
    </comment>
    <comment ref="A1749" authorId="1" shapeId="0">
      <text>
        <r>
          <rPr>
            <sz val="11"/>
            <color theme="1"/>
            <rFont val="Calibri"/>
            <family val="2"/>
            <scheme val="minor"/>
          </rPr>
          <t>Introduzca un codigo UNSPSC</t>
        </r>
      </text>
    </comment>
    <comment ref="B1749" authorId="1" shapeId="0">
      <text>
        <r>
          <rPr>
            <sz val="11"/>
            <color theme="1"/>
            <rFont val="Calibri"/>
            <family val="2"/>
            <scheme val="minor"/>
          </rPr>
          <t>Descripción calculada automáticamente a partir de código del artículo</t>
        </r>
      </text>
    </comment>
    <comment ref="C1749" authorId="1" shapeId="0">
      <text>
        <r>
          <rPr>
            <sz val="11"/>
            <color theme="1"/>
            <rFont val="Calibri"/>
            <family val="2"/>
            <scheme val="minor"/>
          </rPr>
          <t>Seleccione un valor de la lista</t>
        </r>
      </text>
    </comment>
    <comment ref="D1749" authorId="1" shapeId="0">
      <text>
        <r>
          <rPr>
            <sz val="11"/>
            <color theme="1"/>
            <rFont val="Calibri"/>
            <family val="2"/>
            <scheme val="minor"/>
          </rPr>
          <t>Introduzca un número con dos decimales como máximo. Debe ser igual o mayor a la "Cantidad Real Consumida"</t>
        </r>
      </text>
    </comment>
    <comment ref="E1749" authorId="1" shapeId="0">
      <text>
        <r>
          <rPr>
            <sz val="11"/>
            <color theme="1"/>
            <rFont val="Calibri"/>
            <family val="2"/>
            <scheme val="minor"/>
          </rPr>
          <t>Introduzca un número con dos decimales como máximo</t>
        </r>
      </text>
    </comment>
    <comment ref="F1749" authorId="1" shapeId="0">
      <text>
        <r>
          <rPr>
            <sz val="11"/>
            <color theme="1"/>
            <rFont val="Calibri"/>
            <family val="2"/>
            <scheme val="minor"/>
          </rPr>
          <t>Monto calculado automáticamente por el sistema</t>
        </r>
      </text>
    </comment>
    <comment ref="A1754" authorId="1" shapeId="0">
      <text>
        <r>
          <rPr>
            <sz val="11"/>
            <color theme="1"/>
            <rFont val="Calibri"/>
            <family val="2"/>
            <scheme val="minor"/>
          </rPr>
          <t>Introducir un texto con el nombre o referencia de la contratación</t>
        </r>
      </text>
    </comment>
    <comment ref="B1754" authorId="1" shapeId="0">
      <text>
        <r>
          <rPr>
            <sz val="11"/>
            <color theme="1"/>
            <rFont val="Calibri"/>
            <family val="2"/>
            <scheme val="minor"/>
          </rPr>
          <t>Introduzca un texto con la finalidad de la contratación</t>
        </r>
      </text>
    </comment>
    <comment ref="C1754" authorId="1" shapeId="0">
      <text>
        <r>
          <rPr>
            <sz val="11"/>
            <color theme="1"/>
            <rFont val="Calibri"/>
            <family val="2"/>
            <scheme val="minor"/>
          </rPr>
          <t>Seleccionar un valor del listado</t>
        </r>
      </text>
    </comment>
    <comment ref="D1754" authorId="1" shapeId="0">
      <text>
        <r>
          <rPr>
            <sz val="11"/>
            <color theme="1"/>
            <rFont val="Calibri"/>
            <family val="2"/>
            <scheme val="minor"/>
          </rPr>
          <t>Seleccione el tipo de procedimiento</t>
        </r>
      </text>
    </comment>
    <comment ref="E1754" authorId="1" shapeId="0">
      <text>
        <r>
          <rPr>
            <sz val="11"/>
            <color theme="1"/>
            <rFont val="Calibri"/>
            <family val="2"/>
            <scheme val="minor"/>
          </rPr>
          <t>Seleccione un valor de la lista</t>
        </r>
      </text>
    </comment>
    <comment ref="F1754" authorId="1" shapeId="0">
      <text>
        <r>
          <rPr>
            <sz val="11"/>
            <color theme="1"/>
            <rFont val="Calibri"/>
            <family val="2"/>
            <scheme val="minor"/>
          </rPr>
          <t>Introduzca el código SNIP</t>
        </r>
      </text>
    </comment>
    <comment ref="C1755" authorId="1" shapeId="0">
      <text>
        <r>
          <rPr>
            <sz val="11"/>
            <color theme="1"/>
            <rFont val="Calibri"/>
            <family val="2"/>
            <scheme val="minor"/>
          </rPr>
          <t>Introduzca la fecha de inicio del proceso, en formato dd-mm-aaaa</t>
        </r>
      </text>
    </comment>
    <comment ref="F17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6" authorId="1" shapeId="0">
      <text/>
    </comment>
    <comment ref="C1757" authorId="1" shapeId="0">
      <text>
        <r>
          <rPr>
            <sz val="11"/>
            <color theme="1"/>
            <rFont val="Calibri"/>
            <family val="2"/>
            <scheme val="minor"/>
          </rPr>
          <t>Introduzca la fecha prevista de adjudicación, en formato dd-mm-aaaa</t>
        </r>
      </text>
    </comment>
    <comment ref="F1757" authorId="1" shapeId="0">
      <text/>
    </comment>
    <comment ref="F1758" authorId="1" shapeId="0">
      <text/>
    </comment>
    <comment ref="A1760" authorId="1" shapeId="0">
      <text>
        <r>
          <rPr>
            <sz val="11"/>
            <color theme="1"/>
            <rFont val="Calibri"/>
            <family val="2"/>
            <scheme val="minor"/>
          </rPr>
          <t>Introduzca un codigo UNSPSC</t>
        </r>
      </text>
    </comment>
    <comment ref="B1760" authorId="1" shapeId="0">
      <text>
        <r>
          <rPr>
            <sz val="11"/>
            <color theme="1"/>
            <rFont val="Calibri"/>
            <family val="2"/>
            <scheme val="minor"/>
          </rPr>
          <t>Descripción calculada automáticamente a partir de código del artículo</t>
        </r>
      </text>
    </comment>
    <comment ref="C1760" authorId="1" shapeId="0">
      <text>
        <r>
          <rPr>
            <sz val="11"/>
            <color theme="1"/>
            <rFont val="Calibri"/>
            <family val="2"/>
            <scheme val="minor"/>
          </rPr>
          <t>Seleccione un valor de la lista</t>
        </r>
      </text>
    </comment>
    <comment ref="D1760" authorId="1" shapeId="0">
      <text>
        <r>
          <rPr>
            <sz val="11"/>
            <color theme="1"/>
            <rFont val="Calibri"/>
            <family val="2"/>
            <scheme val="minor"/>
          </rPr>
          <t>Introduzca un número con dos decimales como máximo. Debe ser igual o mayor a la "Cantidad Real Consumida"</t>
        </r>
      </text>
    </comment>
    <comment ref="E1760" authorId="1" shapeId="0">
      <text>
        <r>
          <rPr>
            <sz val="11"/>
            <color theme="1"/>
            <rFont val="Calibri"/>
            <family val="2"/>
            <scheme val="minor"/>
          </rPr>
          <t>Introduzca un número con dos decimales como máximo</t>
        </r>
      </text>
    </comment>
    <comment ref="F1760" authorId="1" shapeId="0">
      <text>
        <r>
          <rPr>
            <sz val="11"/>
            <color theme="1"/>
            <rFont val="Calibri"/>
            <family val="2"/>
            <scheme val="minor"/>
          </rPr>
          <t>Monto calculado automáticamente por el sistema</t>
        </r>
      </text>
    </comment>
    <comment ref="A1765" authorId="1" shapeId="0">
      <text>
        <r>
          <rPr>
            <sz val="11"/>
            <color theme="1"/>
            <rFont val="Calibri"/>
            <family val="2"/>
            <scheme val="minor"/>
          </rPr>
          <t>Introducir un texto con el nombre o referencia de la contratación</t>
        </r>
      </text>
    </comment>
    <comment ref="B1765" authorId="1" shapeId="0">
      <text>
        <r>
          <rPr>
            <sz val="11"/>
            <color theme="1"/>
            <rFont val="Calibri"/>
            <family val="2"/>
            <scheme val="minor"/>
          </rPr>
          <t>Introduzca un texto con la finalidad de la contratación</t>
        </r>
      </text>
    </comment>
    <comment ref="C1765" authorId="1" shapeId="0">
      <text>
        <r>
          <rPr>
            <sz val="11"/>
            <color theme="1"/>
            <rFont val="Calibri"/>
            <family val="2"/>
            <scheme val="minor"/>
          </rPr>
          <t>Seleccionar un valor del listado</t>
        </r>
      </text>
    </comment>
    <comment ref="D1765" authorId="1" shapeId="0">
      <text>
        <r>
          <rPr>
            <sz val="11"/>
            <color theme="1"/>
            <rFont val="Calibri"/>
            <family val="2"/>
            <scheme val="minor"/>
          </rPr>
          <t>Seleccione el tipo de procedimiento</t>
        </r>
      </text>
    </comment>
    <comment ref="E1765" authorId="1" shapeId="0">
      <text>
        <r>
          <rPr>
            <sz val="11"/>
            <color theme="1"/>
            <rFont val="Calibri"/>
            <family val="2"/>
            <scheme val="minor"/>
          </rPr>
          <t>Seleccione un valor de la lista</t>
        </r>
      </text>
    </comment>
    <comment ref="F1765" authorId="1" shapeId="0">
      <text>
        <r>
          <rPr>
            <sz val="11"/>
            <color theme="1"/>
            <rFont val="Calibri"/>
            <family val="2"/>
            <scheme val="minor"/>
          </rPr>
          <t>Introduzca el código SNIP</t>
        </r>
      </text>
    </comment>
    <comment ref="C1766" authorId="1" shapeId="0">
      <text>
        <r>
          <rPr>
            <sz val="11"/>
            <color theme="1"/>
            <rFont val="Calibri"/>
            <family val="2"/>
            <scheme val="minor"/>
          </rPr>
          <t>Introduzca la fecha de inicio del proceso, en formato dd-mm-aaaa</t>
        </r>
      </text>
    </comment>
    <comment ref="F17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7" authorId="1" shapeId="0">
      <text/>
    </comment>
    <comment ref="C1768" authorId="1" shapeId="0">
      <text>
        <r>
          <rPr>
            <sz val="11"/>
            <color theme="1"/>
            <rFont val="Calibri"/>
            <family val="2"/>
            <scheme val="minor"/>
          </rPr>
          <t>Introduzca la fecha prevista de adjudicación, en formato dd-mm-aaaa</t>
        </r>
      </text>
    </comment>
    <comment ref="F1768" authorId="1" shapeId="0">
      <text/>
    </comment>
    <comment ref="F1769" authorId="1" shapeId="0">
      <text/>
    </comment>
    <comment ref="A1771" authorId="1" shapeId="0">
      <text>
        <r>
          <rPr>
            <sz val="11"/>
            <color theme="1"/>
            <rFont val="Calibri"/>
            <family val="2"/>
            <scheme val="minor"/>
          </rPr>
          <t>Introduzca un codigo UNSPSC</t>
        </r>
      </text>
    </comment>
    <comment ref="B1771" authorId="1" shapeId="0">
      <text>
        <r>
          <rPr>
            <sz val="11"/>
            <color theme="1"/>
            <rFont val="Calibri"/>
            <family val="2"/>
            <scheme val="minor"/>
          </rPr>
          <t>Descripción calculada automáticamente a partir de código del artículo</t>
        </r>
      </text>
    </comment>
    <comment ref="C1771" authorId="1" shapeId="0">
      <text>
        <r>
          <rPr>
            <sz val="11"/>
            <color theme="1"/>
            <rFont val="Calibri"/>
            <family val="2"/>
            <scheme val="minor"/>
          </rPr>
          <t>Seleccione un valor de la lista</t>
        </r>
      </text>
    </comment>
    <comment ref="D1771" authorId="1" shapeId="0">
      <text>
        <r>
          <rPr>
            <sz val="11"/>
            <color theme="1"/>
            <rFont val="Calibri"/>
            <family val="2"/>
            <scheme val="minor"/>
          </rPr>
          <t>Introduzca un número con dos decimales como máximo. Debe ser igual o mayor a la "Cantidad Real Consumida"</t>
        </r>
      </text>
    </comment>
    <comment ref="E1771" authorId="1" shapeId="0">
      <text>
        <r>
          <rPr>
            <sz val="11"/>
            <color theme="1"/>
            <rFont val="Calibri"/>
            <family val="2"/>
            <scheme val="minor"/>
          </rPr>
          <t>Introduzca un número con dos decimales como máximo</t>
        </r>
      </text>
    </comment>
    <comment ref="F1771" authorId="1" shapeId="0">
      <text>
        <r>
          <rPr>
            <sz val="11"/>
            <color theme="1"/>
            <rFont val="Calibri"/>
            <family val="2"/>
            <scheme val="minor"/>
          </rPr>
          <t>Monto calculado automáticamente por el sistema</t>
        </r>
      </text>
    </comment>
    <comment ref="A1776" authorId="1" shapeId="0">
      <text>
        <r>
          <rPr>
            <sz val="11"/>
            <color theme="1"/>
            <rFont val="Calibri"/>
            <family val="2"/>
            <scheme val="minor"/>
          </rPr>
          <t>Introducir un texto con el nombre o referencia de la contratación</t>
        </r>
      </text>
    </comment>
    <comment ref="B1776" authorId="1" shapeId="0">
      <text>
        <r>
          <rPr>
            <sz val="11"/>
            <color theme="1"/>
            <rFont val="Calibri"/>
            <family val="2"/>
            <scheme val="minor"/>
          </rPr>
          <t>Introduzca un texto con la finalidad de la contratación</t>
        </r>
      </text>
    </comment>
    <comment ref="C1776" authorId="1" shapeId="0">
      <text>
        <r>
          <rPr>
            <sz val="11"/>
            <color theme="1"/>
            <rFont val="Calibri"/>
            <family val="2"/>
            <scheme val="minor"/>
          </rPr>
          <t>Seleccionar un valor del listado</t>
        </r>
      </text>
    </comment>
    <comment ref="D1776" authorId="1" shapeId="0">
      <text>
        <r>
          <rPr>
            <sz val="11"/>
            <color theme="1"/>
            <rFont val="Calibri"/>
            <family val="2"/>
            <scheme val="minor"/>
          </rPr>
          <t>Seleccione el tipo de procedimiento</t>
        </r>
      </text>
    </comment>
    <comment ref="E1776" authorId="1" shapeId="0">
      <text>
        <r>
          <rPr>
            <sz val="11"/>
            <color theme="1"/>
            <rFont val="Calibri"/>
            <family val="2"/>
            <scheme val="minor"/>
          </rPr>
          <t>Seleccione un valor de la lista</t>
        </r>
      </text>
    </comment>
    <comment ref="F1776" authorId="1" shapeId="0">
      <text>
        <r>
          <rPr>
            <sz val="11"/>
            <color theme="1"/>
            <rFont val="Calibri"/>
            <family val="2"/>
            <scheme val="minor"/>
          </rPr>
          <t>Introduzca el código SNIP</t>
        </r>
      </text>
    </comment>
    <comment ref="C1777" authorId="1" shapeId="0">
      <text>
        <r>
          <rPr>
            <sz val="11"/>
            <color theme="1"/>
            <rFont val="Calibri"/>
            <family val="2"/>
            <scheme val="minor"/>
          </rPr>
          <t>Introduzca la fecha de inicio del proceso, en formato dd-mm-aaaa</t>
        </r>
      </text>
    </comment>
    <comment ref="F17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8" authorId="1" shapeId="0">
      <text/>
    </comment>
    <comment ref="C1779" authorId="1" shapeId="0">
      <text>
        <r>
          <rPr>
            <sz val="11"/>
            <color theme="1"/>
            <rFont val="Calibri"/>
            <family val="2"/>
            <scheme val="minor"/>
          </rPr>
          <t>Introduzca la fecha prevista de adjudicación, en formato dd-mm-aaaa</t>
        </r>
      </text>
    </comment>
    <comment ref="F1779" authorId="1" shapeId="0">
      <text/>
    </comment>
    <comment ref="F1780" authorId="1" shapeId="0">
      <text/>
    </comment>
    <comment ref="A1782" authorId="1" shapeId="0">
      <text>
        <r>
          <rPr>
            <sz val="11"/>
            <color theme="1"/>
            <rFont val="Calibri"/>
            <family val="2"/>
            <scheme val="minor"/>
          </rPr>
          <t>Introduzca un codigo UNSPSC</t>
        </r>
      </text>
    </comment>
    <comment ref="B1782" authorId="1" shapeId="0">
      <text>
        <r>
          <rPr>
            <sz val="11"/>
            <color theme="1"/>
            <rFont val="Calibri"/>
            <family val="2"/>
            <scheme val="minor"/>
          </rPr>
          <t>Descripción calculada automáticamente a partir de código del artículo</t>
        </r>
      </text>
    </comment>
    <comment ref="C1782" authorId="1" shapeId="0">
      <text>
        <r>
          <rPr>
            <sz val="11"/>
            <color theme="1"/>
            <rFont val="Calibri"/>
            <family val="2"/>
            <scheme val="minor"/>
          </rPr>
          <t>Seleccione un valor de la lista</t>
        </r>
      </text>
    </comment>
    <comment ref="D1782" authorId="1" shapeId="0">
      <text>
        <r>
          <rPr>
            <sz val="11"/>
            <color theme="1"/>
            <rFont val="Calibri"/>
            <family val="2"/>
            <scheme val="minor"/>
          </rPr>
          <t>Introduzca un número con dos decimales como máximo. Debe ser igual o mayor a la "Cantidad Real Consumida"</t>
        </r>
      </text>
    </comment>
    <comment ref="E1782" authorId="1" shapeId="0">
      <text>
        <r>
          <rPr>
            <sz val="11"/>
            <color theme="1"/>
            <rFont val="Calibri"/>
            <family val="2"/>
            <scheme val="minor"/>
          </rPr>
          <t>Introduzca un número con dos decimales como máximo</t>
        </r>
      </text>
    </comment>
    <comment ref="F1782" authorId="1" shapeId="0">
      <text>
        <r>
          <rPr>
            <sz val="11"/>
            <color theme="1"/>
            <rFont val="Calibri"/>
            <family val="2"/>
            <scheme val="minor"/>
          </rPr>
          <t>Monto calculado automáticamente por el sistema</t>
        </r>
      </text>
    </comment>
    <comment ref="A1787" authorId="1" shapeId="0">
      <text>
        <r>
          <rPr>
            <sz val="11"/>
            <color theme="1"/>
            <rFont val="Calibri"/>
            <family val="2"/>
            <scheme val="minor"/>
          </rPr>
          <t>Introducir un texto con el nombre o referencia de la contratación</t>
        </r>
      </text>
    </comment>
    <comment ref="B1787" authorId="1" shapeId="0">
      <text>
        <r>
          <rPr>
            <sz val="11"/>
            <color theme="1"/>
            <rFont val="Calibri"/>
            <family val="2"/>
            <scheme val="minor"/>
          </rPr>
          <t>Introduzca un texto con la finalidad de la contratación</t>
        </r>
      </text>
    </comment>
    <comment ref="C1787" authorId="1" shapeId="0">
      <text>
        <r>
          <rPr>
            <sz val="11"/>
            <color theme="1"/>
            <rFont val="Calibri"/>
            <family val="2"/>
            <scheme val="minor"/>
          </rPr>
          <t>Seleccionar un valor del listado</t>
        </r>
      </text>
    </comment>
    <comment ref="D1787" authorId="1" shapeId="0">
      <text>
        <r>
          <rPr>
            <sz val="11"/>
            <color theme="1"/>
            <rFont val="Calibri"/>
            <family val="2"/>
            <scheme val="minor"/>
          </rPr>
          <t>Seleccione el tipo de procedimiento</t>
        </r>
      </text>
    </comment>
    <comment ref="E1787" authorId="1" shapeId="0">
      <text>
        <r>
          <rPr>
            <sz val="11"/>
            <color theme="1"/>
            <rFont val="Calibri"/>
            <family val="2"/>
            <scheme val="minor"/>
          </rPr>
          <t>Seleccione un valor de la lista</t>
        </r>
      </text>
    </comment>
    <comment ref="F1787" authorId="1" shapeId="0">
      <text>
        <r>
          <rPr>
            <sz val="11"/>
            <color theme="1"/>
            <rFont val="Calibri"/>
            <family val="2"/>
            <scheme val="minor"/>
          </rPr>
          <t>Introduzca el código SNIP</t>
        </r>
      </text>
    </comment>
    <comment ref="C1788" authorId="1" shapeId="0">
      <text>
        <r>
          <rPr>
            <sz val="11"/>
            <color theme="1"/>
            <rFont val="Calibri"/>
            <family val="2"/>
            <scheme val="minor"/>
          </rPr>
          <t>Introduzca la fecha de inicio del proceso, en formato dd-mm-aaaa</t>
        </r>
      </text>
    </comment>
    <comment ref="F17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9" authorId="1" shapeId="0">
      <text/>
    </comment>
    <comment ref="C1790" authorId="1" shapeId="0">
      <text>
        <r>
          <rPr>
            <sz val="11"/>
            <color theme="1"/>
            <rFont val="Calibri"/>
            <family val="2"/>
            <scheme val="minor"/>
          </rPr>
          <t>Introduzca la fecha prevista de adjudicación, en formato dd-mm-aaaa</t>
        </r>
      </text>
    </comment>
    <comment ref="F1790" authorId="1" shapeId="0">
      <text/>
    </comment>
    <comment ref="F1791" authorId="1" shapeId="0">
      <text/>
    </comment>
    <comment ref="A1793" authorId="1" shapeId="0">
      <text>
        <r>
          <rPr>
            <sz val="11"/>
            <color theme="1"/>
            <rFont val="Calibri"/>
            <family val="2"/>
            <scheme val="minor"/>
          </rPr>
          <t>Introduzca un codigo UNSPSC</t>
        </r>
      </text>
    </comment>
    <comment ref="B1793" authorId="1" shapeId="0">
      <text>
        <r>
          <rPr>
            <sz val="11"/>
            <color theme="1"/>
            <rFont val="Calibri"/>
            <family val="2"/>
            <scheme val="minor"/>
          </rPr>
          <t>Descripción calculada automáticamente a partir de código del artículo</t>
        </r>
      </text>
    </comment>
    <comment ref="C1793" authorId="1" shapeId="0">
      <text>
        <r>
          <rPr>
            <sz val="11"/>
            <color theme="1"/>
            <rFont val="Calibri"/>
            <family val="2"/>
            <scheme val="minor"/>
          </rPr>
          <t>Seleccione un valor de la lista</t>
        </r>
      </text>
    </comment>
    <comment ref="D1793" authorId="1" shapeId="0">
      <text>
        <r>
          <rPr>
            <sz val="11"/>
            <color theme="1"/>
            <rFont val="Calibri"/>
            <family val="2"/>
            <scheme val="minor"/>
          </rPr>
          <t>Introduzca un número con dos decimales como máximo. Debe ser igual o mayor a la "Cantidad Real Consumida"</t>
        </r>
      </text>
    </comment>
    <comment ref="E1793" authorId="1" shapeId="0">
      <text>
        <r>
          <rPr>
            <sz val="11"/>
            <color theme="1"/>
            <rFont val="Calibri"/>
            <family val="2"/>
            <scheme val="minor"/>
          </rPr>
          <t>Introduzca un número con dos decimales como máximo</t>
        </r>
      </text>
    </comment>
    <comment ref="F1793" authorId="1" shapeId="0">
      <text>
        <r>
          <rPr>
            <sz val="11"/>
            <color theme="1"/>
            <rFont val="Calibri"/>
            <family val="2"/>
            <scheme val="minor"/>
          </rPr>
          <t>Monto calculado automáticamente por el sistema</t>
        </r>
      </text>
    </comment>
    <comment ref="A1798" authorId="1" shapeId="0">
      <text>
        <r>
          <rPr>
            <sz val="11"/>
            <color theme="1"/>
            <rFont val="Calibri"/>
            <family val="2"/>
            <scheme val="minor"/>
          </rPr>
          <t>Introducir un texto con el nombre o referencia de la contratación</t>
        </r>
      </text>
    </comment>
    <comment ref="B1798" authorId="1" shapeId="0">
      <text>
        <r>
          <rPr>
            <sz val="11"/>
            <color theme="1"/>
            <rFont val="Calibri"/>
            <family val="2"/>
            <scheme val="minor"/>
          </rPr>
          <t>Introduzca un texto con la finalidad de la contratación</t>
        </r>
      </text>
    </comment>
    <comment ref="C1798" authorId="1" shapeId="0">
      <text>
        <r>
          <rPr>
            <sz val="11"/>
            <color theme="1"/>
            <rFont val="Calibri"/>
            <family val="2"/>
            <scheme val="minor"/>
          </rPr>
          <t>Seleccionar un valor del listado</t>
        </r>
      </text>
    </comment>
    <comment ref="D1798" authorId="1" shapeId="0">
      <text>
        <r>
          <rPr>
            <sz val="11"/>
            <color theme="1"/>
            <rFont val="Calibri"/>
            <family val="2"/>
            <scheme val="minor"/>
          </rPr>
          <t>Seleccione el tipo de procedimiento</t>
        </r>
      </text>
    </comment>
    <comment ref="E1798" authorId="1" shapeId="0">
      <text>
        <r>
          <rPr>
            <sz val="11"/>
            <color theme="1"/>
            <rFont val="Calibri"/>
            <family val="2"/>
            <scheme val="minor"/>
          </rPr>
          <t>Seleccione un valor de la lista</t>
        </r>
      </text>
    </comment>
    <comment ref="F1798" authorId="1" shapeId="0">
      <text>
        <r>
          <rPr>
            <sz val="11"/>
            <color theme="1"/>
            <rFont val="Calibri"/>
            <family val="2"/>
            <scheme val="minor"/>
          </rPr>
          <t>Introduzca el código SNIP</t>
        </r>
      </text>
    </comment>
    <comment ref="C1799" authorId="1" shapeId="0">
      <text>
        <r>
          <rPr>
            <sz val="11"/>
            <color theme="1"/>
            <rFont val="Calibri"/>
            <family val="2"/>
            <scheme val="minor"/>
          </rPr>
          <t>Introduzca la fecha de inicio del proceso, en formato dd-mm-aaaa</t>
        </r>
      </text>
    </comment>
    <comment ref="F17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0" authorId="1" shapeId="0">
      <text/>
    </comment>
    <comment ref="C1801" authorId="1" shapeId="0">
      <text>
        <r>
          <rPr>
            <sz val="11"/>
            <color theme="1"/>
            <rFont val="Calibri"/>
            <family val="2"/>
            <scheme val="minor"/>
          </rPr>
          <t>Introduzca la fecha prevista de adjudicación, en formato dd-mm-aaaa</t>
        </r>
      </text>
    </comment>
    <comment ref="F1801" authorId="1" shapeId="0">
      <text/>
    </comment>
    <comment ref="F1802" authorId="1" shapeId="0">
      <text/>
    </comment>
    <comment ref="A1804" authorId="1" shapeId="0">
      <text>
        <r>
          <rPr>
            <sz val="11"/>
            <color theme="1"/>
            <rFont val="Calibri"/>
            <family val="2"/>
            <scheme val="minor"/>
          </rPr>
          <t>Introduzca un codigo UNSPSC</t>
        </r>
      </text>
    </comment>
    <comment ref="B1804" authorId="1" shapeId="0">
      <text>
        <r>
          <rPr>
            <sz val="11"/>
            <color theme="1"/>
            <rFont val="Calibri"/>
            <family val="2"/>
            <scheme val="minor"/>
          </rPr>
          <t>Descripción calculada automáticamente a partir de código del artículo</t>
        </r>
      </text>
    </comment>
    <comment ref="C1804" authorId="1" shapeId="0">
      <text>
        <r>
          <rPr>
            <sz val="11"/>
            <color theme="1"/>
            <rFont val="Calibri"/>
            <family val="2"/>
            <scheme val="minor"/>
          </rPr>
          <t>Seleccione un valor de la lista</t>
        </r>
      </text>
    </comment>
    <comment ref="D1804" authorId="1" shapeId="0">
      <text>
        <r>
          <rPr>
            <sz val="11"/>
            <color theme="1"/>
            <rFont val="Calibri"/>
            <family val="2"/>
            <scheme val="minor"/>
          </rPr>
          <t>Introduzca un número con dos decimales como máximo. Debe ser igual o mayor a la "Cantidad Real Consumida"</t>
        </r>
      </text>
    </comment>
    <comment ref="E1804" authorId="1" shapeId="0">
      <text>
        <r>
          <rPr>
            <sz val="11"/>
            <color theme="1"/>
            <rFont val="Calibri"/>
            <family val="2"/>
            <scheme val="minor"/>
          </rPr>
          <t>Introduzca un número con dos decimales como máximo</t>
        </r>
      </text>
    </comment>
    <comment ref="F1804" authorId="1" shapeId="0">
      <text>
        <r>
          <rPr>
            <sz val="11"/>
            <color theme="1"/>
            <rFont val="Calibri"/>
            <family val="2"/>
            <scheme val="minor"/>
          </rPr>
          <t>Monto calculado automáticamente por el sistema</t>
        </r>
      </text>
    </comment>
    <comment ref="A1809" authorId="1" shapeId="0">
      <text>
        <r>
          <rPr>
            <sz val="11"/>
            <color theme="1"/>
            <rFont val="Calibri"/>
            <family val="2"/>
            <scheme val="minor"/>
          </rPr>
          <t>Introducir un texto con el nombre o referencia de la contratación</t>
        </r>
      </text>
    </comment>
    <comment ref="B1809" authorId="1" shapeId="0">
      <text>
        <r>
          <rPr>
            <sz val="11"/>
            <color theme="1"/>
            <rFont val="Calibri"/>
            <family val="2"/>
            <scheme val="minor"/>
          </rPr>
          <t>Introduzca un texto con la finalidad de la contratación</t>
        </r>
      </text>
    </comment>
    <comment ref="C1809" authorId="1" shapeId="0">
      <text>
        <r>
          <rPr>
            <sz val="11"/>
            <color theme="1"/>
            <rFont val="Calibri"/>
            <family val="2"/>
            <scheme val="minor"/>
          </rPr>
          <t>Seleccionar un valor del listado</t>
        </r>
      </text>
    </comment>
    <comment ref="D1809" authorId="1" shapeId="0">
      <text>
        <r>
          <rPr>
            <sz val="11"/>
            <color theme="1"/>
            <rFont val="Calibri"/>
            <family val="2"/>
            <scheme val="minor"/>
          </rPr>
          <t>Seleccione el tipo de procedimiento</t>
        </r>
      </text>
    </comment>
    <comment ref="E1809" authorId="1" shapeId="0">
      <text>
        <r>
          <rPr>
            <sz val="11"/>
            <color theme="1"/>
            <rFont val="Calibri"/>
            <family val="2"/>
            <scheme val="minor"/>
          </rPr>
          <t>Seleccione un valor de la lista</t>
        </r>
      </text>
    </comment>
    <comment ref="F1809" authorId="1" shapeId="0">
      <text>
        <r>
          <rPr>
            <sz val="11"/>
            <color theme="1"/>
            <rFont val="Calibri"/>
            <family val="2"/>
            <scheme val="minor"/>
          </rPr>
          <t>Introduzca el código SNIP</t>
        </r>
      </text>
    </comment>
    <comment ref="C1810" authorId="1" shapeId="0">
      <text>
        <r>
          <rPr>
            <sz val="11"/>
            <color theme="1"/>
            <rFont val="Calibri"/>
            <family val="2"/>
            <scheme val="minor"/>
          </rPr>
          <t>Introduzca la fecha de inicio del proceso, en formato dd-mm-aaaa</t>
        </r>
      </text>
    </comment>
    <comment ref="F18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1" authorId="1" shapeId="0">
      <text/>
    </comment>
    <comment ref="C1812" authorId="1" shapeId="0">
      <text>
        <r>
          <rPr>
            <sz val="11"/>
            <color theme="1"/>
            <rFont val="Calibri"/>
            <family val="2"/>
            <scheme val="minor"/>
          </rPr>
          <t>Introduzca la fecha prevista de adjudicación, en formato dd-mm-aaaa</t>
        </r>
      </text>
    </comment>
    <comment ref="F1812" authorId="1" shapeId="0">
      <text/>
    </comment>
    <comment ref="F1813" authorId="1" shapeId="0">
      <text/>
    </comment>
    <comment ref="A1815" authorId="1" shapeId="0">
      <text>
        <r>
          <rPr>
            <sz val="11"/>
            <color theme="1"/>
            <rFont val="Calibri"/>
            <family val="2"/>
            <scheme val="minor"/>
          </rPr>
          <t>Introduzca un codigo UNSPSC</t>
        </r>
      </text>
    </comment>
    <comment ref="B1815" authorId="1" shapeId="0">
      <text>
        <r>
          <rPr>
            <sz val="11"/>
            <color theme="1"/>
            <rFont val="Calibri"/>
            <family val="2"/>
            <scheme val="minor"/>
          </rPr>
          <t>Descripción calculada automáticamente a partir de código del artículo</t>
        </r>
      </text>
    </comment>
    <comment ref="C1815" authorId="1" shapeId="0">
      <text>
        <r>
          <rPr>
            <sz val="11"/>
            <color theme="1"/>
            <rFont val="Calibri"/>
            <family val="2"/>
            <scheme val="minor"/>
          </rPr>
          <t>Seleccione un valor de la lista</t>
        </r>
      </text>
    </comment>
    <comment ref="D1815" authorId="1" shapeId="0">
      <text>
        <r>
          <rPr>
            <sz val="11"/>
            <color theme="1"/>
            <rFont val="Calibri"/>
            <family val="2"/>
            <scheme val="minor"/>
          </rPr>
          <t>Introduzca un número con dos decimales como máximo. Debe ser igual o mayor a la "Cantidad Real Consumida"</t>
        </r>
      </text>
    </comment>
    <comment ref="E1815" authorId="1" shapeId="0">
      <text>
        <r>
          <rPr>
            <sz val="11"/>
            <color theme="1"/>
            <rFont val="Calibri"/>
            <family val="2"/>
            <scheme val="minor"/>
          </rPr>
          <t>Introduzca un número con dos decimales como máximo</t>
        </r>
      </text>
    </comment>
    <comment ref="F1815" authorId="1" shapeId="0">
      <text>
        <r>
          <rPr>
            <sz val="11"/>
            <color theme="1"/>
            <rFont val="Calibri"/>
            <family val="2"/>
            <scheme val="minor"/>
          </rPr>
          <t>Monto calculado automáticamente por el sistema</t>
        </r>
      </text>
    </comment>
    <comment ref="A1820" authorId="1" shapeId="0">
      <text>
        <r>
          <rPr>
            <sz val="11"/>
            <color theme="1"/>
            <rFont val="Calibri"/>
            <family val="2"/>
            <scheme val="minor"/>
          </rPr>
          <t>Introducir un texto con el nombre o referencia de la contratación</t>
        </r>
      </text>
    </comment>
    <comment ref="B1820" authorId="1" shapeId="0">
      <text>
        <r>
          <rPr>
            <sz val="11"/>
            <color theme="1"/>
            <rFont val="Calibri"/>
            <family val="2"/>
            <scheme val="minor"/>
          </rPr>
          <t>Introduzca un texto con la finalidad de la contratación</t>
        </r>
      </text>
    </comment>
    <comment ref="C1820" authorId="1" shapeId="0">
      <text>
        <r>
          <rPr>
            <sz val="11"/>
            <color theme="1"/>
            <rFont val="Calibri"/>
            <family val="2"/>
            <scheme val="minor"/>
          </rPr>
          <t>Seleccionar un valor del listado</t>
        </r>
      </text>
    </comment>
    <comment ref="D1820" authorId="1" shapeId="0">
      <text>
        <r>
          <rPr>
            <sz val="11"/>
            <color theme="1"/>
            <rFont val="Calibri"/>
            <family val="2"/>
            <scheme val="minor"/>
          </rPr>
          <t>Seleccione el tipo de procedimiento</t>
        </r>
      </text>
    </comment>
    <comment ref="E1820" authorId="1" shapeId="0">
      <text>
        <r>
          <rPr>
            <sz val="11"/>
            <color theme="1"/>
            <rFont val="Calibri"/>
            <family val="2"/>
            <scheme val="minor"/>
          </rPr>
          <t>Seleccione un valor de la lista</t>
        </r>
      </text>
    </comment>
    <comment ref="F1820" authorId="1" shapeId="0">
      <text>
        <r>
          <rPr>
            <sz val="11"/>
            <color theme="1"/>
            <rFont val="Calibri"/>
            <family val="2"/>
            <scheme val="minor"/>
          </rPr>
          <t>Introduzca el código SNIP</t>
        </r>
      </text>
    </comment>
    <comment ref="C1821" authorId="1" shapeId="0">
      <text>
        <r>
          <rPr>
            <sz val="11"/>
            <color theme="1"/>
            <rFont val="Calibri"/>
            <family val="2"/>
            <scheme val="minor"/>
          </rPr>
          <t>Introduzca la fecha de inicio del proceso, en formato dd-mm-aaaa</t>
        </r>
      </text>
    </comment>
    <comment ref="F18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2" authorId="1" shapeId="0">
      <text/>
    </comment>
    <comment ref="C1823" authorId="1" shapeId="0">
      <text>
        <r>
          <rPr>
            <sz val="11"/>
            <color theme="1"/>
            <rFont val="Calibri"/>
            <family val="2"/>
            <scheme val="minor"/>
          </rPr>
          <t>Introduzca la fecha prevista de adjudicación, en formato dd-mm-aaaa</t>
        </r>
      </text>
    </comment>
    <comment ref="F1823" authorId="1" shapeId="0">
      <text/>
    </comment>
    <comment ref="F1824" authorId="1" shapeId="0">
      <text/>
    </comment>
    <comment ref="A1826" authorId="1" shapeId="0">
      <text>
        <r>
          <rPr>
            <sz val="11"/>
            <color theme="1"/>
            <rFont val="Calibri"/>
            <family val="2"/>
            <scheme val="minor"/>
          </rPr>
          <t>Introduzca un codigo UNSPSC</t>
        </r>
      </text>
    </comment>
    <comment ref="B1826" authorId="1" shapeId="0">
      <text>
        <r>
          <rPr>
            <sz val="11"/>
            <color theme="1"/>
            <rFont val="Calibri"/>
            <family val="2"/>
            <scheme val="minor"/>
          </rPr>
          <t>Descripción calculada automáticamente a partir de código del artículo</t>
        </r>
      </text>
    </comment>
    <comment ref="C1826" authorId="1" shapeId="0">
      <text>
        <r>
          <rPr>
            <sz val="11"/>
            <color theme="1"/>
            <rFont val="Calibri"/>
            <family val="2"/>
            <scheme val="minor"/>
          </rPr>
          <t>Seleccione un valor de la lista</t>
        </r>
      </text>
    </comment>
    <comment ref="D1826" authorId="1" shapeId="0">
      <text>
        <r>
          <rPr>
            <sz val="11"/>
            <color theme="1"/>
            <rFont val="Calibri"/>
            <family val="2"/>
            <scheme val="minor"/>
          </rPr>
          <t>Introduzca un número con dos decimales como máximo. Debe ser igual o mayor a la "Cantidad Real Consumida"</t>
        </r>
      </text>
    </comment>
    <comment ref="E1826" authorId="1" shapeId="0">
      <text>
        <r>
          <rPr>
            <sz val="11"/>
            <color theme="1"/>
            <rFont val="Calibri"/>
            <family val="2"/>
            <scheme val="minor"/>
          </rPr>
          <t>Introduzca un número con dos decimales como máximo</t>
        </r>
      </text>
    </comment>
    <comment ref="F1826" authorId="1" shapeId="0">
      <text>
        <r>
          <rPr>
            <sz val="11"/>
            <color theme="1"/>
            <rFont val="Calibri"/>
            <family val="2"/>
            <scheme val="minor"/>
          </rPr>
          <t>Monto calculado automáticamente por el sistema</t>
        </r>
      </text>
    </comment>
    <comment ref="C1831" authorId="1" shapeId="0">
      <text>
        <r>
          <rPr>
            <sz val="11"/>
            <color theme="1"/>
            <rFont val="Calibri"/>
            <family val="2"/>
            <scheme val="minor"/>
          </rPr>
          <t>Seleccionar un valor del listado</t>
        </r>
      </text>
    </comment>
    <comment ref="D1831" authorId="1" shapeId="0">
      <text>
        <r>
          <rPr>
            <sz val="11"/>
            <color theme="1"/>
            <rFont val="Calibri"/>
            <family val="2"/>
            <scheme val="minor"/>
          </rPr>
          <t>Seleccione el tipo de procedimiento</t>
        </r>
      </text>
    </comment>
    <comment ref="E1831" authorId="1" shapeId="0">
      <text>
        <r>
          <rPr>
            <sz val="11"/>
            <color theme="1"/>
            <rFont val="Calibri"/>
            <family val="2"/>
            <scheme val="minor"/>
          </rPr>
          <t>Seleccione un valor de la lista</t>
        </r>
      </text>
    </comment>
    <comment ref="F1831" authorId="1" shapeId="0">
      <text>
        <r>
          <rPr>
            <sz val="11"/>
            <color theme="1"/>
            <rFont val="Calibri"/>
            <family val="2"/>
            <scheme val="minor"/>
          </rPr>
          <t>Introduzca el código SNIP</t>
        </r>
      </text>
    </comment>
    <comment ref="C1832" authorId="1" shapeId="0">
      <text>
        <r>
          <rPr>
            <sz val="11"/>
            <color theme="1"/>
            <rFont val="Calibri"/>
            <family val="2"/>
            <scheme val="minor"/>
          </rPr>
          <t>Introduzca la fecha de inicio del proceso, en formato dd-mm-aaaa</t>
        </r>
      </text>
    </comment>
    <comment ref="F18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3" authorId="1" shapeId="0">
      <text/>
    </comment>
    <comment ref="C1834" authorId="1" shapeId="0">
      <text>
        <r>
          <rPr>
            <sz val="11"/>
            <color theme="1"/>
            <rFont val="Calibri"/>
            <family val="2"/>
            <scheme val="minor"/>
          </rPr>
          <t>Introduzca la fecha prevista de adjudicación, en formato dd-mm-aaaa</t>
        </r>
      </text>
    </comment>
    <comment ref="F1834" authorId="1" shapeId="0">
      <text/>
    </comment>
    <comment ref="F1835" authorId="1" shapeId="0">
      <text/>
    </comment>
    <comment ref="A1837" authorId="1" shapeId="0">
      <text>
        <r>
          <rPr>
            <sz val="11"/>
            <color theme="1"/>
            <rFont val="Calibri"/>
            <family val="2"/>
            <scheme val="minor"/>
          </rPr>
          <t>Introduzca un codigo UNSPSC</t>
        </r>
      </text>
    </comment>
    <comment ref="B1837" authorId="1" shapeId="0">
      <text>
        <r>
          <rPr>
            <sz val="11"/>
            <color theme="1"/>
            <rFont val="Calibri"/>
            <family val="2"/>
            <scheme val="minor"/>
          </rPr>
          <t>Descripción calculada automáticamente a partir de código del artículo</t>
        </r>
      </text>
    </comment>
    <comment ref="C1837" authorId="1" shapeId="0">
      <text>
        <r>
          <rPr>
            <sz val="11"/>
            <color theme="1"/>
            <rFont val="Calibri"/>
            <family val="2"/>
            <scheme val="minor"/>
          </rPr>
          <t>Seleccione un valor de la lista</t>
        </r>
      </text>
    </comment>
    <comment ref="D1837" authorId="1" shapeId="0">
      <text>
        <r>
          <rPr>
            <sz val="11"/>
            <color theme="1"/>
            <rFont val="Calibri"/>
            <family val="2"/>
            <scheme val="minor"/>
          </rPr>
          <t>Introduzca un número con dos decimales como máximo. Debe ser igual o mayor a la "Cantidad Real Consumida"</t>
        </r>
      </text>
    </comment>
    <comment ref="E1837" authorId="1" shapeId="0">
      <text>
        <r>
          <rPr>
            <sz val="11"/>
            <color theme="1"/>
            <rFont val="Calibri"/>
            <family val="2"/>
            <scheme val="minor"/>
          </rPr>
          <t>Introduzca un número con dos decimales como máximo</t>
        </r>
      </text>
    </comment>
    <comment ref="F1837" authorId="1" shapeId="0">
      <text>
        <r>
          <rPr>
            <sz val="11"/>
            <color theme="1"/>
            <rFont val="Calibri"/>
            <family val="2"/>
            <scheme val="minor"/>
          </rPr>
          <t>Monto calculado automáticamente por el sistema</t>
        </r>
      </text>
    </comment>
    <comment ref="C1842" authorId="1" shapeId="0">
      <text>
        <r>
          <rPr>
            <sz val="11"/>
            <color theme="1"/>
            <rFont val="Calibri"/>
            <family val="2"/>
            <scheme val="minor"/>
          </rPr>
          <t>Seleccionar un valor del listado</t>
        </r>
      </text>
    </comment>
    <comment ref="D1842" authorId="1" shapeId="0">
      <text>
        <r>
          <rPr>
            <sz val="11"/>
            <color theme="1"/>
            <rFont val="Calibri"/>
            <family val="2"/>
            <scheme val="minor"/>
          </rPr>
          <t>Seleccione el tipo de procedimiento</t>
        </r>
      </text>
    </comment>
    <comment ref="E1842" authorId="1" shapeId="0">
      <text>
        <r>
          <rPr>
            <sz val="11"/>
            <color theme="1"/>
            <rFont val="Calibri"/>
            <family val="2"/>
            <scheme val="minor"/>
          </rPr>
          <t>Seleccione un valor de la lista</t>
        </r>
      </text>
    </comment>
    <comment ref="F1842" authorId="1" shapeId="0">
      <text>
        <r>
          <rPr>
            <sz val="11"/>
            <color theme="1"/>
            <rFont val="Calibri"/>
            <family val="2"/>
            <scheme val="minor"/>
          </rPr>
          <t>Introduzca el código SNIP</t>
        </r>
      </text>
    </comment>
    <comment ref="C1843" authorId="1" shapeId="0">
      <text>
        <r>
          <rPr>
            <sz val="11"/>
            <color theme="1"/>
            <rFont val="Calibri"/>
            <family val="2"/>
            <scheme val="minor"/>
          </rPr>
          <t>Introduzca la fecha de inicio del proceso, en formato dd-mm-aaaa</t>
        </r>
      </text>
    </comment>
    <comment ref="F184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4" authorId="1" shapeId="0">
      <text/>
    </comment>
    <comment ref="C1845" authorId="1" shapeId="0">
      <text>
        <r>
          <rPr>
            <sz val="11"/>
            <color theme="1"/>
            <rFont val="Calibri"/>
            <family val="2"/>
            <scheme val="minor"/>
          </rPr>
          <t>Introduzca la fecha prevista de adjudicación, en formato dd-mm-aaaa</t>
        </r>
      </text>
    </comment>
    <comment ref="F1845" authorId="1" shapeId="0">
      <text/>
    </comment>
    <comment ref="F1846" authorId="1" shapeId="0">
      <text/>
    </comment>
    <comment ref="A1848" authorId="1" shapeId="0">
      <text>
        <r>
          <rPr>
            <sz val="11"/>
            <color theme="1"/>
            <rFont val="Calibri"/>
            <family val="2"/>
            <scheme val="minor"/>
          </rPr>
          <t>Introduzca un codigo UNSPSC</t>
        </r>
      </text>
    </comment>
    <comment ref="B1848" authorId="1" shapeId="0">
      <text>
        <r>
          <rPr>
            <sz val="11"/>
            <color theme="1"/>
            <rFont val="Calibri"/>
            <family val="2"/>
            <scheme val="minor"/>
          </rPr>
          <t>Descripción calculada automáticamente a partir de código del artículo</t>
        </r>
      </text>
    </comment>
    <comment ref="C1848" authorId="1" shapeId="0">
      <text>
        <r>
          <rPr>
            <sz val="11"/>
            <color theme="1"/>
            <rFont val="Calibri"/>
            <family val="2"/>
            <scheme val="minor"/>
          </rPr>
          <t>Seleccione un valor de la lista</t>
        </r>
      </text>
    </comment>
    <comment ref="D1848" authorId="1" shapeId="0">
      <text>
        <r>
          <rPr>
            <sz val="11"/>
            <color theme="1"/>
            <rFont val="Calibri"/>
            <family val="2"/>
            <scheme val="minor"/>
          </rPr>
          <t>Introduzca un número con dos decimales como máximo. Debe ser igual o mayor a la "Cantidad Real Consumida"</t>
        </r>
      </text>
    </comment>
    <comment ref="E1848" authorId="1" shapeId="0">
      <text>
        <r>
          <rPr>
            <sz val="11"/>
            <color theme="1"/>
            <rFont val="Calibri"/>
            <family val="2"/>
            <scheme val="minor"/>
          </rPr>
          <t>Introduzca un número con dos decimales como máximo</t>
        </r>
      </text>
    </comment>
    <comment ref="F1848" authorId="1" shapeId="0">
      <text>
        <r>
          <rPr>
            <sz val="11"/>
            <color theme="1"/>
            <rFont val="Calibri"/>
            <family val="2"/>
            <scheme val="minor"/>
          </rPr>
          <t>Monto calculado automáticamente por el sistema</t>
        </r>
      </text>
    </comment>
    <comment ref="C1853" authorId="1" shapeId="0">
      <text>
        <r>
          <rPr>
            <sz val="11"/>
            <color theme="1"/>
            <rFont val="Calibri"/>
            <family val="2"/>
            <scheme val="minor"/>
          </rPr>
          <t>Seleccionar un valor del listado</t>
        </r>
      </text>
    </comment>
    <comment ref="D1853" authorId="1" shapeId="0">
      <text>
        <r>
          <rPr>
            <sz val="11"/>
            <color theme="1"/>
            <rFont val="Calibri"/>
            <family val="2"/>
            <scheme val="minor"/>
          </rPr>
          <t>Seleccione el tipo de procedimiento</t>
        </r>
      </text>
    </comment>
    <comment ref="E1853" authorId="1" shapeId="0">
      <text>
        <r>
          <rPr>
            <sz val="11"/>
            <color theme="1"/>
            <rFont val="Calibri"/>
            <family val="2"/>
            <scheme val="minor"/>
          </rPr>
          <t>Seleccione un valor de la lista</t>
        </r>
      </text>
    </comment>
    <comment ref="F1853" authorId="1" shapeId="0">
      <text>
        <r>
          <rPr>
            <sz val="11"/>
            <color theme="1"/>
            <rFont val="Calibri"/>
            <family val="2"/>
            <scheme val="minor"/>
          </rPr>
          <t>Introduzca el código SNIP</t>
        </r>
      </text>
    </comment>
    <comment ref="C1854" authorId="1" shapeId="0">
      <text>
        <r>
          <rPr>
            <sz val="11"/>
            <color theme="1"/>
            <rFont val="Calibri"/>
            <family val="2"/>
            <scheme val="minor"/>
          </rPr>
          <t>Introduzca la fecha de inicio del proceso, en formato dd-mm-aaaa</t>
        </r>
      </text>
    </comment>
    <comment ref="F18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5" authorId="1" shapeId="0">
      <text/>
    </comment>
    <comment ref="C1856" authorId="1" shapeId="0">
      <text>
        <r>
          <rPr>
            <sz val="11"/>
            <color theme="1"/>
            <rFont val="Calibri"/>
            <family val="2"/>
            <scheme val="minor"/>
          </rPr>
          <t>Introduzca la fecha prevista de adjudicación, en formato dd-mm-aaaa</t>
        </r>
      </text>
    </comment>
    <comment ref="F1856" authorId="1" shapeId="0">
      <text/>
    </comment>
    <comment ref="F1857" authorId="1" shapeId="0">
      <text/>
    </comment>
    <comment ref="A1859" authorId="1" shapeId="0">
      <text>
        <r>
          <rPr>
            <sz val="11"/>
            <color theme="1"/>
            <rFont val="Calibri"/>
            <family val="2"/>
            <scheme val="minor"/>
          </rPr>
          <t>Introduzca un codigo UNSPSC</t>
        </r>
      </text>
    </comment>
    <comment ref="B1859" authorId="1" shapeId="0">
      <text>
        <r>
          <rPr>
            <sz val="11"/>
            <color theme="1"/>
            <rFont val="Calibri"/>
            <family val="2"/>
            <scheme val="minor"/>
          </rPr>
          <t>Descripción calculada automáticamente a partir de código del artículo</t>
        </r>
      </text>
    </comment>
    <comment ref="C1859" authorId="1" shapeId="0">
      <text>
        <r>
          <rPr>
            <sz val="11"/>
            <color theme="1"/>
            <rFont val="Calibri"/>
            <family val="2"/>
            <scheme val="minor"/>
          </rPr>
          <t>Seleccione un valor de la lista</t>
        </r>
      </text>
    </comment>
    <comment ref="D1859" authorId="1" shapeId="0">
      <text>
        <r>
          <rPr>
            <sz val="11"/>
            <color theme="1"/>
            <rFont val="Calibri"/>
            <family val="2"/>
            <scheme val="minor"/>
          </rPr>
          <t>Introduzca un número con dos decimales como máximo. Debe ser igual o mayor a la "Cantidad Real Consumida"</t>
        </r>
      </text>
    </comment>
    <comment ref="E1859" authorId="1" shapeId="0">
      <text>
        <r>
          <rPr>
            <sz val="11"/>
            <color theme="1"/>
            <rFont val="Calibri"/>
            <family val="2"/>
            <scheme val="minor"/>
          </rPr>
          <t>Introduzca un número con dos decimales como máximo</t>
        </r>
      </text>
    </comment>
    <comment ref="F1859" authorId="1" shapeId="0">
      <text>
        <r>
          <rPr>
            <sz val="11"/>
            <color theme="1"/>
            <rFont val="Calibri"/>
            <family val="2"/>
            <scheme val="minor"/>
          </rPr>
          <t>Monto calculado automáticamente por el sistema</t>
        </r>
      </text>
    </comment>
    <comment ref="C1864" authorId="1" shapeId="0">
      <text>
        <r>
          <rPr>
            <sz val="11"/>
            <color theme="1"/>
            <rFont val="Calibri"/>
            <family val="2"/>
            <scheme val="minor"/>
          </rPr>
          <t>Seleccionar un valor del listado</t>
        </r>
      </text>
    </comment>
    <comment ref="D1864" authorId="1" shapeId="0">
      <text>
        <r>
          <rPr>
            <sz val="11"/>
            <color theme="1"/>
            <rFont val="Calibri"/>
            <family val="2"/>
            <scheme val="minor"/>
          </rPr>
          <t>Seleccione el tipo de procedimiento</t>
        </r>
      </text>
    </comment>
    <comment ref="E1864" authorId="1" shapeId="0">
      <text>
        <r>
          <rPr>
            <sz val="11"/>
            <color theme="1"/>
            <rFont val="Calibri"/>
            <family val="2"/>
            <scheme val="minor"/>
          </rPr>
          <t>Seleccione un valor de la lista</t>
        </r>
      </text>
    </comment>
    <comment ref="F1864" authorId="1" shapeId="0">
      <text>
        <r>
          <rPr>
            <sz val="11"/>
            <color theme="1"/>
            <rFont val="Calibri"/>
            <family val="2"/>
            <scheme val="minor"/>
          </rPr>
          <t>Introduzca el código SNIP</t>
        </r>
      </text>
    </comment>
    <comment ref="C1865" authorId="1" shapeId="0">
      <text>
        <r>
          <rPr>
            <sz val="11"/>
            <color theme="1"/>
            <rFont val="Calibri"/>
            <family val="2"/>
            <scheme val="minor"/>
          </rPr>
          <t>Introduzca la fecha de inicio del proceso, en formato dd-mm-aaaa</t>
        </r>
      </text>
    </comment>
    <comment ref="F18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6" authorId="1" shapeId="0">
      <text/>
    </comment>
    <comment ref="C1867" authorId="1" shapeId="0">
      <text>
        <r>
          <rPr>
            <sz val="11"/>
            <color theme="1"/>
            <rFont val="Calibri"/>
            <family val="2"/>
            <scheme val="minor"/>
          </rPr>
          <t>Introduzca la fecha prevista de adjudicación, en formato dd-mm-aaaa</t>
        </r>
      </text>
    </comment>
    <comment ref="F1867" authorId="1" shapeId="0">
      <text/>
    </comment>
    <comment ref="F1868" authorId="1" shapeId="0">
      <text/>
    </comment>
    <comment ref="A1870" authorId="1" shapeId="0">
      <text>
        <r>
          <rPr>
            <sz val="11"/>
            <color theme="1"/>
            <rFont val="Calibri"/>
            <family val="2"/>
            <scheme val="minor"/>
          </rPr>
          <t>Introduzca un codigo UNSPSC</t>
        </r>
      </text>
    </comment>
    <comment ref="B1870" authorId="1" shapeId="0">
      <text>
        <r>
          <rPr>
            <sz val="11"/>
            <color theme="1"/>
            <rFont val="Calibri"/>
            <family val="2"/>
            <scheme val="minor"/>
          </rPr>
          <t>Descripción calculada automáticamente a partir de código del artículo</t>
        </r>
      </text>
    </comment>
    <comment ref="C1870" authorId="1" shapeId="0">
      <text>
        <r>
          <rPr>
            <sz val="11"/>
            <color theme="1"/>
            <rFont val="Calibri"/>
            <family val="2"/>
            <scheme val="minor"/>
          </rPr>
          <t>Seleccione un valor de la lista</t>
        </r>
      </text>
    </comment>
    <comment ref="D1870" authorId="1" shapeId="0">
      <text>
        <r>
          <rPr>
            <sz val="11"/>
            <color theme="1"/>
            <rFont val="Calibri"/>
            <family val="2"/>
            <scheme val="minor"/>
          </rPr>
          <t>Introduzca un número con dos decimales como máximo. Debe ser igual o mayor a la "Cantidad Real Consumida"</t>
        </r>
      </text>
    </comment>
    <comment ref="E1870" authorId="1" shapeId="0">
      <text>
        <r>
          <rPr>
            <sz val="11"/>
            <color theme="1"/>
            <rFont val="Calibri"/>
            <family val="2"/>
            <scheme val="minor"/>
          </rPr>
          <t>Introduzca un número con dos decimales como máximo</t>
        </r>
      </text>
    </comment>
    <comment ref="F1870" authorId="1" shapeId="0">
      <text>
        <r>
          <rPr>
            <sz val="11"/>
            <color theme="1"/>
            <rFont val="Calibri"/>
            <family val="2"/>
            <scheme val="minor"/>
          </rPr>
          <t>Monto calculado automáticamente por el sistema</t>
        </r>
      </text>
    </comment>
    <comment ref="A1875" authorId="1" shapeId="0">
      <text>
        <r>
          <rPr>
            <sz val="11"/>
            <color theme="1"/>
            <rFont val="Calibri"/>
            <family val="2"/>
            <scheme val="minor"/>
          </rPr>
          <t>Introducir un texto con el nombre o referencia de la contratación</t>
        </r>
      </text>
    </comment>
    <comment ref="B1875" authorId="1" shapeId="0">
      <text>
        <r>
          <rPr>
            <sz val="11"/>
            <color theme="1"/>
            <rFont val="Calibri"/>
            <family val="2"/>
            <scheme val="minor"/>
          </rPr>
          <t>Introduzca un texto con la finalidad de la contratación</t>
        </r>
      </text>
    </comment>
    <comment ref="C1875" authorId="1" shapeId="0">
      <text>
        <r>
          <rPr>
            <sz val="11"/>
            <color theme="1"/>
            <rFont val="Calibri"/>
            <family val="2"/>
            <scheme val="minor"/>
          </rPr>
          <t>Seleccionar un valor del listado</t>
        </r>
      </text>
    </comment>
    <comment ref="D1875" authorId="1" shapeId="0">
      <text>
        <r>
          <rPr>
            <sz val="11"/>
            <color theme="1"/>
            <rFont val="Calibri"/>
            <family val="2"/>
            <scheme val="minor"/>
          </rPr>
          <t>Seleccione el tipo de procedimiento</t>
        </r>
      </text>
    </comment>
    <comment ref="E1875" authorId="1" shapeId="0">
      <text>
        <r>
          <rPr>
            <sz val="11"/>
            <color theme="1"/>
            <rFont val="Calibri"/>
            <family val="2"/>
            <scheme val="minor"/>
          </rPr>
          <t>Seleccione un valor de la lista</t>
        </r>
      </text>
    </comment>
    <comment ref="F1875" authorId="1" shapeId="0">
      <text>
        <r>
          <rPr>
            <sz val="11"/>
            <color theme="1"/>
            <rFont val="Calibri"/>
            <family val="2"/>
            <scheme val="minor"/>
          </rPr>
          <t>Introduzca el código SNIP</t>
        </r>
      </text>
    </comment>
    <comment ref="C1876" authorId="1" shapeId="0">
      <text>
        <r>
          <rPr>
            <sz val="11"/>
            <color theme="1"/>
            <rFont val="Calibri"/>
            <family val="2"/>
            <scheme val="minor"/>
          </rPr>
          <t>Introduzca la fecha de inicio del proceso, en formato dd-mm-aaaa</t>
        </r>
      </text>
    </comment>
    <comment ref="F18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7" authorId="1" shapeId="0">
      <text/>
    </comment>
    <comment ref="C1878" authorId="1" shapeId="0">
      <text>
        <r>
          <rPr>
            <sz val="11"/>
            <color theme="1"/>
            <rFont val="Calibri"/>
            <family val="2"/>
            <scheme val="minor"/>
          </rPr>
          <t>Introduzca la fecha prevista de adjudicación, en formato dd-mm-aaaa</t>
        </r>
      </text>
    </comment>
    <comment ref="F1878" authorId="1" shapeId="0">
      <text/>
    </comment>
    <comment ref="F1879" authorId="1" shapeId="0">
      <text/>
    </comment>
    <comment ref="A1881" authorId="1" shapeId="0">
      <text>
        <r>
          <rPr>
            <sz val="11"/>
            <color theme="1"/>
            <rFont val="Calibri"/>
            <family val="2"/>
            <scheme val="minor"/>
          </rPr>
          <t>Introduzca un codigo UNSPSC</t>
        </r>
      </text>
    </comment>
    <comment ref="B1881" authorId="1" shapeId="0">
      <text>
        <r>
          <rPr>
            <sz val="11"/>
            <color theme="1"/>
            <rFont val="Calibri"/>
            <family val="2"/>
            <scheme val="minor"/>
          </rPr>
          <t>Descripción calculada automáticamente a partir de código del artículo</t>
        </r>
      </text>
    </comment>
    <comment ref="C1881" authorId="1" shapeId="0">
      <text>
        <r>
          <rPr>
            <sz val="11"/>
            <color theme="1"/>
            <rFont val="Calibri"/>
            <family val="2"/>
            <scheme val="minor"/>
          </rPr>
          <t>Seleccione un valor de la lista</t>
        </r>
      </text>
    </comment>
    <comment ref="D1881" authorId="1" shapeId="0">
      <text>
        <r>
          <rPr>
            <sz val="11"/>
            <color theme="1"/>
            <rFont val="Calibri"/>
            <family val="2"/>
            <scheme val="minor"/>
          </rPr>
          <t>Introduzca un número con dos decimales como máximo. Debe ser igual o mayor a la "Cantidad Real Consumida"</t>
        </r>
      </text>
    </comment>
    <comment ref="E1881" authorId="1" shapeId="0">
      <text>
        <r>
          <rPr>
            <sz val="11"/>
            <color theme="1"/>
            <rFont val="Calibri"/>
            <family val="2"/>
            <scheme val="minor"/>
          </rPr>
          <t>Introduzca un número con dos decimales como máximo</t>
        </r>
      </text>
    </comment>
    <comment ref="F1881" authorId="1" shapeId="0">
      <text>
        <r>
          <rPr>
            <sz val="11"/>
            <color theme="1"/>
            <rFont val="Calibri"/>
            <family val="2"/>
            <scheme val="minor"/>
          </rPr>
          <t>Monto calculado automáticamente por el sistema</t>
        </r>
      </text>
    </comment>
    <comment ref="A1886" authorId="1" shapeId="0">
      <text>
        <r>
          <rPr>
            <sz val="11"/>
            <color theme="1"/>
            <rFont val="Calibri"/>
            <family val="2"/>
            <scheme val="minor"/>
          </rPr>
          <t>Introducir un texto con el nombre o referencia de la contratación</t>
        </r>
      </text>
    </comment>
    <comment ref="B1886" authorId="1" shapeId="0">
      <text>
        <r>
          <rPr>
            <sz val="11"/>
            <color theme="1"/>
            <rFont val="Calibri"/>
            <family val="2"/>
            <scheme val="minor"/>
          </rPr>
          <t>Introduzca un texto con la finalidad de la contratación</t>
        </r>
      </text>
    </comment>
    <comment ref="C1886" authorId="1" shapeId="0">
      <text>
        <r>
          <rPr>
            <sz val="11"/>
            <color theme="1"/>
            <rFont val="Calibri"/>
            <family val="2"/>
            <scheme val="minor"/>
          </rPr>
          <t>Seleccionar un valor del listado</t>
        </r>
      </text>
    </comment>
    <comment ref="D1886" authorId="1" shapeId="0">
      <text>
        <r>
          <rPr>
            <sz val="11"/>
            <color theme="1"/>
            <rFont val="Calibri"/>
            <family val="2"/>
            <scheme val="minor"/>
          </rPr>
          <t>Seleccione el tipo de procedimiento</t>
        </r>
      </text>
    </comment>
    <comment ref="E1886" authorId="1" shapeId="0">
      <text>
        <r>
          <rPr>
            <sz val="11"/>
            <color theme="1"/>
            <rFont val="Calibri"/>
            <family val="2"/>
            <scheme val="minor"/>
          </rPr>
          <t>Seleccione un valor de la lista</t>
        </r>
      </text>
    </comment>
    <comment ref="F1886" authorId="1" shapeId="0">
      <text>
        <r>
          <rPr>
            <sz val="11"/>
            <color theme="1"/>
            <rFont val="Calibri"/>
            <family val="2"/>
            <scheme val="minor"/>
          </rPr>
          <t>Introduzca el código SNIP</t>
        </r>
      </text>
    </comment>
    <comment ref="C1887" authorId="1" shapeId="0">
      <text>
        <r>
          <rPr>
            <sz val="11"/>
            <color theme="1"/>
            <rFont val="Calibri"/>
            <family val="2"/>
            <scheme val="minor"/>
          </rPr>
          <t>Introduzca la fecha de inicio del proceso, en formato dd-mm-aaaa</t>
        </r>
      </text>
    </comment>
    <comment ref="F18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8" authorId="1" shapeId="0">
      <text/>
    </comment>
    <comment ref="C1889" authorId="1" shapeId="0">
      <text>
        <r>
          <rPr>
            <sz val="11"/>
            <color theme="1"/>
            <rFont val="Calibri"/>
            <family val="2"/>
            <scheme val="minor"/>
          </rPr>
          <t>Introduzca la fecha prevista de adjudicación, en formato dd-mm-aaaa</t>
        </r>
      </text>
    </comment>
    <comment ref="F1889" authorId="1" shapeId="0">
      <text/>
    </comment>
    <comment ref="F1890" authorId="1" shapeId="0">
      <text/>
    </comment>
    <comment ref="A1892" authorId="1" shapeId="0">
      <text>
        <r>
          <rPr>
            <sz val="11"/>
            <color theme="1"/>
            <rFont val="Calibri"/>
            <family val="2"/>
            <scheme val="minor"/>
          </rPr>
          <t>Introduzca un codigo UNSPSC</t>
        </r>
      </text>
    </comment>
    <comment ref="B1892" authorId="1" shapeId="0">
      <text>
        <r>
          <rPr>
            <sz val="11"/>
            <color theme="1"/>
            <rFont val="Calibri"/>
            <family val="2"/>
            <scheme val="minor"/>
          </rPr>
          <t>Descripción calculada automáticamente a partir de código del artículo</t>
        </r>
      </text>
    </comment>
    <comment ref="C1892" authorId="1" shapeId="0">
      <text>
        <r>
          <rPr>
            <sz val="11"/>
            <color theme="1"/>
            <rFont val="Calibri"/>
            <family val="2"/>
            <scheme val="minor"/>
          </rPr>
          <t>Seleccione un valor de la lista</t>
        </r>
      </text>
    </comment>
    <comment ref="D1892" authorId="1" shapeId="0">
      <text>
        <r>
          <rPr>
            <sz val="11"/>
            <color theme="1"/>
            <rFont val="Calibri"/>
            <family val="2"/>
            <scheme val="minor"/>
          </rPr>
          <t>Introduzca un número con dos decimales como máximo. Debe ser igual o mayor a la "Cantidad Real Consumida"</t>
        </r>
      </text>
    </comment>
    <comment ref="E1892" authorId="1" shapeId="0">
      <text>
        <r>
          <rPr>
            <sz val="11"/>
            <color theme="1"/>
            <rFont val="Calibri"/>
            <family val="2"/>
            <scheme val="minor"/>
          </rPr>
          <t>Introduzca un número con dos decimales como máximo</t>
        </r>
      </text>
    </comment>
    <comment ref="F1892" authorId="1" shapeId="0">
      <text>
        <r>
          <rPr>
            <sz val="11"/>
            <color theme="1"/>
            <rFont val="Calibri"/>
            <family val="2"/>
            <scheme val="minor"/>
          </rPr>
          <t>Monto calculado automáticamente por el sistema</t>
        </r>
      </text>
    </comment>
    <comment ref="A1897" authorId="1" shapeId="0">
      <text>
        <r>
          <rPr>
            <sz val="11"/>
            <color theme="1"/>
            <rFont val="Calibri"/>
            <family val="2"/>
            <scheme val="minor"/>
          </rPr>
          <t>Introducir un texto con el nombre o referencia de la contratación</t>
        </r>
      </text>
    </comment>
    <comment ref="B1897" authorId="1" shapeId="0">
      <text>
        <r>
          <rPr>
            <sz val="11"/>
            <color theme="1"/>
            <rFont val="Calibri"/>
            <family val="2"/>
            <scheme val="minor"/>
          </rPr>
          <t>Introduzca un texto con la finalidad de la contratación</t>
        </r>
      </text>
    </comment>
    <comment ref="C1897" authorId="1" shapeId="0">
      <text>
        <r>
          <rPr>
            <sz val="11"/>
            <color theme="1"/>
            <rFont val="Calibri"/>
            <family val="2"/>
            <scheme val="minor"/>
          </rPr>
          <t>Seleccionar un valor del listado</t>
        </r>
      </text>
    </comment>
    <comment ref="D1897" authorId="1" shapeId="0">
      <text>
        <r>
          <rPr>
            <sz val="11"/>
            <color theme="1"/>
            <rFont val="Calibri"/>
            <family val="2"/>
            <scheme val="minor"/>
          </rPr>
          <t>Seleccione el tipo de procedimiento</t>
        </r>
      </text>
    </comment>
    <comment ref="E1897" authorId="1" shapeId="0">
      <text>
        <r>
          <rPr>
            <sz val="11"/>
            <color theme="1"/>
            <rFont val="Calibri"/>
            <family val="2"/>
            <scheme val="minor"/>
          </rPr>
          <t>Seleccione un valor de la lista</t>
        </r>
      </text>
    </comment>
    <comment ref="F1897" authorId="1" shapeId="0">
      <text>
        <r>
          <rPr>
            <sz val="11"/>
            <color theme="1"/>
            <rFont val="Calibri"/>
            <family val="2"/>
            <scheme val="minor"/>
          </rPr>
          <t>Introduzca el código SNIP</t>
        </r>
      </text>
    </comment>
    <comment ref="C1898" authorId="1" shapeId="0">
      <text>
        <r>
          <rPr>
            <sz val="11"/>
            <color theme="1"/>
            <rFont val="Calibri"/>
            <family val="2"/>
            <scheme val="minor"/>
          </rPr>
          <t>Introduzca la fecha de inicio del proceso, en formato dd-mm-aaaa</t>
        </r>
      </text>
    </comment>
    <comment ref="F18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9" authorId="1" shapeId="0">
      <text/>
    </comment>
    <comment ref="C1900" authorId="1" shapeId="0">
      <text>
        <r>
          <rPr>
            <sz val="11"/>
            <color theme="1"/>
            <rFont val="Calibri"/>
            <family val="2"/>
            <scheme val="minor"/>
          </rPr>
          <t>Introduzca la fecha prevista de adjudicación, en formato dd-mm-aaaa</t>
        </r>
      </text>
    </comment>
    <comment ref="F1900" authorId="1" shapeId="0">
      <text/>
    </comment>
    <comment ref="F1901" authorId="1" shapeId="0">
      <text/>
    </comment>
    <comment ref="A1903" authorId="1" shapeId="0">
      <text>
        <r>
          <rPr>
            <sz val="11"/>
            <color theme="1"/>
            <rFont val="Calibri"/>
            <family val="2"/>
            <scheme val="minor"/>
          </rPr>
          <t>Introduzca un codigo UNSPSC</t>
        </r>
      </text>
    </comment>
    <comment ref="B1903" authorId="1" shapeId="0">
      <text>
        <r>
          <rPr>
            <sz val="11"/>
            <color theme="1"/>
            <rFont val="Calibri"/>
            <family val="2"/>
            <scheme val="minor"/>
          </rPr>
          <t>Descripción calculada automáticamente a partir de código del artículo</t>
        </r>
      </text>
    </comment>
    <comment ref="C1903" authorId="1" shapeId="0">
      <text>
        <r>
          <rPr>
            <sz val="11"/>
            <color theme="1"/>
            <rFont val="Calibri"/>
            <family val="2"/>
            <scheme val="minor"/>
          </rPr>
          <t>Seleccione un valor de la lista</t>
        </r>
      </text>
    </comment>
    <comment ref="D1903" authorId="1" shapeId="0">
      <text>
        <r>
          <rPr>
            <sz val="11"/>
            <color theme="1"/>
            <rFont val="Calibri"/>
            <family val="2"/>
            <scheme val="minor"/>
          </rPr>
          <t>Introduzca un número con dos decimales como máximo. Debe ser igual o mayor a la "Cantidad Real Consumida"</t>
        </r>
      </text>
    </comment>
    <comment ref="E1903" authorId="1" shapeId="0">
      <text>
        <r>
          <rPr>
            <sz val="11"/>
            <color theme="1"/>
            <rFont val="Calibri"/>
            <family val="2"/>
            <scheme val="minor"/>
          </rPr>
          <t>Introduzca un número con dos decimales como máximo</t>
        </r>
      </text>
    </comment>
    <comment ref="F1903" authorId="1" shapeId="0">
      <text>
        <r>
          <rPr>
            <sz val="11"/>
            <color theme="1"/>
            <rFont val="Calibri"/>
            <family val="2"/>
            <scheme val="minor"/>
          </rPr>
          <t>Monto calculado automáticamente por el sistema</t>
        </r>
      </text>
    </comment>
    <comment ref="A1908" authorId="1" shapeId="0">
      <text>
        <r>
          <rPr>
            <sz val="11"/>
            <color theme="1"/>
            <rFont val="Calibri"/>
            <family val="2"/>
            <scheme val="minor"/>
          </rPr>
          <t>Introducir un texto con el nombre o referencia de la contratación</t>
        </r>
      </text>
    </comment>
    <comment ref="B1908" authorId="1" shapeId="0">
      <text>
        <r>
          <rPr>
            <sz val="11"/>
            <color theme="1"/>
            <rFont val="Calibri"/>
            <family val="2"/>
            <scheme val="minor"/>
          </rPr>
          <t>Introduzca un texto con la finalidad de la contratación</t>
        </r>
      </text>
    </comment>
    <comment ref="C1908" authorId="1" shapeId="0">
      <text>
        <r>
          <rPr>
            <sz val="11"/>
            <color theme="1"/>
            <rFont val="Calibri"/>
            <family val="2"/>
            <scheme val="minor"/>
          </rPr>
          <t>Seleccionar un valor del listado</t>
        </r>
      </text>
    </comment>
    <comment ref="D1908" authorId="1" shapeId="0">
      <text>
        <r>
          <rPr>
            <sz val="11"/>
            <color theme="1"/>
            <rFont val="Calibri"/>
            <family val="2"/>
            <scheme val="minor"/>
          </rPr>
          <t>Seleccione el tipo de procedimiento</t>
        </r>
      </text>
    </comment>
    <comment ref="E1908" authorId="1" shapeId="0">
      <text>
        <r>
          <rPr>
            <sz val="11"/>
            <color theme="1"/>
            <rFont val="Calibri"/>
            <family val="2"/>
            <scheme val="minor"/>
          </rPr>
          <t>Seleccione un valor de la lista</t>
        </r>
      </text>
    </comment>
    <comment ref="F1908" authorId="1" shapeId="0">
      <text>
        <r>
          <rPr>
            <sz val="11"/>
            <color theme="1"/>
            <rFont val="Calibri"/>
            <family val="2"/>
            <scheme val="minor"/>
          </rPr>
          <t>Introduzca el código SNIP</t>
        </r>
      </text>
    </comment>
    <comment ref="C1909" authorId="1" shapeId="0">
      <text>
        <r>
          <rPr>
            <sz val="11"/>
            <color theme="1"/>
            <rFont val="Calibri"/>
            <family val="2"/>
            <scheme val="minor"/>
          </rPr>
          <t>Introduzca la fecha de inicio del proceso, en formato dd-mm-aaaa</t>
        </r>
      </text>
    </comment>
    <comment ref="F19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0" authorId="1" shapeId="0">
      <text/>
    </comment>
    <comment ref="C1911" authorId="1" shapeId="0">
      <text>
        <r>
          <rPr>
            <sz val="11"/>
            <color theme="1"/>
            <rFont val="Calibri"/>
            <family val="2"/>
            <scheme val="minor"/>
          </rPr>
          <t>Introduzca la fecha prevista de adjudicación, en formato dd-mm-aaaa</t>
        </r>
      </text>
    </comment>
    <comment ref="F1911" authorId="1" shapeId="0">
      <text/>
    </comment>
    <comment ref="F1912" authorId="1" shapeId="0">
      <text/>
    </comment>
    <comment ref="A1914" authorId="1" shapeId="0">
      <text>
        <r>
          <rPr>
            <sz val="11"/>
            <color theme="1"/>
            <rFont val="Calibri"/>
            <family val="2"/>
            <scheme val="minor"/>
          </rPr>
          <t>Introduzca un codigo UNSPSC</t>
        </r>
      </text>
    </comment>
    <comment ref="B1914" authorId="1" shapeId="0">
      <text>
        <r>
          <rPr>
            <sz val="11"/>
            <color theme="1"/>
            <rFont val="Calibri"/>
            <family val="2"/>
            <scheme val="minor"/>
          </rPr>
          <t>Descripción calculada automáticamente a partir de código del artículo</t>
        </r>
      </text>
    </comment>
    <comment ref="C1914" authorId="1" shapeId="0">
      <text>
        <r>
          <rPr>
            <sz val="11"/>
            <color theme="1"/>
            <rFont val="Calibri"/>
            <family val="2"/>
            <scheme val="minor"/>
          </rPr>
          <t>Seleccione un valor de la lista</t>
        </r>
      </text>
    </comment>
    <comment ref="D1914" authorId="1" shapeId="0">
      <text>
        <r>
          <rPr>
            <sz val="11"/>
            <color theme="1"/>
            <rFont val="Calibri"/>
            <family val="2"/>
            <scheme val="minor"/>
          </rPr>
          <t>Introduzca un número con dos decimales como máximo. Debe ser igual o mayor a la "Cantidad Real Consumida"</t>
        </r>
      </text>
    </comment>
    <comment ref="E1914" authorId="1" shapeId="0">
      <text>
        <r>
          <rPr>
            <sz val="11"/>
            <color theme="1"/>
            <rFont val="Calibri"/>
            <family val="2"/>
            <scheme val="minor"/>
          </rPr>
          <t>Introduzca un número con dos decimales como máximo</t>
        </r>
      </text>
    </comment>
    <comment ref="F1914" authorId="1" shapeId="0">
      <text>
        <r>
          <rPr>
            <sz val="11"/>
            <color theme="1"/>
            <rFont val="Calibri"/>
            <family val="2"/>
            <scheme val="minor"/>
          </rPr>
          <t>Monto calculado automáticamente por el sistema</t>
        </r>
      </text>
    </comment>
    <comment ref="A1919" authorId="1" shapeId="0">
      <text>
        <r>
          <rPr>
            <sz val="11"/>
            <color theme="1"/>
            <rFont val="Calibri"/>
            <family val="2"/>
            <scheme val="minor"/>
          </rPr>
          <t>Introducir un texto con el nombre o referencia de la contratación</t>
        </r>
      </text>
    </comment>
    <comment ref="B1919" authorId="1" shapeId="0">
      <text>
        <r>
          <rPr>
            <sz val="11"/>
            <color theme="1"/>
            <rFont val="Calibri"/>
            <family val="2"/>
            <scheme val="minor"/>
          </rPr>
          <t>Introduzca un texto con la finalidad de la contratación</t>
        </r>
      </text>
    </comment>
    <comment ref="C1919" authorId="1" shapeId="0">
      <text>
        <r>
          <rPr>
            <sz val="11"/>
            <color theme="1"/>
            <rFont val="Calibri"/>
            <family val="2"/>
            <scheme val="minor"/>
          </rPr>
          <t>Seleccionar un valor del listado</t>
        </r>
      </text>
    </comment>
    <comment ref="D1919" authorId="1" shapeId="0">
      <text>
        <r>
          <rPr>
            <sz val="11"/>
            <color theme="1"/>
            <rFont val="Calibri"/>
            <family val="2"/>
            <scheme val="minor"/>
          </rPr>
          <t>Seleccione el tipo de procedimiento</t>
        </r>
      </text>
    </comment>
    <comment ref="E1919" authorId="1" shapeId="0">
      <text>
        <r>
          <rPr>
            <sz val="11"/>
            <color theme="1"/>
            <rFont val="Calibri"/>
            <family val="2"/>
            <scheme val="minor"/>
          </rPr>
          <t>Seleccione un valor de la lista</t>
        </r>
      </text>
    </comment>
    <comment ref="F1919" authorId="1" shapeId="0">
      <text>
        <r>
          <rPr>
            <sz val="11"/>
            <color theme="1"/>
            <rFont val="Calibri"/>
            <family val="2"/>
            <scheme val="minor"/>
          </rPr>
          <t>Introduzca el código SNIP</t>
        </r>
      </text>
    </comment>
    <comment ref="C1920" authorId="1" shapeId="0">
      <text>
        <r>
          <rPr>
            <sz val="11"/>
            <color theme="1"/>
            <rFont val="Calibri"/>
            <family val="2"/>
            <scheme val="minor"/>
          </rPr>
          <t>Introduzca la fecha de inicio del proceso, en formato dd-mm-aaaa</t>
        </r>
      </text>
    </comment>
    <comment ref="F19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1" authorId="1" shapeId="0">
      <text/>
    </comment>
    <comment ref="C1922" authorId="1" shapeId="0">
      <text>
        <r>
          <rPr>
            <sz val="11"/>
            <color theme="1"/>
            <rFont val="Calibri"/>
            <family val="2"/>
            <scheme val="minor"/>
          </rPr>
          <t>Introduzca la fecha prevista de adjudicación, en formato dd-mm-aaaa</t>
        </r>
      </text>
    </comment>
    <comment ref="F1922" authorId="1" shapeId="0">
      <text/>
    </comment>
    <comment ref="F1923" authorId="1" shapeId="0">
      <text/>
    </comment>
    <comment ref="A1925" authorId="1" shapeId="0">
      <text>
        <r>
          <rPr>
            <sz val="11"/>
            <color theme="1"/>
            <rFont val="Calibri"/>
            <family val="2"/>
            <scheme val="minor"/>
          </rPr>
          <t>Introduzca un codigo UNSPSC</t>
        </r>
      </text>
    </comment>
    <comment ref="B1925" authorId="1" shapeId="0">
      <text>
        <r>
          <rPr>
            <sz val="11"/>
            <color theme="1"/>
            <rFont val="Calibri"/>
            <family val="2"/>
            <scheme val="minor"/>
          </rPr>
          <t>Descripción calculada automáticamente a partir de código del artículo</t>
        </r>
      </text>
    </comment>
    <comment ref="C1925" authorId="1" shapeId="0">
      <text>
        <r>
          <rPr>
            <sz val="11"/>
            <color theme="1"/>
            <rFont val="Calibri"/>
            <family val="2"/>
            <scheme val="minor"/>
          </rPr>
          <t>Seleccione un valor de la lista</t>
        </r>
      </text>
    </comment>
    <comment ref="D1925" authorId="1" shapeId="0">
      <text>
        <r>
          <rPr>
            <sz val="11"/>
            <color theme="1"/>
            <rFont val="Calibri"/>
            <family val="2"/>
            <scheme val="minor"/>
          </rPr>
          <t>Introduzca un número con dos decimales como máximo. Debe ser igual o mayor a la "Cantidad Real Consumida"</t>
        </r>
      </text>
    </comment>
    <comment ref="E1925" authorId="1" shapeId="0">
      <text>
        <r>
          <rPr>
            <sz val="11"/>
            <color theme="1"/>
            <rFont val="Calibri"/>
            <family val="2"/>
            <scheme val="minor"/>
          </rPr>
          <t>Introduzca un número con dos decimales como máximo</t>
        </r>
      </text>
    </comment>
    <comment ref="F1925" authorId="1" shapeId="0">
      <text>
        <r>
          <rPr>
            <sz val="11"/>
            <color theme="1"/>
            <rFont val="Calibri"/>
            <family val="2"/>
            <scheme val="minor"/>
          </rPr>
          <t>Monto calculado automáticamente por el sistema</t>
        </r>
      </text>
    </comment>
    <comment ref="A1930" authorId="1" shapeId="0">
      <text>
        <r>
          <rPr>
            <sz val="11"/>
            <color theme="1"/>
            <rFont val="Calibri"/>
            <family val="2"/>
            <scheme val="minor"/>
          </rPr>
          <t>Introducir un texto con el nombre o referencia de la contratación</t>
        </r>
      </text>
    </comment>
    <comment ref="B1930" authorId="1" shapeId="0">
      <text>
        <r>
          <rPr>
            <sz val="11"/>
            <color theme="1"/>
            <rFont val="Calibri"/>
            <family val="2"/>
            <scheme val="minor"/>
          </rPr>
          <t>Introduzca un texto con la finalidad de la contratación</t>
        </r>
      </text>
    </comment>
    <comment ref="C1930" authorId="1" shapeId="0">
      <text>
        <r>
          <rPr>
            <sz val="11"/>
            <color theme="1"/>
            <rFont val="Calibri"/>
            <family val="2"/>
            <scheme val="minor"/>
          </rPr>
          <t>Seleccionar un valor del listado</t>
        </r>
      </text>
    </comment>
    <comment ref="D1930" authorId="1" shapeId="0">
      <text>
        <r>
          <rPr>
            <sz val="11"/>
            <color theme="1"/>
            <rFont val="Calibri"/>
            <family val="2"/>
            <scheme val="minor"/>
          </rPr>
          <t>Seleccione el tipo de procedimiento</t>
        </r>
      </text>
    </comment>
    <comment ref="E1930" authorId="1" shapeId="0">
      <text>
        <r>
          <rPr>
            <sz val="11"/>
            <color theme="1"/>
            <rFont val="Calibri"/>
            <family val="2"/>
            <scheme val="minor"/>
          </rPr>
          <t>Seleccione un valor de la lista</t>
        </r>
      </text>
    </comment>
    <comment ref="F1930" authorId="1" shapeId="0">
      <text>
        <r>
          <rPr>
            <sz val="11"/>
            <color theme="1"/>
            <rFont val="Calibri"/>
            <family val="2"/>
            <scheme val="minor"/>
          </rPr>
          <t>Introduzca el código SNIP</t>
        </r>
      </text>
    </comment>
    <comment ref="C1931" authorId="1" shapeId="0">
      <text>
        <r>
          <rPr>
            <sz val="11"/>
            <color theme="1"/>
            <rFont val="Calibri"/>
            <family val="2"/>
            <scheme val="minor"/>
          </rPr>
          <t>Introduzca la fecha de inicio del proceso, en formato dd-mm-aaaa</t>
        </r>
      </text>
    </comment>
    <comment ref="F19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2" authorId="1" shapeId="0">
      <text/>
    </comment>
    <comment ref="C1933" authorId="1" shapeId="0">
      <text>
        <r>
          <rPr>
            <sz val="11"/>
            <color theme="1"/>
            <rFont val="Calibri"/>
            <family val="2"/>
            <scheme val="minor"/>
          </rPr>
          <t>Introduzca la fecha prevista de adjudicación, en formato dd-mm-aaaa</t>
        </r>
      </text>
    </comment>
    <comment ref="F1933" authorId="1" shapeId="0">
      <text/>
    </comment>
    <comment ref="F1934" authorId="1" shapeId="0">
      <text/>
    </comment>
    <comment ref="A1936" authorId="1" shapeId="0">
      <text>
        <r>
          <rPr>
            <sz val="11"/>
            <color theme="1"/>
            <rFont val="Calibri"/>
            <family val="2"/>
            <scheme val="minor"/>
          </rPr>
          <t>Introduzca un codigo UNSPSC</t>
        </r>
      </text>
    </comment>
    <comment ref="B1936" authorId="1" shapeId="0">
      <text>
        <r>
          <rPr>
            <sz val="11"/>
            <color theme="1"/>
            <rFont val="Calibri"/>
            <family val="2"/>
            <scheme val="minor"/>
          </rPr>
          <t>Descripción calculada automáticamente a partir de código del artículo</t>
        </r>
      </text>
    </comment>
    <comment ref="C1936" authorId="1" shapeId="0">
      <text>
        <r>
          <rPr>
            <sz val="11"/>
            <color theme="1"/>
            <rFont val="Calibri"/>
            <family val="2"/>
            <scheme val="minor"/>
          </rPr>
          <t>Seleccione un valor de la lista</t>
        </r>
      </text>
    </comment>
    <comment ref="D1936" authorId="1" shapeId="0">
      <text>
        <r>
          <rPr>
            <sz val="11"/>
            <color theme="1"/>
            <rFont val="Calibri"/>
            <family val="2"/>
            <scheme val="minor"/>
          </rPr>
          <t>Introduzca un número con dos decimales como máximo. Debe ser igual o mayor a la "Cantidad Real Consumida"</t>
        </r>
      </text>
    </comment>
    <comment ref="E1936" authorId="1" shapeId="0">
      <text>
        <r>
          <rPr>
            <sz val="11"/>
            <color theme="1"/>
            <rFont val="Calibri"/>
            <family val="2"/>
            <scheme val="minor"/>
          </rPr>
          <t>Introduzca un número con dos decimales como máximo</t>
        </r>
      </text>
    </comment>
    <comment ref="F1936" authorId="1" shapeId="0">
      <text>
        <r>
          <rPr>
            <sz val="11"/>
            <color theme="1"/>
            <rFont val="Calibri"/>
            <family val="2"/>
            <scheme val="minor"/>
          </rPr>
          <t>Monto calculado automáticamente por el sistema</t>
        </r>
      </text>
    </comment>
    <comment ref="A1941" authorId="1" shapeId="0">
      <text>
        <r>
          <rPr>
            <sz val="11"/>
            <color theme="1"/>
            <rFont val="Calibri"/>
            <family val="2"/>
            <scheme val="minor"/>
          </rPr>
          <t>Introducir un texto con el nombre o referencia de la contratación</t>
        </r>
      </text>
    </comment>
    <comment ref="B1941" authorId="1" shapeId="0">
      <text>
        <r>
          <rPr>
            <sz val="11"/>
            <color theme="1"/>
            <rFont val="Calibri"/>
            <family val="2"/>
            <scheme val="minor"/>
          </rPr>
          <t>Introduzca un texto con la finalidad de la contratación</t>
        </r>
      </text>
    </comment>
    <comment ref="C1941" authorId="1" shapeId="0">
      <text>
        <r>
          <rPr>
            <sz val="11"/>
            <color theme="1"/>
            <rFont val="Calibri"/>
            <family val="2"/>
            <scheme val="minor"/>
          </rPr>
          <t>Seleccionar un valor del listado</t>
        </r>
      </text>
    </comment>
    <comment ref="D1941" authorId="1" shapeId="0">
      <text>
        <r>
          <rPr>
            <sz val="11"/>
            <color theme="1"/>
            <rFont val="Calibri"/>
            <family val="2"/>
            <scheme val="minor"/>
          </rPr>
          <t>Seleccione el tipo de procedimiento</t>
        </r>
      </text>
    </comment>
    <comment ref="E1941" authorId="1" shapeId="0">
      <text>
        <r>
          <rPr>
            <sz val="11"/>
            <color theme="1"/>
            <rFont val="Calibri"/>
            <family val="2"/>
            <scheme val="minor"/>
          </rPr>
          <t>Seleccione un valor de la lista</t>
        </r>
      </text>
    </comment>
    <comment ref="F1941" authorId="1" shapeId="0">
      <text>
        <r>
          <rPr>
            <sz val="11"/>
            <color theme="1"/>
            <rFont val="Calibri"/>
            <family val="2"/>
            <scheme val="minor"/>
          </rPr>
          <t>Introduzca el código SNIP</t>
        </r>
      </text>
    </comment>
    <comment ref="C1942" authorId="1" shapeId="0">
      <text>
        <r>
          <rPr>
            <sz val="11"/>
            <color theme="1"/>
            <rFont val="Calibri"/>
            <family val="2"/>
            <scheme val="minor"/>
          </rPr>
          <t>Introduzca la fecha de inicio del proceso, en formato dd-mm-aaaa</t>
        </r>
      </text>
    </comment>
    <comment ref="F19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3" authorId="1" shapeId="0">
      <text/>
    </comment>
    <comment ref="C1944" authorId="1" shapeId="0">
      <text>
        <r>
          <rPr>
            <sz val="11"/>
            <color theme="1"/>
            <rFont val="Calibri"/>
            <family val="2"/>
            <scheme val="minor"/>
          </rPr>
          <t>Introduzca la fecha prevista de adjudicación, en formato dd-mm-aaaa</t>
        </r>
      </text>
    </comment>
    <comment ref="F1944" authorId="1" shapeId="0">
      <text/>
    </comment>
    <comment ref="F1945" authorId="1" shapeId="0">
      <text/>
    </comment>
    <comment ref="A1947" authorId="1" shapeId="0">
      <text>
        <r>
          <rPr>
            <sz val="11"/>
            <color theme="1"/>
            <rFont val="Calibri"/>
            <family val="2"/>
            <scheme val="minor"/>
          </rPr>
          <t>Introduzca un codigo UNSPSC</t>
        </r>
      </text>
    </comment>
    <comment ref="B1947" authorId="1" shapeId="0">
      <text>
        <r>
          <rPr>
            <sz val="11"/>
            <color theme="1"/>
            <rFont val="Calibri"/>
            <family val="2"/>
            <scheme val="minor"/>
          </rPr>
          <t>Descripción calculada automáticamente a partir de código del artículo</t>
        </r>
      </text>
    </comment>
    <comment ref="C1947" authorId="1" shapeId="0">
      <text>
        <r>
          <rPr>
            <sz val="11"/>
            <color theme="1"/>
            <rFont val="Calibri"/>
            <family val="2"/>
            <scheme val="minor"/>
          </rPr>
          <t>Seleccione un valor de la lista</t>
        </r>
      </text>
    </comment>
    <comment ref="D1947" authorId="1" shapeId="0">
      <text>
        <r>
          <rPr>
            <sz val="11"/>
            <color theme="1"/>
            <rFont val="Calibri"/>
            <family val="2"/>
            <scheme val="minor"/>
          </rPr>
          <t>Introduzca un número con dos decimales como máximo. Debe ser igual o mayor a la "Cantidad Real Consumida"</t>
        </r>
      </text>
    </comment>
    <comment ref="E1947" authorId="1" shapeId="0">
      <text>
        <r>
          <rPr>
            <sz val="11"/>
            <color theme="1"/>
            <rFont val="Calibri"/>
            <family val="2"/>
            <scheme val="minor"/>
          </rPr>
          <t>Introduzca un número con dos decimales como máximo</t>
        </r>
      </text>
    </comment>
    <comment ref="F1947" authorId="1" shapeId="0">
      <text>
        <r>
          <rPr>
            <sz val="11"/>
            <color theme="1"/>
            <rFont val="Calibri"/>
            <family val="2"/>
            <scheme val="minor"/>
          </rPr>
          <t>Monto calculado automáticamente por el sistema</t>
        </r>
      </text>
    </comment>
    <comment ref="A1952" authorId="1" shapeId="0">
      <text>
        <r>
          <rPr>
            <sz val="11"/>
            <color theme="1"/>
            <rFont val="Calibri"/>
            <family val="2"/>
            <scheme val="minor"/>
          </rPr>
          <t>Introducir un texto con el nombre o referencia de la contratación</t>
        </r>
      </text>
    </comment>
    <comment ref="B1952" authorId="1" shapeId="0">
      <text>
        <r>
          <rPr>
            <sz val="11"/>
            <color theme="1"/>
            <rFont val="Calibri"/>
            <family val="2"/>
            <scheme val="minor"/>
          </rPr>
          <t>Introduzca un texto con la finalidad de la contratación</t>
        </r>
      </text>
    </comment>
    <comment ref="C1952" authorId="1" shapeId="0">
      <text>
        <r>
          <rPr>
            <sz val="11"/>
            <color theme="1"/>
            <rFont val="Calibri"/>
            <family val="2"/>
            <scheme val="minor"/>
          </rPr>
          <t>Seleccionar un valor del listado</t>
        </r>
      </text>
    </comment>
    <comment ref="D1952" authorId="1" shapeId="0">
      <text>
        <r>
          <rPr>
            <sz val="11"/>
            <color theme="1"/>
            <rFont val="Calibri"/>
            <family val="2"/>
            <scheme val="minor"/>
          </rPr>
          <t>Seleccione el tipo de procedimiento</t>
        </r>
      </text>
    </comment>
    <comment ref="E1952" authorId="1" shapeId="0">
      <text>
        <r>
          <rPr>
            <sz val="11"/>
            <color theme="1"/>
            <rFont val="Calibri"/>
            <family val="2"/>
            <scheme val="minor"/>
          </rPr>
          <t>Seleccione un valor de la lista</t>
        </r>
      </text>
    </comment>
    <comment ref="F1952" authorId="1" shapeId="0">
      <text>
        <r>
          <rPr>
            <sz val="11"/>
            <color theme="1"/>
            <rFont val="Calibri"/>
            <family val="2"/>
            <scheme val="minor"/>
          </rPr>
          <t>Introduzca el código SNIP</t>
        </r>
      </text>
    </comment>
    <comment ref="C1953" authorId="1" shapeId="0">
      <text>
        <r>
          <rPr>
            <sz val="11"/>
            <color theme="1"/>
            <rFont val="Calibri"/>
            <family val="2"/>
            <scheme val="minor"/>
          </rPr>
          <t>Introduzca la fecha de inicio del proceso, en formato dd-mm-aaaa</t>
        </r>
      </text>
    </comment>
    <comment ref="F19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4" authorId="1" shapeId="0">
      <text/>
    </comment>
    <comment ref="C1955" authorId="1" shapeId="0">
      <text>
        <r>
          <rPr>
            <sz val="11"/>
            <color theme="1"/>
            <rFont val="Calibri"/>
            <family val="2"/>
            <scheme val="minor"/>
          </rPr>
          <t>Introduzca la fecha prevista de adjudicación, en formato dd-mm-aaaa</t>
        </r>
      </text>
    </comment>
    <comment ref="F1955" authorId="1" shapeId="0">
      <text/>
    </comment>
    <comment ref="F1956" authorId="1" shapeId="0">
      <text/>
    </comment>
    <comment ref="A1958" authorId="1" shapeId="0">
      <text>
        <r>
          <rPr>
            <sz val="11"/>
            <color theme="1"/>
            <rFont val="Calibri"/>
            <family val="2"/>
            <scheme val="minor"/>
          </rPr>
          <t>Introduzca un codigo UNSPSC</t>
        </r>
      </text>
    </comment>
    <comment ref="B1958" authorId="1" shapeId="0">
      <text>
        <r>
          <rPr>
            <sz val="11"/>
            <color theme="1"/>
            <rFont val="Calibri"/>
            <family val="2"/>
            <scheme val="minor"/>
          </rPr>
          <t>Descripción calculada automáticamente a partir de código del artículo</t>
        </r>
      </text>
    </comment>
    <comment ref="C1958" authorId="1" shapeId="0">
      <text>
        <r>
          <rPr>
            <sz val="11"/>
            <color theme="1"/>
            <rFont val="Calibri"/>
            <family val="2"/>
            <scheme val="minor"/>
          </rPr>
          <t>Seleccione un valor de la lista</t>
        </r>
      </text>
    </comment>
    <comment ref="D1958" authorId="1" shapeId="0">
      <text>
        <r>
          <rPr>
            <sz val="11"/>
            <color theme="1"/>
            <rFont val="Calibri"/>
            <family val="2"/>
            <scheme val="minor"/>
          </rPr>
          <t>Introduzca un número con dos decimales como máximo. Debe ser igual o mayor a la "Cantidad Real Consumida"</t>
        </r>
      </text>
    </comment>
    <comment ref="E1958" authorId="1" shapeId="0">
      <text>
        <r>
          <rPr>
            <sz val="11"/>
            <color theme="1"/>
            <rFont val="Calibri"/>
            <family val="2"/>
            <scheme val="minor"/>
          </rPr>
          <t>Introduzca un número con dos decimales como máximo</t>
        </r>
      </text>
    </comment>
    <comment ref="F1958" authorId="1" shapeId="0">
      <text>
        <r>
          <rPr>
            <sz val="11"/>
            <color theme="1"/>
            <rFont val="Calibri"/>
            <family val="2"/>
            <scheme val="minor"/>
          </rPr>
          <t>Monto calculado automáticamente por el sistema</t>
        </r>
      </text>
    </comment>
    <comment ref="A1963" authorId="1" shapeId="0">
      <text>
        <r>
          <rPr>
            <sz val="11"/>
            <color theme="1"/>
            <rFont val="Calibri"/>
            <family val="2"/>
            <scheme val="minor"/>
          </rPr>
          <t>Introducir un texto con el nombre o referencia de la contratación</t>
        </r>
      </text>
    </comment>
    <comment ref="B1963" authorId="1" shapeId="0">
      <text>
        <r>
          <rPr>
            <sz val="11"/>
            <color theme="1"/>
            <rFont val="Calibri"/>
            <family val="2"/>
            <scheme val="minor"/>
          </rPr>
          <t>Introduzca un texto con la finalidad de la contratación</t>
        </r>
      </text>
    </comment>
    <comment ref="C1963" authorId="1" shapeId="0">
      <text>
        <r>
          <rPr>
            <sz val="11"/>
            <color theme="1"/>
            <rFont val="Calibri"/>
            <family val="2"/>
            <scheme val="minor"/>
          </rPr>
          <t>Seleccionar un valor del listado</t>
        </r>
      </text>
    </comment>
    <comment ref="D1963" authorId="1" shapeId="0">
      <text>
        <r>
          <rPr>
            <sz val="11"/>
            <color theme="1"/>
            <rFont val="Calibri"/>
            <family val="2"/>
            <scheme val="minor"/>
          </rPr>
          <t>Seleccione el tipo de procedimiento</t>
        </r>
      </text>
    </comment>
    <comment ref="E1963" authorId="1" shapeId="0">
      <text>
        <r>
          <rPr>
            <sz val="11"/>
            <color theme="1"/>
            <rFont val="Calibri"/>
            <family val="2"/>
            <scheme val="minor"/>
          </rPr>
          <t>Seleccione un valor de la lista</t>
        </r>
      </text>
    </comment>
    <comment ref="F1963" authorId="1" shapeId="0">
      <text>
        <r>
          <rPr>
            <sz val="11"/>
            <color theme="1"/>
            <rFont val="Calibri"/>
            <family val="2"/>
            <scheme val="minor"/>
          </rPr>
          <t>Introduzca el código SNIP</t>
        </r>
      </text>
    </comment>
    <comment ref="C1964" authorId="1" shapeId="0">
      <text>
        <r>
          <rPr>
            <sz val="11"/>
            <color theme="1"/>
            <rFont val="Calibri"/>
            <family val="2"/>
            <scheme val="minor"/>
          </rPr>
          <t>Introduzca la fecha de inicio del proceso, en formato dd-mm-aaaa</t>
        </r>
      </text>
    </comment>
    <comment ref="F19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5" authorId="1" shapeId="0">
      <text/>
    </comment>
    <comment ref="C1966" authorId="1" shapeId="0">
      <text>
        <r>
          <rPr>
            <sz val="11"/>
            <color theme="1"/>
            <rFont val="Calibri"/>
            <family val="2"/>
            <scheme val="minor"/>
          </rPr>
          <t>Introduzca la fecha prevista de adjudicación, en formato dd-mm-aaaa</t>
        </r>
      </text>
    </comment>
    <comment ref="F1966" authorId="1" shapeId="0">
      <text/>
    </comment>
    <comment ref="F1967" authorId="1" shapeId="0">
      <text/>
    </comment>
    <comment ref="A1969" authorId="1" shapeId="0">
      <text>
        <r>
          <rPr>
            <sz val="11"/>
            <color theme="1"/>
            <rFont val="Calibri"/>
            <family val="2"/>
            <scheme val="minor"/>
          </rPr>
          <t>Introduzca un codigo UNSPSC</t>
        </r>
      </text>
    </comment>
    <comment ref="B1969" authorId="1" shapeId="0">
      <text>
        <r>
          <rPr>
            <sz val="11"/>
            <color theme="1"/>
            <rFont val="Calibri"/>
            <family val="2"/>
            <scheme val="minor"/>
          </rPr>
          <t>Descripción calculada automáticamente a partir de código del artículo</t>
        </r>
      </text>
    </comment>
    <comment ref="C1969" authorId="1" shapeId="0">
      <text>
        <r>
          <rPr>
            <sz val="11"/>
            <color theme="1"/>
            <rFont val="Calibri"/>
            <family val="2"/>
            <scheme val="minor"/>
          </rPr>
          <t>Seleccione un valor de la lista</t>
        </r>
      </text>
    </comment>
    <comment ref="D1969" authorId="1" shapeId="0">
      <text>
        <r>
          <rPr>
            <sz val="11"/>
            <color theme="1"/>
            <rFont val="Calibri"/>
            <family val="2"/>
            <scheme val="minor"/>
          </rPr>
          <t>Introduzca un número con dos decimales como máximo. Debe ser igual o mayor a la "Cantidad Real Consumida"</t>
        </r>
      </text>
    </comment>
    <comment ref="E1969" authorId="1" shapeId="0">
      <text>
        <r>
          <rPr>
            <sz val="11"/>
            <color theme="1"/>
            <rFont val="Calibri"/>
            <family val="2"/>
            <scheme val="minor"/>
          </rPr>
          <t>Introduzca un número con dos decimales como máximo</t>
        </r>
      </text>
    </comment>
    <comment ref="F1969" authorId="1" shapeId="0">
      <text>
        <r>
          <rPr>
            <sz val="11"/>
            <color theme="1"/>
            <rFont val="Calibri"/>
            <family val="2"/>
            <scheme val="minor"/>
          </rPr>
          <t>Monto calculado automáticamente por el sistema</t>
        </r>
      </text>
    </comment>
    <comment ref="A1974" authorId="1" shapeId="0">
      <text>
        <r>
          <rPr>
            <sz val="11"/>
            <color theme="1"/>
            <rFont val="Calibri"/>
            <family val="2"/>
            <scheme val="minor"/>
          </rPr>
          <t>Introducir un texto con el nombre o referencia de la contratación</t>
        </r>
      </text>
    </comment>
    <comment ref="B1974" authorId="1" shapeId="0">
      <text>
        <r>
          <rPr>
            <sz val="11"/>
            <color theme="1"/>
            <rFont val="Calibri"/>
            <family val="2"/>
            <scheme val="minor"/>
          </rPr>
          <t>Introduzca un texto con la finalidad de la contratación</t>
        </r>
      </text>
    </comment>
    <comment ref="C1974" authorId="1" shapeId="0">
      <text>
        <r>
          <rPr>
            <sz val="11"/>
            <color theme="1"/>
            <rFont val="Calibri"/>
            <family val="2"/>
            <scheme val="minor"/>
          </rPr>
          <t>Seleccionar un valor del listado</t>
        </r>
      </text>
    </comment>
    <comment ref="D1974" authorId="1" shapeId="0">
      <text>
        <r>
          <rPr>
            <sz val="11"/>
            <color theme="1"/>
            <rFont val="Calibri"/>
            <family val="2"/>
            <scheme val="minor"/>
          </rPr>
          <t>Seleccione el tipo de procedimiento</t>
        </r>
      </text>
    </comment>
    <comment ref="E1974" authorId="1" shapeId="0">
      <text>
        <r>
          <rPr>
            <sz val="11"/>
            <color theme="1"/>
            <rFont val="Calibri"/>
            <family val="2"/>
            <scheme val="minor"/>
          </rPr>
          <t>Seleccione un valor de la lista</t>
        </r>
      </text>
    </comment>
    <comment ref="F1974" authorId="1" shapeId="0">
      <text>
        <r>
          <rPr>
            <sz val="11"/>
            <color theme="1"/>
            <rFont val="Calibri"/>
            <family val="2"/>
            <scheme val="minor"/>
          </rPr>
          <t>Introduzca el código SNIP</t>
        </r>
      </text>
    </comment>
    <comment ref="C1975" authorId="1" shapeId="0">
      <text>
        <r>
          <rPr>
            <sz val="11"/>
            <color theme="1"/>
            <rFont val="Calibri"/>
            <family val="2"/>
            <scheme val="minor"/>
          </rPr>
          <t>Introduzca la fecha de inicio del proceso, en formato dd-mm-aaaa</t>
        </r>
      </text>
    </comment>
    <comment ref="F19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6" authorId="1" shapeId="0">
      <text/>
    </comment>
    <comment ref="C1977" authorId="1" shapeId="0">
      <text>
        <r>
          <rPr>
            <sz val="11"/>
            <color theme="1"/>
            <rFont val="Calibri"/>
            <family val="2"/>
            <scheme val="minor"/>
          </rPr>
          <t>Introduzca la fecha prevista de adjudicación, en formato dd-mm-aaaa</t>
        </r>
      </text>
    </comment>
    <comment ref="F1977" authorId="1" shapeId="0">
      <text/>
    </comment>
    <comment ref="F1978" authorId="1" shapeId="0">
      <text/>
    </comment>
    <comment ref="A1980" authorId="1" shapeId="0">
      <text>
        <r>
          <rPr>
            <sz val="11"/>
            <color theme="1"/>
            <rFont val="Calibri"/>
            <family val="2"/>
            <scheme val="minor"/>
          </rPr>
          <t>Introduzca un codigo UNSPSC</t>
        </r>
      </text>
    </comment>
    <comment ref="B1980" authorId="1" shapeId="0">
      <text>
        <r>
          <rPr>
            <sz val="11"/>
            <color theme="1"/>
            <rFont val="Calibri"/>
            <family val="2"/>
            <scheme val="minor"/>
          </rPr>
          <t>Descripción calculada automáticamente a partir de código del artículo</t>
        </r>
      </text>
    </comment>
    <comment ref="C1980" authorId="1" shapeId="0">
      <text>
        <r>
          <rPr>
            <sz val="11"/>
            <color theme="1"/>
            <rFont val="Calibri"/>
            <family val="2"/>
            <scheme val="minor"/>
          </rPr>
          <t>Seleccione un valor de la lista</t>
        </r>
      </text>
    </comment>
    <comment ref="D1980" authorId="1" shapeId="0">
      <text>
        <r>
          <rPr>
            <sz val="11"/>
            <color theme="1"/>
            <rFont val="Calibri"/>
            <family val="2"/>
            <scheme val="minor"/>
          </rPr>
          <t>Introduzca un número con dos decimales como máximo. Debe ser igual o mayor a la "Cantidad Real Consumida"</t>
        </r>
      </text>
    </comment>
    <comment ref="E1980" authorId="1" shapeId="0">
      <text>
        <r>
          <rPr>
            <sz val="11"/>
            <color theme="1"/>
            <rFont val="Calibri"/>
            <family val="2"/>
            <scheme val="minor"/>
          </rPr>
          <t>Introduzca un número con dos decimales como máximo</t>
        </r>
      </text>
    </comment>
    <comment ref="F1980" authorId="1" shapeId="0">
      <text>
        <r>
          <rPr>
            <sz val="11"/>
            <color theme="1"/>
            <rFont val="Calibri"/>
            <family val="2"/>
            <scheme val="minor"/>
          </rPr>
          <t>Monto calculado automáticamente por el sistema</t>
        </r>
      </text>
    </comment>
    <comment ref="A1985" authorId="1" shapeId="0">
      <text>
        <r>
          <rPr>
            <sz val="11"/>
            <color theme="1"/>
            <rFont val="Calibri"/>
            <family val="2"/>
            <scheme val="minor"/>
          </rPr>
          <t>Introducir un texto con el nombre o referencia de la contratación</t>
        </r>
      </text>
    </comment>
    <comment ref="B1985" authorId="1" shapeId="0">
      <text>
        <r>
          <rPr>
            <sz val="11"/>
            <color theme="1"/>
            <rFont val="Calibri"/>
            <family val="2"/>
            <scheme val="minor"/>
          </rPr>
          <t>Introduzca un texto con la finalidad de la contratación</t>
        </r>
      </text>
    </comment>
    <comment ref="C1985" authorId="1" shapeId="0">
      <text>
        <r>
          <rPr>
            <sz val="11"/>
            <color theme="1"/>
            <rFont val="Calibri"/>
            <family val="2"/>
            <scheme val="minor"/>
          </rPr>
          <t>Seleccionar un valor del listado</t>
        </r>
      </text>
    </comment>
    <comment ref="D1985" authorId="1" shapeId="0">
      <text>
        <r>
          <rPr>
            <sz val="11"/>
            <color theme="1"/>
            <rFont val="Calibri"/>
            <family val="2"/>
            <scheme val="minor"/>
          </rPr>
          <t>Seleccione el tipo de procedimiento</t>
        </r>
      </text>
    </comment>
    <comment ref="E1985" authorId="1" shapeId="0">
      <text>
        <r>
          <rPr>
            <sz val="11"/>
            <color theme="1"/>
            <rFont val="Calibri"/>
            <family val="2"/>
            <scheme val="minor"/>
          </rPr>
          <t>Seleccione un valor de la lista</t>
        </r>
      </text>
    </comment>
    <comment ref="F1985" authorId="1" shapeId="0">
      <text>
        <r>
          <rPr>
            <sz val="11"/>
            <color theme="1"/>
            <rFont val="Calibri"/>
            <family val="2"/>
            <scheme val="minor"/>
          </rPr>
          <t>Introduzca el código SNIP</t>
        </r>
      </text>
    </comment>
    <comment ref="C1986" authorId="1" shapeId="0">
      <text>
        <r>
          <rPr>
            <sz val="11"/>
            <color theme="1"/>
            <rFont val="Calibri"/>
            <family val="2"/>
            <scheme val="minor"/>
          </rPr>
          <t>Introduzca la fecha de inicio del proceso, en formato dd-mm-aaaa</t>
        </r>
      </text>
    </comment>
    <comment ref="F19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7" authorId="1" shapeId="0">
      <text/>
    </comment>
    <comment ref="C1988" authorId="1" shapeId="0">
      <text>
        <r>
          <rPr>
            <sz val="11"/>
            <color theme="1"/>
            <rFont val="Calibri"/>
            <family val="2"/>
            <scheme val="minor"/>
          </rPr>
          <t>Introduzca la fecha prevista de adjudicación, en formato dd-mm-aaaa</t>
        </r>
      </text>
    </comment>
    <comment ref="F1988" authorId="1" shapeId="0">
      <text/>
    </comment>
    <comment ref="F1989" authorId="1" shapeId="0">
      <text/>
    </comment>
    <comment ref="A1991" authorId="1" shapeId="0">
      <text>
        <r>
          <rPr>
            <sz val="11"/>
            <color theme="1"/>
            <rFont val="Calibri"/>
            <family val="2"/>
            <scheme val="minor"/>
          </rPr>
          <t>Introduzca un codigo UNSPSC</t>
        </r>
      </text>
    </comment>
    <comment ref="B1991" authorId="1" shapeId="0">
      <text>
        <r>
          <rPr>
            <sz val="11"/>
            <color theme="1"/>
            <rFont val="Calibri"/>
            <family val="2"/>
            <scheme val="minor"/>
          </rPr>
          <t>Descripción calculada automáticamente a partir de código del artículo</t>
        </r>
      </text>
    </comment>
    <comment ref="C1991" authorId="1" shapeId="0">
      <text>
        <r>
          <rPr>
            <sz val="11"/>
            <color theme="1"/>
            <rFont val="Calibri"/>
            <family val="2"/>
            <scheme val="minor"/>
          </rPr>
          <t>Seleccione un valor de la lista</t>
        </r>
      </text>
    </comment>
    <comment ref="D1991" authorId="1" shapeId="0">
      <text>
        <r>
          <rPr>
            <sz val="11"/>
            <color theme="1"/>
            <rFont val="Calibri"/>
            <family val="2"/>
            <scheme val="minor"/>
          </rPr>
          <t>Introduzca un número con dos decimales como máximo. Debe ser igual o mayor a la "Cantidad Real Consumida"</t>
        </r>
      </text>
    </comment>
    <comment ref="E1991" authorId="1" shapeId="0">
      <text>
        <r>
          <rPr>
            <sz val="11"/>
            <color theme="1"/>
            <rFont val="Calibri"/>
            <family val="2"/>
            <scheme val="minor"/>
          </rPr>
          <t>Introduzca un número con dos decimales como máximo</t>
        </r>
      </text>
    </comment>
    <comment ref="F1991" authorId="1" shapeId="0">
      <text>
        <r>
          <rPr>
            <sz val="11"/>
            <color theme="1"/>
            <rFont val="Calibri"/>
            <family val="2"/>
            <scheme val="minor"/>
          </rPr>
          <t>Monto calculado automáticamente por el sistema</t>
        </r>
      </text>
    </comment>
    <comment ref="A1996" authorId="1" shapeId="0">
      <text>
        <r>
          <rPr>
            <sz val="11"/>
            <color theme="1"/>
            <rFont val="Calibri"/>
            <family val="2"/>
            <scheme val="minor"/>
          </rPr>
          <t>Introducir un texto con el nombre o referencia de la contratación</t>
        </r>
      </text>
    </comment>
    <comment ref="B1996" authorId="1" shapeId="0">
      <text>
        <r>
          <rPr>
            <sz val="11"/>
            <color theme="1"/>
            <rFont val="Calibri"/>
            <family val="2"/>
            <scheme val="minor"/>
          </rPr>
          <t>Introduzca un texto con la finalidad de la contratación</t>
        </r>
      </text>
    </comment>
    <comment ref="C1996" authorId="1" shapeId="0">
      <text>
        <r>
          <rPr>
            <sz val="11"/>
            <color theme="1"/>
            <rFont val="Calibri"/>
            <family val="2"/>
            <scheme val="minor"/>
          </rPr>
          <t>Seleccionar un valor del listado</t>
        </r>
      </text>
    </comment>
    <comment ref="D1996" authorId="1" shapeId="0">
      <text>
        <r>
          <rPr>
            <sz val="11"/>
            <color theme="1"/>
            <rFont val="Calibri"/>
            <family val="2"/>
            <scheme val="minor"/>
          </rPr>
          <t>Seleccione el tipo de procedimiento</t>
        </r>
      </text>
    </comment>
    <comment ref="E1996" authorId="1" shapeId="0">
      <text>
        <r>
          <rPr>
            <sz val="11"/>
            <color theme="1"/>
            <rFont val="Calibri"/>
            <family val="2"/>
            <scheme val="minor"/>
          </rPr>
          <t>Seleccione un valor de la lista</t>
        </r>
      </text>
    </comment>
    <comment ref="F1996" authorId="1" shapeId="0">
      <text>
        <r>
          <rPr>
            <sz val="11"/>
            <color theme="1"/>
            <rFont val="Calibri"/>
            <family val="2"/>
            <scheme val="minor"/>
          </rPr>
          <t>Introduzca el código SNIP</t>
        </r>
      </text>
    </comment>
    <comment ref="C1997" authorId="1" shapeId="0">
      <text>
        <r>
          <rPr>
            <sz val="11"/>
            <color theme="1"/>
            <rFont val="Calibri"/>
            <family val="2"/>
            <scheme val="minor"/>
          </rPr>
          <t>Introduzca la fecha de inicio del proceso, en formato dd-mm-aaaa</t>
        </r>
      </text>
    </comment>
    <comment ref="F19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8" authorId="1" shapeId="0">
      <text/>
    </comment>
    <comment ref="C1999" authorId="1" shapeId="0">
      <text>
        <r>
          <rPr>
            <sz val="11"/>
            <color theme="1"/>
            <rFont val="Calibri"/>
            <family val="2"/>
            <scheme val="minor"/>
          </rPr>
          <t>Introduzca la fecha prevista de adjudicación, en formato dd-mm-aaaa</t>
        </r>
      </text>
    </comment>
    <comment ref="F1999" authorId="1" shapeId="0">
      <text/>
    </comment>
    <comment ref="F2000" authorId="1" shapeId="0">
      <text/>
    </comment>
    <comment ref="A2002" authorId="1" shapeId="0">
      <text>
        <r>
          <rPr>
            <sz val="11"/>
            <color theme="1"/>
            <rFont val="Calibri"/>
            <family val="2"/>
            <scheme val="minor"/>
          </rPr>
          <t>Introduzca un codigo UNSPSC</t>
        </r>
      </text>
    </comment>
    <comment ref="B2002" authorId="1" shapeId="0">
      <text>
        <r>
          <rPr>
            <sz val="11"/>
            <color theme="1"/>
            <rFont val="Calibri"/>
            <family val="2"/>
            <scheme val="minor"/>
          </rPr>
          <t>Descripción calculada automáticamente a partir de código del artículo</t>
        </r>
      </text>
    </comment>
    <comment ref="C2002" authorId="1" shapeId="0">
      <text>
        <r>
          <rPr>
            <sz val="11"/>
            <color theme="1"/>
            <rFont val="Calibri"/>
            <family val="2"/>
            <scheme val="minor"/>
          </rPr>
          <t>Seleccione un valor de la lista</t>
        </r>
      </text>
    </comment>
    <comment ref="D2002" authorId="1" shapeId="0">
      <text>
        <r>
          <rPr>
            <sz val="11"/>
            <color theme="1"/>
            <rFont val="Calibri"/>
            <family val="2"/>
            <scheme val="minor"/>
          </rPr>
          <t>Introduzca un número con dos decimales como máximo. Debe ser igual o mayor a la "Cantidad Real Consumida"</t>
        </r>
      </text>
    </comment>
    <comment ref="E2002" authorId="1" shapeId="0">
      <text>
        <r>
          <rPr>
            <sz val="11"/>
            <color theme="1"/>
            <rFont val="Calibri"/>
            <family val="2"/>
            <scheme val="minor"/>
          </rPr>
          <t>Introduzca un número con dos decimales como máximo</t>
        </r>
      </text>
    </comment>
    <comment ref="F2002" authorId="1" shapeId="0">
      <text>
        <r>
          <rPr>
            <sz val="11"/>
            <color theme="1"/>
            <rFont val="Calibri"/>
            <family val="2"/>
            <scheme val="minor"/>
          </rPr>
          <t>Monto calculado automáticamente por el sistema</t>
        </r>
      </text>
    </comment>
    <comment ref="A2007" authorId="1" shapeId="0">
      <text>
        <r>
          <rPr>
            <sz val="11"/>
            <color theme="1"/>
            <rFont val="Calibri"/>
            <family val="2"/>
            <scheme val="minor"/>
          </rPr>
          <t>Introducir un texto con el nombre o referencia de la contratación</t>
        </r>
      </text>
    </comment>
    <comment ref="B2007" authorId="1" shapeId="0">
      <text>
        <r>
          <rPr>
            <sz val="11"/>
            <color theme="1"/>
            <rFont val="Calibri"/>
            <family val="2"/>
            <scheme val="minor"/>
          </rPr>
          <t>Introduzca un texto con la finalidad de la contratación</t>
        </r>
      </text>
    </comment>
    <comment ref="C2007" authorId="1" shapeId="0">
      <text>
        <r>
          <rPr>
            <sz val="11"/>
            <color theme="1"/>
            <rFont val="Calibri"/>
            <family val="2"/>
            <scheme val="minor"/>
          </rPr>
          <t>Seleccionar un valor del listado</t>
        </r>
      </text>
    </comment>
    <comment ref="D2007" authorId="1" shapeId="0">
      <text>
        <r>
          <rPr>
            <sz val="11"/>
            <color theme="1"/>
            <rFont val="Calibri"/>
            <family val="2"/>
            <scheme val="minor"/>
          </rPr>
          <t>Seleccione el tipo de procedimiento</t>
        </r>
      </text>
    </comment>
    <comment ref="E2007" authorId="1" shapeId="0">
      <text>
        <r>
          <rPr>
            <sz val="11"/>
            <color theme="1"/>
            <rFont val="Calibri"/>
            <family val="2"/>
            <scheme val="minor"/>
          </rPr>
          <t>Seleccione un valor de la lista</t>
        </r>
      </text>
    </comment>
    <comment ref="F2007" authorId="1" shapeId="0">
      <text>
        <r>
          <rPr>
            <sz val="11"/>
            <color theme="1"/>
            <rFont val="Calibri"/>
            <family val="2"/>
            <scheme val="minor"/>
          </rPr>
          <t>Introduzca el código SNIP</t>
        </r>
      </text>
    </comment>
    <comment ref="C2008" authorId="1" shapeId="0">
      <text>
        <r>
          <rPr>
            <sz val="11"/>
            <color theme="1"/>
            <rFont val="Calibri"/>
            <family val="2"/>
            <scheme val="minor"/>
          </rPr>
          <t>Introduzca la fecha de inicio del proceso, en formato dd-mm-aaaa</t>
        </r>
      </text>
    </comment>
    <comment ref="F20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9" authorId="1" shapeId="0">
      <text/>
    </comment>
    <comment ref="C2010" authorId="1" shapeId="0">
      <text>
        <r>
          <rPr>
            <sz val="11"/>
            <color theme="1"/>
            <rFont val="Calibri"/>
            <family val="2"/>
            <scheme val="minor"/>
          </rPr>
          <t>Introduzca la fecha prevista de adjudicación, en formato dd-mm-aaaa</t>
        </r>
      </text>
    </comment>
    <comment ref="F2010" authorId="1" shapeId="0">
      <text/>
    </comment>
    <comment ref="F2011" authorId="1" shapeId="0">
      <text/>
    </comment>
    <comment ref="A2013" authorId="1" shapeId="0">
      <text>
        <r>
          <rPr>
            <sz val="11"/>
            <color theme="1"/>
            <rFont val="Calibri"/>
            <family val="2"/>
            <scheme val="minor"/>
          </rPr>
          <t>Introduzca un codigo UNSPSC</t>
        </r>
      </text>
    </comment>
    <comment ref="B2013" authorId="1" shapeId="0">
      <text>
        <r>
          <rPr>
            <sz val="11"/>
            <color theme="1"/>
            <rFont val="Calibri"/>
            <family val="2"/>
            <scheme val="minor"/>
          </rPr>
          <t>Descripción calculada automáticamente a partir de código del artículo</t>
        </r>
      </text>
    </comment>
    <comment ref="C2013" authorId="1" shapeId="0">
      <text>
        <r>
          <rPr>
            <sz val="11"/>
            <color theme="1"/>
            <rFont val="Calibri"/>
            <family val="2"/>
            <scheme val="minor"/>
          </rPr>
          <t>Seleccione un valor de la lista</t>
        </r>
      </text>
    </comment>
    <comment ref="D2013" authorId="1" shapeId="0">
      <text>
        <r>
          <rPr>
            <sz val="11"/>
            <color theme="1"/>
            <rFont val="Calibri"/>
            <family val="2"/>
            <scheme val="minor"/>
          </rPr>
          <t>Introduzca un número con dos decimales como máximo. Debe ser igual o mayor a la "Cantidad Real Consumida"</t>
        </r>
      </text>
    </comment>
    <comment ref="E2013" authorId="1" shapeId="0">
      <text>
        <r>
          <rPr>
            <sz val="11"/>
            <color theme="1"/>
            <rFont val="Calibri"/>
            <family val="2"/>
            <scheme val="minor"/>
          </rPr>
          <t>Introduzca un número con dos decimales como máximo</t>
        </r>
      </text>
    </comment>
    <comment ref="F2013" authorId="1" shapeId="0">
      <text>
        <r>
          <rPr>
            <sz val="11"/>
            <color theme="1"/>
            <rFont val="Calibri"/>
            <family val="2"/>
            <scheme val="minor"/>
          </rPr>
          <t>Monto calculado automáticamente por el sistema</t>
        </r>
      </text>
    </comment>
    <comment ref="A2018" authorId="1" shapeId="0">
      <text>
        <r>
          <rPr>
            <sz val="11"/>
            <color theme="1"/>
            <rFont val="Calibri"/>
            <family val="2"/>
            <scheme val="minor"/>
          </rPr>
          <t>Introducir un texto con el nombre o referencia de la contratación</t>
        </r>
      </text>
    </comment>
    <comment ref="B2018" authorId="1" shapeId="0">
      <text>
        <r>
          <rPr>
            <sz val="11"/>
            <color theme="1"/>
            <rFont val="Calibri"/>
            <family val="2"/>
            <scheme val="minor"/>
          </rPr>
          <t>Introduzca un texto con la finalidad de la contratación</t>
        </r>
      </text>
    </comment>
    <comment ref="C2018" authorId="1" shapeId="0">
      <text>
        <r>
          <rPr>
            <sz val="11"/>
            <color theme="1"/>
            <rFont val="Calibri"/>
            <family val="2"/>
            <scheme val="minor"/>
          </rPr>
          <t>Seleccionar un valor del listado</t>
        </r>
      </text>
    </comment>
    <comment ref="D2018" authorId="1" shapeId="0">
      <text>
        <r>
          <rPr>
            <sz val="11"/>
            <color theme="1"/>
            <rFont val="Calibri"/>
            <family val="2"/>
            <scheme val="minor"/>
          </rPr>
          <t>Seleccione el tipo de procedimiento</t>
        </r>
      </text>
    </comment>
    <comment ref="E2018" authorId="1" shapeId="0">
      <text>
        <r>
          <rPr>
            <sz val="11"/>
            <color theme="1"/>
            <rFont val="Calibri"/>
            <family val="2"/>
            <scheme val="minor"/>
          </rPr>
          <t>Seleccione un valor de la lista</t>
        </r>
      </text>
    </comment>
    <comment ref="F2018" authorId="1" shapeId="0">
      <text>
        <r>
          <rPr>
            <sz val="11"/>
            <color theme="1"/>
            <rFont val="Calibri"/>
            <family val="2"/>
            <scheme val="minor"/>
          </rPr>
          <t>Introduzca el código SNIP</t>
        </r>
      </text>
    </comment>
    <comment ref="C2019" authorId="1" shapeId="0">
      <text>
        <r>
          <rPr>
            <sz val="11"/>
            <color theme="1"/>
            <rFont val="Calibri"/>
            <family val="2"/>
            <scheme val="minor"/>
          </rPr>
          <t>Introduzca la fecha de inicio del proceso, en formato dd-mm-aaaa</t>
        </r>
      </text>
    </comment>
    <comment ref="F20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0" authorId="1" shapeId="0">
      <text/>
    </comment>
    <comment ref="C2021" authorId="1" shapeId="0">
      <text>
        <r>
          <rPr>
            <sz val="11"/>
            <color theme="1"/>
            <rFont val="Calibri"/>
            <family val="2"/>
            <scheme val="minor"/>
          </rPr>
          <t>Introduzca la fecha prevista de adjudicación, en formato dd-mm-aaaa</t>
        </r>
      </text>
    </comment>
    <comment ref="F2021" authorId="1" shapeId="0">
      <text/>
    </comment>
    <comment ref="F2022" authorId="1" shapeId="0">
      <text/>
    </comment>
    <comment ref="A2024" authorId="1" shapeId="0">
      <text>
        <r>
          <rPr>
            <sz val="11"/>
            <color theme="1"/>
            <rFont val="Calibri"/>
            <family val="2"/>
            <scheme val="minor"/>
          </rPr>
          <t>Introduzca un codigo UNSPSC</t>
        </r>
      </text>
    </comment>
    <comment ref="B2024" authorId="1" shapeId="0">
      <text>
        <r>
          <rPr>
            <sz val="11"/>
            <color theme="1"/>
            <rFont val="Calibri"/>
            <family val="2"/>
            <scheme val="minor"/>
          </rPr>
          <t>Descripción calculada automáticamente a partir de código del artículo</t>
        </r>
      </text>
    </comment>
    <comment ref="C2024" authorId="1" shapeId="0">
      <text>
        <r>
          <rPr>
            <sz val="11"/>
            <color theme="1"/>
            <rFont val="Calibri"/>
            <family val="2"/>
            <scheme val="minor"/>
          </rPr>
          <t>Seleccione un valor de la lista</t>
        </r>
      </text>
    </comment>
    <comment ref="D2024" authorId="1" shapeId="0">
      <text>
        <r>
          <rPr>
            <sz val="11"/>
            <color theme="1"/>
            <rFont val="Calibri"/>
            <family val="2"/>
            <scheme val="minor"/>
          </rPr>
          <t>Introduzca un número con dos decimales como máximo. Debe ser igual o mayor a la "Cantidad Real Consumida"</t>
        </r>
      </text>
    </comment>
    <comment ref="E2024" authorId="1" shapeId="0">
      <text>
        <r>
          <rPr>
            <sz val="11"/>
            <color theme="1"/>
            <rFont val="Calibri"/>
            <family val="2"/>
            <scheme val="minor"/>
          </rPr>
          <t>Introduzca un número con dos decimales como máximo</t>
        </r>
      </text>
    </comment>
    <comment ref="F2024" authorId="1" shapeId="0">
      <text>
        <r>
          <rPr>
            <sz val="11"/>
            <color theme="1"/>
            <rFont val="Calibri"/>
            <family val="2"/>
            <scheme val="minor"/>
          </rPr>
          <t>Monto calculado automáticamente por el sistema</t>
        </r>
      </text>
    </comment>
    <comment ref="A2029" authorId="1" shapeId="0">
      <text>
        <r>
          <rPr>
            <sz val="11"/>
            <color theme="1"/>
            <rFont val="Calibri"/>
            <family val="2"/>
            <scheme val="minor"/>
          </rPr>
          <t>Introducir un texto con el nombre o referencia de la contratación</t>
        </r>
      </text>
    </comment>
    <comment ref="B2029" authorId="1" shapeId="0">
      <text>
        <r>
          <rPr>
            <sz val="11"/>
            <color theme="1"/>
            <rFont val="Calibri"/>
            <family val="2"/>
            <scheme val="minor"/>
          </rPr>
          <t>Introduzca un texto con la finalidad de la contratación</t>
        </r>
      </text>
    </comment>
    <comment ref="C2029" authorId="1" shapeId="0">
      <text>
        <r>
          <rPr>
            <sz val="11"/>
            <color theme="1"/>
            <rFont val="Calibri"/>
            <family val="2"/>
            <scheme val="minor"/>
          </rPr>
          <t>Seleccionar un valor del listado</t>
        </r>
      </text>
    </comment>
    <comment ref="D2029" authorId="1" shapeId="0">
      <text>
        <r>
          <rPr>
            <sz val="11"/>
            <color theme="1"/>
            <rFont val="Calibri"/>
            <family val="2"/>
            <scheme val="minor"/>
          </rPr>
          <t>Seleccione el tipo de procedimiento</t>
        </r>
      </text>
    </comment>
    <comment ref="E2029" authorId="1" shapeId="0">
      <text>
        <r>
          <rPr>
            <sz val="11"/>
            <color theme="1"/>
            <rFont val="Calibri"/>
            <family val="2"/>
            <scheme val="minor"/>
          </rPr>
          <t>Seleccione un valor de la lista</t>
        </r>
      </text>
    </comment>
    <comment ref="F2029" authorId="1" shapeId="0">
      <text>
        <r>
          <rPr>
            <sz val="11"/>
            <color theme="1"/>
            <rFont val="Calibri"/>
            <family val="2"/>
            <scheme val="minor"/>
          </rPr>
          <t>Introduzca el código SNIP</t>
        </r>
      </text>
    </comment>
    <comment ref="C2030" authorId="1" shapeId="0">
      <text>
        <r>
          <rPr>
            <sz val="11"/>
            <color theme="1"/>
            <rFont val="Calibri"/>
            <family val="2"/>
            <scheme val="minor"/>
          </rPr>
          <t>Introduzca la fecha de inicio del proceso, en formato dd-mm-aaaa</t>
        </r>
      </text>
    </comment>
    <comment ref="F20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1" authorId="1" shapeId="0">
      <text/>
    </comment>
    <comment ref="C2032" authorId="1" shapeId="0">
      <text>
        <r>
          <rPr>
            <sz val="11"/>
            <color theme="1"/>
            <rFont val="Calibri"/>
            <family val="2"/>
            <scheme val="minor"/>
          </rPr>
          <t>Introduzca la fecha prevista de adjudicación, en formato dd-mm-aaaa</t>
        </r>
      </text>
    </comment>
    <comment ref="F2032" authorId="1" shapeId="0">
      <text/>
    </comment>
    <comment ref="F2033" authorId="1" shapeId="0">
      <text/>
    </comment>
    <comment ref="A2035" authorId="1" shapeId="0">
      <text>
        <r>
          <rPr>
            <sz val="11"/>
            <color theme="1"/>
            <rFont val="Calibri"/>
            <family val="2"/>
            <scheme val="minor"/>
          </rPr>
          <t>Introduzca un codigo UNSPSC</t>
        </r>
      </text>
    </comment>
    <comment ref="B2035" authorId="1" shapeId="0">
      <text>
        <r>
          <rPr>
            <sz val="11"/>
            <color theme="1"/>
            <rFont val="Calibri"/>
            <family val="2"/>
            <scheme val="minor"/>
          </rPr>
          <t>Descripción calculada automáticamente a partir de código del artículo</t>
        </r>
      </text>
    </comment>
    <comment ref="C2035" authorId="1" shapeId="0">
      <text>
        <r>
          <rPr>
            <sz val="11"/>
            <color theme="1"/>
            <rFont val="Calibri"/>
            <family val="2"/>
            <scheme val="minor"/>
          </rPr>
          <t>Seleccione un valor de la lista</t>
        </r>
      </text>
    </comment>
    <comment ref="D2035" authorId="1" shapeId="0">
      <text>
        <r>
          <rPr>
            <sz val="11"/>
            <color theme="1"/>
            <rFont val="Calibri"/>
            <family val="2"/>
            <scheme val="minor"/>
          </rPr>
          <t>Introduzca un número con dos decimales como máximo. Debe ser igual o mayor a la "Cantidad Real Consumida"</t>
        </r>
      </text>
    </comment>
    <comment ref="E2035" authorId="1" shapeId="0">
      <text>
        <r>
          <rPr>
            <sz val="11"/>
            <color theme="1"/>
            <rFont val="Calibri"/>
            <family val="2"/>
            <scheme val="minor"/>
          </rPr>
          <t>Introduzca un número con dos decimales como máximo</t>
        </r>
      </text>
    </comment>
    <comment ref="F2035" authorId="1" shapeId="0">
      <text>
        <r>
          <rPr>
            <sz val="11"/>
            <color theme="1"/>
            <rFont val="Calibri"/>
            <family val="2"/>
            <scheme val="minor"/>
          </rPr>
          <t>Monto calculado automáticamente por el sistema</t>
        </r>
      </text>
    </comment>
    <comment ref="A2040" authorId="1" shapeId="0">
      <text>
        <r>
          <rPr>
            <sz val="11"/>
            <color theme="1"/>
            <rFont val="Calibri"/>
            <family val="2"/>
            <scheme val="minor"/>
          </rPr>
          <t>Introducir un texto con el nombre o referencia de la contratación</t>
        </r>
      </text>
    </comment>
    <comment ref="B2040" authorId="1" shapeId="0">
      <text>
        <r>
          <rPr>
            <sz val="11"/>
            <color theme="1"/>
            <rFont val="Calibri"/>
            <family val="2"/>
            <scheme val="minor"/>
          </rPr>
          <t>Introduzca un texto con la finalidad de la contratación</t>
        </r>
      </text>
    </comment>
    <comment ref="C2040" authorId="1" shapeId="0">
      <text>
        <r>
          <rPr>
            <sz val="11"/>
            <color theme="1"/>
            <rFont val="Calibri"/>
            <family val="2"/>
            <scheme val="minor"/>
          </rPr>
          <t>Seleccionar un valor del listado</t>
        </r>
      </text>
    </comment>
    <comment ref="D2040" authorId="1" shapeId="0">
      <text>
        <r>
          <rPr>
            <sz val="11"/>
            <color theme="1"/>
            <rFont val="Calibri"/>
            <family val="2"/>
            <scheme val="minor"/>
          </rPr>
          <t>Seleccione el tipo de procedimiento</t>
        </r>
      </text>
    </comment>
    <comment ref="E2040" authorId="1" shapeId="0">
      <text>
        <r>
          <rPr>
            <sz val="11"/>
            <color theme="1"/>
            <rFont val="Calibri"/>
            <family val="2"/>
            <scheme val="minor"/>
          </rPr>
          <t>Seleccione un valor de la lista</t>
        </r>
      </text>
    </comment>
    <comment ref="F2040" authorId="1" shapeId="0">
      <text>
        <r>
          <rPr>
            <sz val="11"/>
            <color theme="1"/>
            <rFont val="Calibri"/>
            <family val="2"/>
            <scheme val="minor"/>
          </rPr>
          <t>Introduzca el código SNIP</t>
        </r>
      </text>
    </comment>
    <comment ref="C2041" authorId="1" shapeId="0">
      <text>
        <r>
          <rPr>
            <sz val="11"/>
            <color theme="1"/>
            <rFont val="Calibri"/>
            <family val="2"/>
            <scheme val="minor"/>
          </rPr>
          <t>Introduzca la fecha de inicio del proceso, en formato dd-mm-aaaa</t>
        </r>
      </text>
    </comment>
    <comment ref="F20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2" authorId="1" shapeId="0">
      <text/>
    </comment>
    <comment ref="C2043" authorId="1" shapeId="0">
      <text>
        <r>
          <rPr>
            <sz val="11"/>
            <color theme="1"/>
            <rFont val="Calibri"/>
            <family val="2"/>
            <scheme val="minor"/>
          </rPr>
          <t>Introduzca la fecha prevista de adjudicación, en formato dd-mm-aaaa</t>
        </r>
      </text>
    </comment>
    <comment ref="F2043" authorId="1" shapeId="0">
      <text/>
    </comment>
    <comment ref="F2044" authorId="1" shapeId="0">
      <text/>
    </comment>
    <comment ref="A2046" authorId="1" shapeId="0">
      <text>
        <r>
          <rPr>
            <sz val="11"/>
            <color theme="1"/>
            <rFont val="Calibri"/>
            <family val="2"/>
            <scheme val="minor"/>
          </rPr>
          <t>Introduzca un codigo UNSPSC</t>
        </r>
      </text>
    </comment>
    <comment ref="B2046" authorId="1" shapeId="0">
      <text>
        <r>
          <rPr>
            <sz val="11"/>
            <color theme="1"/>
            <rFont val="Calibri"/>
            <family val="2"/>
            <scheme val="minor"/>
          </rPr>
          <t>Descripción calculada automáticamente a partir de código del artículo</t>
        </r>
      </text>
    </comment>
    <comment ref="C2046" authorId="1" shapeId="0">
      <text>
        <r>
          <rPr>
            <sz val="11"/>
            <color theme="1"/>
            <rFont val="Calibri"/>
            <family val="2"/>
            <scheme val="minor"/>
          </rPr>
          <t>Seleccione un valor de la lista</t>
        </r>
      </text>
    </comment>
    <comment ref="D2046" authorId="1" shapeId="0">
      <text>
        <r>
          <rPr>
            <sz val="11"/>
            <color theme="1"/>
            <rFont val="Calibri"/>
            <family val="2"/>
            <scheme val="minor"/>
          </rPr>
          <t>Introduzca un número con dos decimales como máximo. Debe ser igual o mayor a la "Cantidad Real Consumida"</t>
        </r>
      </text>
    </comment>
    <comment ref="E2046" authorId="1" shapeId="0">
      <text>
        <r>
          <rPr>
            <sz val="11"/>
            <color theme="1"/>
            <rFont val="Calibri"/>
            <family val="2"/>
            <scheme val="minor"/>
          </rPr>
          <t>Introduzca un número con dos decimales como máximo</t>
        </r>
      </text>
    </comment>
    <comment ref="F2046" authorId="1" shapeId="0">
      <text>
        <r>
          <rPr>
            <sz val="11"/>
            <color theme="1"/>
            <rFont val="Calibri"/>
            <family val="2"/>
            <scheme val="minor"/>
          </rPr>
          <t>Monto calculado automáticamente por el sistema</t>
        </r>
      </text>
    </comment>
    <comment ref="A2051" authorId="1" shapeId="0">
      <text>
        <r>
          <rPr>
            <sz val="11"/>
            <color theme="1"/>
            <rFont val="Calibri"/>
            <family val="2"/>
            <scheme val="minor"/>
          </rPr>
          <t>Introducir un texto con el nombre o referencia de la contratación</t>
        </r>
      </text>
    </comment>
    <comment ref="B2051" authorId="1" shapeId="0">
      <text>
        <r>
          <rPr>
            <sz val="11"/>
            <color theme="1"/>
            <rFont val="Calibri"/>
            <family val="2"/>
            <scheme val="minor"/>
          </rPr>
          <t>Introduzca un texto con la finalidad de la contratación</t>
        </r>
      </text>
    </comment>
    <comment ref="C2051" authorId="1" shapeId="0">
      <text>
        <r>
          <rPr>
            <sz val="11"/>
            <color theme="1"/>
            <rFont val="Calibri"/>
            <family val="2"/>
            <scheme val="minor"/>
          </rPr>
          <t>Seleccionar un valor del listado</t>
        </r>
      </text>
    </comment>
    <comment ref="D2051" authorId="1" shapeId="0">
      <text>
        <r>
          <rPr>
            <sz val="11"/>
            <color theme="1"/>
            <rFont val="Calibri"/>
            <family val="2"/>
            <scheme val="minor"/>
          </rPr>
          <t>Seleccione el tipo de procedimiento</t>
        </r>
      </text>
    </comment>
    <comment ref="E2051" authorId="1" shapeId="0">
      <text>
        <r>
          <rPr>
            <sz val="11"/>
            <color theme="1"/>
            <rFont val="Calibri"/>
            <family val="2"/>
            <scheme val="minor"/>
          </rPr>
          <t>Seleccione un valor de la lista</t>
        </r>
      </text>
    </comment>
    <comment ref="F2051" authorId="1" shapeId="0">
      <text>
        <r>
          <rPr>
            <sz val="11"/>
            <color theme="1"/>
            <rFont val="Calibri"/>
            <family val="2"/>
            <scheme val="minor"/>
          </rPr>
          <t>Introduzca el código SNIP</t>
        </r>
      </text>
    </comment>
    <comment ref="C2052" authorId="1" shapeId="0">
      <text>
        <r>
          <rPr>
            <sz val="11"/>
            <color theme="1"/>
            <rFont val="Calibri"/>
            <family val="2"/>
            <scheme val="minor"/>
          </rPr>
          <t>Introduzca la fecha de inicio del proceso, en formato dd-mm-aaaa</t>
        </r>
      </text>
    </comment>
    <comment ref="F20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3" authorId="1" shapeId="0">
      <text/>
    </comment>
    <comment ref="C2054" authorId="1" shapeId="0">
      <text>
        <r>
          <rPr>
            <sz val="11"/>
            <color theme="1"/>
            <rFont val="Calibri"/>
            <family val="2"/>
            <scheme val="minor"/>
          </rPr>
          <t>Introduzca la fecha prevista de adjudicación, en formato dd-mm-aaaa</t>
        </r>
      </text>
    </comment>
    <comment ref="F2054" authorId="1" shapeId="0">
      <text/>
    </comment>
    <comment ref="F2055" authorId="1" shapeId="0">
      <text/>
    </comment>
    <comment ref="A2057" authorId="1" shapeId="0">
      <text>
        <r>
          <rPr>
            <sz val="11"/>
            <color theme="1"/>
            <rFont val="Calibri"/>
            <family val="2"/>
            <scheme val="minor"/>
          </rPr>
          <t>Introduzca un codigo UNSPSC</t>
        </r>
      </text>
    </comment>
    <comment ref="B2057" authorId="1" shapeId="0">
      <text>
        <r>
          <rPr>
            <sz val="11"/>
            <color theme="1"/>
            <rFont val="Calibri"/>
            <family val="2"/>
            <scheme val="minor"/>
          </rPr>
          <t>Descripción calculada automáticamente a partir de código del artículo</t>
        </r>
      </text>
    </comment>
    <comment ref="C2057" authorId="1" shapeId="0">
      <text>
        <r>
          <rPr>
            <sz val="11"/>
            <color theme="1"/>
            <rFont val="Calibri"/>
            <family val="2"/>
            <scheme val="minor"/>
          </rPr>
          <t>Seleccione un valor de la lista</t>
        </r>
      </text>
    </comment>
    <comment ref="D2057" authorId="1" shapeId="0">
      <text>
        <r>
          <rPr>
            <sz val="11"/>
            <color theme="1"/>
            <rFont val="Calibri"/>
            <family val="2"/>
            <scheme val="minor"/>
          </rPr>
          <t>Introduzca un número con dos decimales como máximo. Debe ser igual o mayor a la "Cantidad Real Consumida"</t>
        </r>
      </text>
    </comment>
    <comment ref="E2057" authorId="1" shapeId="0">
      <text>
        <r>
          <rPr>
            <sz val="11"/>
            <color theme="1"/>
            <rFont val="Calibri"/>
            <family val="2"/>
            <scheme val="minor"/>
          </rPr>
          <t>Introduzca un número con dos decimales como máximo</t>
        </r>
      </text>
    </comment>
    <comment ref="F2057" authorId="1" shapeId="0">
      <text>
        <r>
          <rPr>
            <sz val="11"/>
            <color theme="1"/>
            <rFont val="Calibri"/>
            <family val="2"/>
            <scheme val="minor"/>
          </rPr>
          <t>Monto calculado automáticamente por el sistema</t>
        </r>
      </text>
    </comment>
    <comment ref="A2062" authorId="1" shapeId="0">
      <text>
        <r>
          <rPr>
            <sz val="11"/>
            <color theme="1"/>
            <rFont val="Calibri"/>
            <family val="2"/>
            <scheme val="minor"/>
          </rPr>
          <t>Introducir un texto con el nombre o referencia de la contratación</t>
        </r>
      </text>
    </comment>
    <comment ref="B2062" authorId="1" shapeId="0">
      <text>
        <r>
          <rPr>
            <sz val="11"/>
            <color theme="1"/>
            <rFont val="Calibri"/>
            <family val="2"/>
            <scheme val="minor"/>
          </rPr>
          <t>Introduzca un texto con la finalidad de la contratación</t>
        </r>
      </text>
    </comment>
    <comment ref="C2062" authorId="1" shapeId="0">
      <text>
        <r>
          <rPr>
            <sz val="11"/>
            <color theme="1"/>
            <rFont val="Calibri"/>
            <family val="2"/>
            <scheme val="minor"/>
          </rPr>
          <t>Seleccionar un valor del listado</t>
        </r>
      </text>
    </comment>
    <comment ref="D2062" authorId="1" shapeId="0">
      <text>
        <r>
          <rPr>
            <sz val="11"/>
            <color theme="1"/>
            <rFont val="Calibri"/>
            <family val="2"/>
            <scheme val="minor"/>
          </rPr>
          <t>Seleccione el tipo de procedimiento</t>
        </r>
      </text>
    </comment>
    <comment ref="E2062" authorId="1" shapeId="0">
      <text>
        <r>
          <rPr>
            <sz val="11"/>
            <color theme="1"/>
            <rFont val="Calibri"/>
            <family val="2"/>
            <scheme val="minor"/>
          </rPr>
          <t>Seleccione un valor de la lista</t>
        </r>
      </text>
    </comment>
    <comment ref="F2062" authorId="1" shapeId="0">
      <text>
        <r>
          <rPr>
            <sz val="11"/>
            <color theme="1"/>
            <rFont val="Calibri"/>
            <family val="2"/>
            <scheme val="minor"/>
          </rPr>
          <t>Introduzca el código SNIP</t>
        </r>
      </text>
    </comment>
    <comment ref="C2063" authorId="1" shapeId="0">
      <text>
        <r>
          <rPr>
            <sz val="11"/>
            <color theme="1"/>
            <rFont val="Calibri"/>
            <family val="2"/>
            <scheme val="minor"/>
          </rPr>
          <t>Introduzca la fecha de inicio del proceso, en formato dd-mm-aaaa</t>
        </r>
      </text>
    </comment>
    <comment ref="F20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4" authorId="1" shapeId="0">
      <text/>
    </comment>
    <comment ref="C2065" authorId="1" shapeId="0">
      <text>
        <r>
          <rPr>
            <sz val="11"/>
            <color theme="1"/>
            <rFont val="Calibri"/>
            <family val="2"/>
            <scheme val="minor"/>
          </rPr>
          <t>Introduzca la fecha prevista de adjudicación, en formato dd-mm-aaaa</t>
        </r>
      </text>
    </comment>
    <comment ref="F2065" authorId="1" shapeId="0">
      <text/>
    </comment>
    <comment ref="F2066" authorId="1" shapeId="0">
      <text/>
    </comment>
    <comment ref="A2068" authorId="1" shapeId="0">
      <text>
        <r>
          <rPr>
            <sz val="11"/>
            <color theme="1"/>
            <rFont val="Calibri"/>
            <family val="2"/>
            <scheme val="minor"/>
          </rPr>
          <t>Introduzca un codigo UNSPSC</t>
        </r>
      </text>
    </comment>
    <comment ref="B2068" authorId="1" shapeId="0">
      <text>
        <r>
          <rPr>
            <sz val="11"/>
            <color theme="1"/>
            <rFont val="Calibri"/>
            <family val="2"/>
            <scheme val="minor"/>
          </rPr>
          <t>Descripción calculada automáticamente a partir de código del artículo</t>
        </r>
      </text>
    </comment>
    <comment ref="C2068" authorId="1" shapeId="0">
      <text>
        <r>
          <rPr>
            <sz val="11"/>
            <color theme="1"/>
            <rFont val="Calibri"/>
            <family val="2"/>
            <scheme val="minor"/>
          </rPr>
          <t>Seleccione un valor de la lista</t>
        </r>
      </text>
    </comment>
    <comment ref="D2068" authorId="1" shapeId="0">
      <text>
        <r>
          <rPr>
            <sz val="11"/>
            <color theme="1"/>
            <rFont val="Calibri"/>
            <family val="2"/>
            <scheme val="minor"/>
          </rPr>
          <t>Introduzca un número con dos decimales como máximo. Debe ser igual o mayor a la "Cantidad Real Consumida"</t>
        </r>
      </text>
    </comment>
    <comment ref="E2068" authorId="1" shapeId="0">
      <text>
        <r>
          <rPr>
            <sz val="11"/>
            <color theme="1"/>
            <rFont val="Calibri"/>
            <family val="2"/>
            <scheme val="minor"/>
          </rPr>
          <t>Introduzca un número con dos decimales como máximo</t>
        </r>
      </text>
    </comment>
    <comment ref="F2068" authorId="1" shapeId="0">
      <text>
        <r>
          <rPr>
            <sz val="11"/>
            <color theme="1"/>
            <rFont val="Calibri"/>
            <family val="2"/>
            <scheme val="minor"/>
          </rPr>
          <t>Monto calculado automáticamente por el sistema</t>
        </r>
      </text>
    </comment>
    <comment ref="A2073" authorId="1" shapeId="0">
      <text>
        <r>
          <rPr>
            <sz val="11"/>
            <color theme="1"/>
            <rFont val="Calibri"/>
            <family val="2"/>
            <scheme val="minor"/>
          </rPr>
          <t>Introducir un texto con el nombre o referencia de la contratación</t>
        </r>
      </text>
    </comment>
    <comment ref="B2073" authorId="1" shapeId="0">
      <text>
        <r>
          <rPr>
            <sz val="11"/>
            <color theme="1"/>
            <rFont val="Calibri"/>
            <family val="2"/>
            <scheme val="minor"/>
          </rPr>
          <t>Introduzca un texto con la finalidad de la contratación</t>
        </r>
      </text>
    </comment>
    <comment ref="C2073" authorId="1" shapeId="0">
      <text>
        <r>
          <rPr>
            <sz val="11"/>
            <color theme="1"/>
            <rFont val="Calibri"/>
            <family val="2"/>
            <scheme val="minor"/>
          </rPr>
          <t>Seleccionar un valor del listado</t>
        </r>
      </text>
    </comment>
    <comment ref="D2073" authorId="1" shapeId="0">
      <text>
        <r>
          <rPr>
            <sz val="11"/>
            <color theme="1"/>
            <rFont val="Calibri"/>
            <family val="2"/>
            <scheme val="minor"/>
          </rPr>
          <t>Seleccione el tipo de procedimiento</t>
        </r>
      </text>
    </comment>
    <comment ref="E2073" authorId="1" shapeId="0">
      <text>
        <r>
          <rPr>
            <sz val="11"/>
            <color theme="1"/>
            <rFont val="Calibri"/>
            <family val="2"/>
            <scheme val="minor"/>
          </rPr>
          <t>Seleccione un valor de la lista</t>
        </r>
      </text>
    </comment>
    <comment ref="F2073" authorId="1" shapeId="0">
      <text>
        <r>
          <rPr>
            <sz val="11"/>
            <color theme="1"/>
            <rFont val="Calibri"/>
            <family val="2"/>
            <scheme val="minor"/>
          </rPr>
          <t>Introduzca el código SNIP</t>
        </r>
      </text>
    </comment>
    <comment ref="C2074" authorId="1" shapeId="0">
      <text>
        <r>
          <rPr>
            <sz val="11"/>
            <color theme="1"/>
            <rFont val="Calibri"/>
            <family val="2"/>
            <scheme val="minor"/>
          </rPr>
          <t>Introduzca la fecha de inicio del proceso, en formato dd-mm-aaaa</t>
        </r>
      </text>
    </comment>
    <comment ref="F20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5" authorId="1" shapeId="0">
      <text/>
    </comment>
    <comment ref="C2076" authorId="1" shapeId="0">
      <text>
        <r>
          <rPr>
            <sz val="11"/>
            <color theme="1"/>
            <rFont val="Calibri"/>
            <family val="2"/>
            <scheme val="minor"/>
          </rPr>
          <t>Introduzca la fecha prevista de adjudicación, en formato dd-mm-aaaa</t>
        </r>
      </text>
    </comment>
    <comment ref="F2076" authorId="1" shapeId="0">
      <text/>
    </comment>
    <comment ref="F2077" authorId="1" shapeId="0">
      <text/>
    </comment>
    <comment ref="A2079" authorId="1" shapeId="0">
      <text>
        <r>
          <rPr>
            <sz val="11"/>
            <color theme="1"/>
            <rFont val="Calibri"/>
            <family val="2"/>
            <scheme val="minor"/>
          </rPr>
          <t>Introduzca un codigo UNSPSC</t>
        </r>
      </text>
    </comment>
    <comment ref="B2079" authorId="1" shapeId="0">
      <text>
        <r>
          <rPr>
            <sz val="11"/>
            <color theme="1"/>
            <rFont val="Calibri"/>
            <family val="2"/>
            <scheme val="minor"/>
          </rPr>
          <t>Descripción calculada automáticamente a partir de código del artículo</t>
        </r>
      </text>
    </comment>
    <comment ref="C2079" authorId="1" shapeId="0">
      <text>
        <r>
          <rPr>
            <sz val="11"/>
            <color theme="1"/>
            <rFont val="Calibri"/>
            <family val="2"/>
            <scheme val="minor"/>
          </rPr>
          <t>Seleccione un valor de la lista</t>
        </r>
      </text>
    </comment>
    <comment ref="D2079" authorId="1" shapeId="0">
      <text>
        <r>
          <rPr>
            <sz val="11"/>
            <color theme="1"/>
            <rFont val="Calibri"/>
            <family val="2"/>
            <scheme val="minor"/>
          </rPr>
          <t>Introduzca un número con dos decimales como máximo. Debe ser igual o mayor a la "Cantidad Real Consumida"</t>
        </r>
      </text>
    </comment>
    <comment ref="E2079" authorId="1" shapeId="0">
      <text>
        <r>
          <rPr>
            <sz val="11"/>
            <color theme="1"/>
            <rFont val="Calibri"/>
            <family val="2"/>
            <scheme val="minor"/>
          </rPr>
          <t>Introduzca un número con dos decimales como máximo</t>
        </r>
      </text>
    </comment>
    <comment ref="F2079" authorId="1" shapeId="0">
      <text>
        <r>
          <rPr>
            <sz val="11"/>
            <color theme="1"/>
            <rFont val="Calibri"/>
            <family val="2"/>
            <scheme val="minor"/>
          </rPr>
          <t>Monto calculado automáticamente por el sistema</t>
        </r>
      </text>
    </comment>
    <comment ref="A2084" authorId="1" shapeId="0">
      <text>
        <r>
          <rPr>
            <sz val="11"/>
            <color theme="1"/>
            <rFont val="Calibri"/>
            <family val="2"/>
            <scheme val="minor"/>
          </rPr>
          <t>Introducir un texto con el nombre o referencia de la contratación</t>
        </r>
      </text>
    </comment>
    <comment ref="B2084" authorId="1" shapeId="0">
      <text>
        <r>
          <rPr>
            <sz val="11"/>
            <color theme="1"/>
            <rFont val="Calibri"/>
            <family val="2"/>
            <scheme val="minor"/>
          </rPr>
          <t>Introduzca un texto con la finalidad de la contratación</t>
        </r>
      </text>
    </comment>
    <comment ref="C2084" authorId="1" shapeId="0">
      <text>
        <r>
          <rPr>
            <sz val="11"/>
            <color theme="1"/>
            <rFont val="Calibri"/>
            <family val="2"/>
            <scheme val="minor"/>
          </rPr>
          <t>Seleccionar un valor del listado</t>
        </r>
      </text>
    </comment>
    <comment ref="D2084" authorId="1" shapeId="0">
      <text>
        <r>
          <rPr>
            <sz val="11"/>
            <color theme="1"/>
            <rFont val="Calibri"/>
            <family val="2"/>
            <scheme val="minor"/>
          </rPr>
          <t>Seleccione el tipo de procedimiento</t>
        </r>
      </text>
    </comment>
    <comment ref="E2084" authorId="1" shapeId="0">
      <text>
        <r>
          <rPr>
            <sz val="11"/>
            <color theme="1"/>
            <rFont val="Calibri"/>
            <family val="2"/>
            <scheme val="minor"/>
          </rPr>
          <t>Seleccione un valor de la lista</t>
        </r>
      </text>
    </comment>
    <comment ref="F2084" authorId="1" shapeId="0">
      <text>
        <r>
          <rPr>
            <sz val="11"/>
            <color theme="1"/>
            <rFont val="Calibri"/>
            <family val="2"/>
            <scheme val="minor"/>
          </rPr>
          <t>Introduzca el código SNIP</t>
        </r>
      </text>
    </comment>
    <comment ref="C2085" authorId="1" shapeId="0">
      <text>
        <r>
          <rPr>
            <sz val="11"/>
            <color theme="1"/>
            <rFont val="Calibri"/>
            <family val="2"/>
            <scheme val="minor"/>
          </rPr>
          <t>Introduzca la fecha de inicio del proceso, en formato dd-mm-aaaa</t>
        </r>
      </text>
    </comment>
    <comment ref="F20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6" authorId="1" shapeId="0">
      <text/>
    </comment>
    <comment ref="C2087" authorId="1" shapeId="0">
      <text>
        <r>
          <rPr>
            <sz val="11"/>
            <color theme="1"/>
            <rFont val="Calibri"/>
            <family val="2"/>
            <scheme val="minor"/>
          </rPr>
          <t>Introduzca la fecha prevista de adjudicación, en formato dd-mm-aaaa</t>
        </r>
      </text>
    </comment>
    <comment ref="F2087" authorId="1" shapeId="0">
      <text/>
    </comment>
    <comment ref="F2088" authorId="1" shapeId="0">
      <text/>
    </comment>
    <comment ref="A2090" authorId="1" shapeId="0">
      <text>
        <r>
          <rPr>
            <sz val="11"/>
            <color theme="1"/>
            <rFont val="Calibri"/>
            <family val="2"/>
            <scheme val="minor"/>
          </rPr>
          <t>Introduzca un codigo UNSPSC</t>
        </r>
      </text>
    </comment>
    <comment ref="B2090" authorId="1" shapeId="0">
      <text>
        <r>
          <rPr>
            <sz val="11"/>
            <color theme="1"/>
            <rFont val="Calibri"/>
            <family val="2"/>
            <scheme val="minor"/>
          </rPr>
          <t>Descripción calculada automáticamente a partir de código del artículo</t>
        </r>
      </text>
    </comment>
    <comment ref="C2090" authorId="1" shapeId="0">
      <text>
        <r>
          <rPr>
            <sz val="11"/>
            <color theme="1"/>
            <rFont val="Calibri"/>
            <family val="2"/>
            <scheme val="minor"/>
          </rPr>
          <t>Seleccione un valor de la lista</t>
        </r>
      </text>
    </comment>
    <comment ref="D2090" authorId="1" shapeId="0">
      <text>
        <r>
          <rPr>
            <sz val="11"/>
            <color theme="1"/>
            <rFont val="Calibri"/>
            <family val="2"/>
            <scheme val="minor"/>
          </rPr>
          <t>Introduzca un número con dos decimales como máximo. Debe ser igual o mayor a la "Cantidad Real Consumida"</t>
        </r>
      </text>
    </comment>
    <comment ref="E2090" authorId="1" shapeId="0">
      <text>
        <r>
          <rPr>
            <sz val="11"/>
            <color theme="1"/>
            <rFont val="Calibri"/>
            <family val="2"/>
            <scheme val="minor"/>
          </rPr>
          <t>Introduzca un número con dos decimales como máximo</t>
        </r>
      </text>
    </comment>
    <comment ref="F2090" authorId="1" shapeId="0">
      <text>
        <r>
          <rPr>
            <sz val="11"/>
            <color theme="1"/>
            <rFont val="Calibri"/>
            <family val="2"/>
            <scheme val="minor"/>
          </rPr>
          <t>Monto calculado automáticamente por el sistema</t>
        </r>
      </text>
    </comment>
    <comment ref="A2095" authorId="1" shapeId="0">
      <text>
        <r>
          <rPr>
            <sz val="11"/>
            <color theme="1"/>
            <rFont val="Calibri"/>
            <family val="2"/>
            <scheme val="minor"/>
          </rPr>
          <t>Introducir un texto con el nombre o referencia de la contratación</t>
        </r>
      </text>
    </comment>
    <comment ref="B2095" authorId="1" shapeId="0">
      <text>
        <r>
          <rPr>
            <sz val="11"/>
            <color theme="1"/>
            <rFont val="Calibri"/>
            <family val="2"/>
            <scheme val="minor"/>
          </rPr>
          <t>Introduzca un texto con la finalidad de la contratación</t>
        </r>
      </text>
    </comment>
    <comment ref="C2095" authorId="1" shapeId="0">
      <text>
        <r>
          <rPr>
            <sz val="11"/>
            <color theme="1"/>
            <rFont val="Calibri"/>
            <family val="2"/>
            <scheme val="minor"/>
          </rPr>
          <t>Seleccionar un valor del listado</t>
        </r>
      </text>
    </comment>
    <comment ref="D2095" authorId="1" shapeId="0">
      <text>
        <r>
          <rPr>
            <sz val="11"/>
            <color theme="1"/>
            <rFont val="Calibri"/>
            <family val="2"/>
            <scheme val="minor"/>
          </rPr>
          <t>Seleccione el tipo de procedimiento</t>
        </r>
      </text>
    </comment>
    <comment ref="E2095" authorId="1" shapeId="0">
      <text>
        <r>
          <rPr>
            <sz val="11"/>
            <color theme="1"/>
            <rFont val="Calibri"/>
            <family val="2"/>
            <scheme val="minor"/>
          </rPr>
          <t>Seleccione un valor de la lista</t>
        </r>
      </text>
    </comment>
    <comment ref="F2095" authorId="1" shapeId="0">
      <text>
        <r>
          <rPr>
            <sz val="11"/>
            <color theme="1"/>
            <rFont val="Calibri"/>
            <family val="2"/>
            <scheme val="minor"/>
          </rPr>
          <t>Introduzca el código SNIP</t>
        </r>
      </text>
    </comment>
    <comment ref="C2096" authorId="1" shapeId="0">
      <text>
        <r>
          <rPr>
            <sz val="11"/>
            <color theme="1"/>
            <rFont val="Calibri"/>
            <family val="2"/>
            <scheme val="minor"/>
          </rPr>
          <t>Introduzca la fecha de inicio del proceso, en formato dd-mm-aaaa</t>
        </r>
      </text>
    </comment>
    <comment ref="F20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7" authorId="1" shapeId="0">
      <text/>
    </comment>
    <comment ref="C2098" authorId="1" shapeId="0">
      <text>
        <r>
          <rPr>
            <sz val="11"/>
            <color theme="1"/>
            <rFont val="Calibri"/>
            <family val="2"/>
            <scheme val="minor"/>
          </rPr>
          <t>Introduzca la fecha prevista de adjudicación, en formato dd-mm-aaaa</t>
        </r>
      </text>
    </comment>
    <comment ref="F2098" authorId="1" shapeId="0">
      <text/>
    </comment>
    <comment ref="F2099" authorId="1" shapeId="0">
      <text/>
    </comment>
    <comment ref="A2101" authorId="1" shapeId="0">
      <text>
        <r>
          <rPr>
            <sz val="11"/>
            <color theme="1"/>
            <rFont val="Calibri"/>
            <family val="2"/>
            <scheme val="minor"/>
          </rPr>
          <t>Introduzca un codigo UNSPSC</t>
        </r>
      </text>
    </comment>
    <comment ref="B2101" authorId="1" shapeId="0">
      <text>
        <r>
          <rPr>
            <sz val="11"/>
            <color theme="1"/>
            <rFont val="Calibri"/>
            <family val="2"/>
            <scheme val="minor"/>
          </rPr>
          <t>Descripción calculada automáticamente a partir de código del artículo</t>
        </r>
      </text>
    </comment>
    <comment ref="C2101" authorId="1" shapeId="0">
      <text>
        <r>
          <rPr>
            <sz val="11"/>
            <color theme="1"/>
            <rFont val="Calibri"/>
            <family val="2"/>
            <scheme val="minor"/>
          </rPr>
          <t>Seleccione un valor de la lista</t>
        </r>
      </text>
    </comment>
    <comment ref="D2101" authorId="1" shapeId="0">
      <text>
        <r>
          <rPr>
            <sz val="11"/>
            <color theme="1"/>
            <rFont val="Calibri"/>
            <family val="2"/>
            <scheme val="minor"/>
          </rPr>
          <t>Introduzca un número con dos decimales como máximo. Debe ser igual o mayor a la "Cantidad Real Consumida"</t>
        </r>
      </text>
    </comment>
    <comment ref="E2101" authorId="1" shapeId="0">
      <text>
        <r>
          <rPr>
            <sz val="11"/>
            <color theme="1"/>
            <rFont val="Calibri"/>
            <family val="2"/>
            <scheme val="minor"/>
          </rPr>
          <t>Introduzca un número con dos decimales como máximo</t>
        </r>
      </text>
    </comment>
    <comment ref="F2101" authorId="1" shapeId="0">
      <text>
        <r>
          <rPr>
            <sz val="11"/>
            <color theme="1"/>
            <rFont val="Calibri"/>
            <family val="2"/>
            <scheme val="minor"/>
          </rPr>
          <t>Monto calculado automáticamente por el sistema</t>
        </r>
      </text>
    </comment>
    <comment ref="A2106" authorId="1" shapeId="0">
      <text>
        <r>
          <rPr>
            <sz val="11"/>
            <color theme="1"/>
            <rFont val="Calibri"/>
            <family val="2"/>
            <scheme val="minor"/>
          </rPr>
          <t>Introducir un texto con el nombre o referencia de la contratación</t>
        </r>
      </text>
    </comment>
    <comment ref="B2106" authorId="1" shapeId="0">
      <text>
        <r>
          <rPr>
            <sz val="11"/>
            <color theme="1"/>
            <rFont val="Calibri"/>
            <family val="2"/>
            <scheme val="minor"/>
          </rPr>
          <t>Introduzca un texto con la finalidad de la contratación</t>
        </r>
      </text>
    </comment>
    <comment ref="C2106" authorId="1" shapeId="0">
      <text>
        <r>
          <rPr>
            <sz val="11"/>
            <color theme="1"/>
            <rFont val="Calibri"/>
            <family val="2"/>
            <scheme val="minor"/>
          </rPr>
          <t>Seleccionar un valor del listado</t>
        </r>
      </text>
    </comment>
    <comment ref="D2106" authorId="1" shapeId="0">
      <text>
        <r>
          <rPr>
            <sz val="11"/>
            <color theme="1"/>
            <rFont val="Calibri"/>
            <family val="2"/>
            <scheme val="minor"/>
          </rPr>
          <t>Seleccione el tipo de procedimiento</t>
        </r>
      </text>
    </comment>
    <comment ref="E2106" authorId="1" shapeId="0">
      <text>
        <r>
          <rPr>
            <sz val="11"/>
            <color theme="1"/>
            <rFont val="Calibri"/>
            <family val="2"/>
            <scheme val="minor"/>
          </rPr>
          <t>Seleccione un valor de la lista</t>
        </r>
      </text>
    </comment>
    <comment ref="F2106" authorId="1" shapeId="0">
      <text>
        <r>
          <rPr>
            <sz val="11"/>
            <color theme="1"/>
            <rFont val="Calibri"/>
            <family val="2"/>
            <scheme val="minor"/>
          </rPr>
          <t>Introduzca el código SNIP</t>
        </r>
      </text>
    </comment>
    <comment ref="C2107" authorId="1" shapeId="0">
      <text>
        <r>
          <rPr>
            <sz val="11"/>
            <color theme="1"/>
            <rFont val="Calibri"/>
            <family val="2"/>
            <scheme val="minor"/>
          </rPr>
          <t>Introduzca la fecha de inicio del proceso, en formato dd-mm-aaaa</t>
        </r>
      </text>
    </comment>
    <comment ref="F21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8" authorId="1" shapeId="0">
      <text/>
    </comment>
    <comment ref="C2109" authorId="1" shapeId="0">
      <text>
        <r>
          <rPr>
            <sz val="11"/>
            <color theme="1"/>
            <rFont val="Calibri"/>
            <family val="2"/>
            <scheme val="minor"/>
          </rPr>
          <t>Introduzca la fecha prevista de adjudicación, en formato dd-mm-aaaa</t>
        </r>
      </text>
    </comment>
    <comment ref="F2109" authorId="1" shapeId="0">
      <text/>
    </comment>
    <comment ref="F2110" authorId="1" shapeId="0">
      <text/>
    </comment>
    <comment ref="A2112" authorId="1" shapeId="0">
      <text>
        <r>
          <rPr>
            <sz val="11"/>
            <color theme="1"/>
            <rFont val="Calibri"/>
            <family val="2"/>
            <scheme val="minor"/>
          </rPr>
          <t>Introduzca un codigo UNSPSC</t>
        </r>
      </text>
    </comment>
    <comment ref="B2112" authorId="1" shapeId="0">
      <text>
        <r>
          <rPr>
            <sz val="11"/>
            <color theme="1"/>
            <rFont val="Calibri"/>
            <family val="2"/>
            <scheme val="minor"/>
          </rPr>
          <t>Descripción calculada automáticamente a partir de código del artículo</t>
        </r>
      </text>
    </comment>
    <comment ref="C2112" authorId="1" shapeId="0">
      <text>
        <r>
          <rPr>
            <sz val="11"/>
            <color theme="1"/>
            <rFont val="Calibri"/>
            <family val="2"/>
            <scheme val="minor"/>
          </rPr>
          <t>Seleccione un valor de la lista</t>
        </r>
      </text>
    </comment>
    <comment ref="D2112" authorId="1" shapeId="0">
      <text>
        <r>
          <rPr>
            <sz val="11"/>
            <color theme="1"/>
            <rFont val="Calibri"/>
            <family val="2"/>
            <scheme val="minor"/>
          </rPr>
          <t>Introduzca un número con dos decimales como máximo. Debe ser igual o mayor a la "Cantidad Real Consumida"</t>
        </r>
      </text>
    </comment>
    <comment ref="E2112" authorId="1" shapeId="0">
      <text>
        <r>
          <rPr>
            <sz val="11"/>
            <color theme="1"/>
            <rFont val="Calibri"/>
            <family val="2"/>
            <scheme val="minor"/>
          </rPr>
          <t>Introduzca un número con dos decimales como máximo</t>
        </r>
      </text>
    </comment>
    <comment ref="F2112" authorId="1" shapeId="0">
      <text>
        <r>
          <rPr>
            <sz val="11"/>
            <color theme="1"/>
            <rFont val="Calibri"/>
            <family val="2"/>
            <scheme val="minor"/>
          </rPr>
          <t>Monto calculado automáticamente por el sistema</t>
        </r>
      </text>
    </comment>
    <comment ref="A2117" authorId="1" shapeId="0">
      <text>
        <r>
          <rPr>
            <sz val="11"/>
            <color theme="1"/>
            <rFont val="Calibri"/>
            <family val="2"/>
            <scheme val="minor"/>
          </rPr>
          <t>Introducir un texto con el nombre o referencia de la contratación</t>
        </r>
      </text>
    </comment>
    <comment ref="B2117" authorId="1" shapeId="0">
      <text>
        <r>
          <rPr>
            <sz val="11"/>
            <color theme="1"/>
            <rFont val="Calibri"/>
            <family val="2"/>
            <scheme val="minor"/>
          </rPr>
          <t>Introduzca un texto con la finalidad de la contratación</t>
        </r>
      </text>
    </comment>
    <comment ref="C2117" authorId="1" shapeId="0">
      <text>
        <r>
          <rPr>
            <sz val="11"/>
            <color theme="1"/>
            <rFont val="Calibri"/>
            <family val="2"/>
            <scheme val="minor"/>
          </rPr>
          <t>Seleccionar un valor del listado</t>
        </r>
      </text>
    </comment>
    <comment ref="D2117" authorId="1" shapeId="0">
      <text>
        <r>
          <rPr>
            <sz val="11"/>
            <color theme="1"/>
            <rFont val="Calibri"/>
            <family val="2"/>
            <scheme val="minor"/>
          </rPr>
          <t>Seleccione el tipo de procedimiento</t>
        </r>
      </text>
    </comment>
    <comment ref="E2117" authorId="1" shapeId="0">
      <text>
        <r>
          <rPr>
            <sz val="11"/>
            <color theme="1"/>
            <rFont val="Calibri"/>
            <family val="2"/>
            <scheme val="minor"/>
          </rPr>
          <t>Seleccione un valor de la lista</t>
        </r>
      </text>
    </comment>
    <comment ref="F2117" authorId="1" shapeId="0">
      <text>
        <r>
          <rPr>
            <sz val="11"/>
            <color theme="1"/>
            <rFont val="Calibri"/>
            <family val="2"/>
            <scheme val="minor"/>
          </rPr>
          <t>Introduzca el código SNIP</t>
        </r>
      </text>
    </comment>
    <comment ref="C2118" authorId="1" shapeId="0">
      <text>
        <r>
          <rPr>
            <sz val="11"/>
            <color theme="1"/>
            <rFont val="Calibri"/>
            <family val="2"/>
            <scheme val="minor"/>
          </rPr>
          <t>Introduzca la fecha de inicio del proceso, en formato dd-mm-aaaa</t>
        </r>
      </text>
    </comment>
    <comment ref="F21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9" authorId="1" shapeId="0">
      <text/>
    </comment>
    <comment ref="C2120" authorId="1" shapeId="0">
      <text>
        <r>
          <rPr>
            <sz val="11"/>
            <color theme="1"/>
            <rFont val="Calibri"/>
            <family val="2"/>
            <scheme val="minor"/>
          </rPr>
          <t>Introduzca la fecha prevista de adjudicación, en formato dd-mm-aaaa</t>
        </r>
      </text>
    </comment>
    <comment ref="F2120" authorId="1" shapeId="0">
      <text/>
    </comment>
    <comment ref="F2121" authorId="1" shapeId="0">
      <text/>
    </comment>
    <comment ref="A2123" authorId="1" shapeId="0">
      <text>
        <r>
          <rPr>
            <sz val="11"/>
            <color theme="1"/>
            <rFont val="Calibri"/>
            <family val="2"/>
            <scheme val="minor"/>
          </rPr>
          <t>Introduzca un codigo UNSPSC</t>
        </r>
      </text>
    </comment>
    <comment ref="B2123" authorId="1" shapeId="0">
      <text>
        <r>
          <rPr>
            <sz val="11"/>
            <color theme="1"/>
            <rFont val="Calibri"/>
            <family val="2"/>
            <scheme val="minor"/>
          </rPr>
          <t>Descripción calculada automáticamente a partir de código del artículo</t>
        </r>
      </text>
    </comment>
    <comment ref="C2123" authorId="1" shapeId="0">
      <text>
        <r>
          <rPr>
            <sz val="11"/>
            <color theme="1"/>
            <rFont val="Calibri"/>
            <family val="2"/>
            <scheme val="minor"/>
          </rPr>
          <t>Seleccione un valor de la lista</t>
        </r>
      </text>
    </comment>
    <comment ref="D2123" authorId="1" shapeId="0">
      <text>
        <r>
          <rPr>
            <sz val="11"/>
            <color theme="1"/>
            <rFont val="Calibri"/>
            <family val="2"/>
            <scheme val="minor"/>
          </rPr>
          <t>Introduzca un número con dos decimales como máximo. Debe ser igual o mayor a la "Cantidad Real Consumida"</t>
        </r>
      </text>
    </comment>
    <comment ref="E2123" authorId="1" shapeId="0">
      <text>
        <r>
          <rPr>
            <sz val="11"/>
            <color theme="1"/>
            <rFont val="Calibri"/>
            <family val="2"/>
            <scheme val="minor"/>
          </rPr>
          <t>Introduzca un número con dos decimales como máximo</t>
        </r>
      </text>
    </comment>
    <comment ref="F2123" authorId="1" shapeId="0">
      <text>
        <r>
          <rPr>
            <sz val="11"/>
            <color theme="1"/>
            <rFont val="Calibri"/>
            <family val="2"/>
            <scheme val="minor"/>
          </rPr>
          <t>Monto calculado automáticamente por el sistema</t>
        </r>
      </text>
    </comment>
    <comment ref="A2128" authorId="1" shapeId="0">
      <text>
        <r>
          <rPr>
            <sz val="11"/>
            <color theme="1"/>
            <rFont val="Calibri"/>
            <family val="2"/>
            <scheme val="minor"/>
          </rPr>
          <t>Introducir un texto con el nombre o referencia de la contratación</t>
        </r>
      </text>
    </comment>
    <comment ref="B2128" authorId="1" shapeId="0">
      <text>
        <r>
          <rPr>
            <sz val="11"/>
            <color theme="1"/>
            <rFont val="Calibri"/>
            <family val="2"/>
            <scheme val="minor"/>
          </rPr>
          <t>Introduzca un texto con la finalidad de la contratación</t>
        </r>
      </text>
    </comment>
    <comment ref="C2128" authorId="1" shapeId="0">
      <text>
        <r>
          <rPr>
            <sz val="11"/>
            <color theme="1"/>
            <rFont val="Calibri"/>
            <family val="2"/>
            <scheme val="minor"/>
          </rPr>
          <t>Seleccionar un valor del listado</t>
        </r>
      </text>
    </comment>
    <comment ref="D2128" authorId="1" shapeId="0">
      <text>
        <r>
          <rPr>
            <sz val="11"/>
            <color theme="1"/>
            <rFont val="Calibri"/>
            <family val="2"/>
            <scheme val="minor"/>
          </rPr>
          <t>Seleccione el tipo de procedimiento</t>
        </r>
      </text>
    </comment>
    <comment ref="E2128" authorId="1" shapeId="0">
      <text>
        <r>
          <rPr>
            <sz val="11"/>
            <color theme="1"/>
            <rFont val="Calibri"/>
            <family val="2"/>
            <scheme val="minor"/>
          </rPr>
          <t>Seleccione un valor de la lista</t>
        </r>
      </text>
    </comment>
    <comment ref="F2128" authorId="1" shapeId="0">
      <text>
        <r>
          <rPr>
            <sz val="11"/>
            <color theme="1"/>
            <rFont val="Calibri"/>
            <family val="2"/>
            <scheme val="minor"/>
          </rPr>
          <t>Introduzca el código SNIP</t>
        </r>
      </text>
    </comment>
    <comment ref="C2129" authorId="1" shapeId="0">
      <text>
        <r>
          <rPr>
            <sz val="11"/>
            <color theme="1"/>
            <rFont val="Calibri"/>
            <family val="2"/>
            <scheme val="minor"/>
          </rPr>
          <t>Introduzca la fecha de inicio del proceso, en formato dd-mm-aaaa</t>
        </r>
      </text>
    </comment>
    <comment ref="F21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0" authorId="1" shapeId="0">
      <text/>
    </comment>
    <comment ref="C2131" authorId="1" shapeId="0">
      <text>
        <r>
          <rPr>
            <sz val="11"/>
            <color theme="1"/>
            <rFont val="Calibri"/>
            <family val="2"/>
            <scheme val="minor"/>
          </rPr>
          <t>Introduzca la fecha prevista de adjudicación, en formato dd-mm-aaaa</t>
        </r>
      </text>
    </comment>
    <comment ref="F2131" authorId="1" shapeId="0">
      <text/>
    </comment>
    <comment ref="F2132" authorId="1" shapeId="0">
      <text/>
    </comment>
    <comment ref="A2134" authorId="1" shapeId="0">
      <text>
        <r>
          <rPr>
            <sz val="11"/>
            <color theme="1"/>
            <rFont val="Calibri"/>
            <family val="2"/>
            <scheme val="minor"/>
          </rPr>
          <t>Introduzca un codigo UNSPSC</t>
        </r>
      </text>
    </comment>
    <comment ref="B2134" authorId="1" shapeId="0">
      <text>
        <r>
          <rPr>
            <sz val="11"/>
            <color theme="1"/>
            <rFont val="Calibri"/>
            <family val="2"/>
            <scheme val="minor"/>
          </rPr>
          <t>Descripción calculada automáticamente a partir de código del artículo</t>
        </r>
      </text>
    </comment>
    <comment ref="C2134" authorId="1" shapeId="0">
      <text>
        <r>
          <rPr>
            <sz val="11"/>
            <color theme="1"/>
            <rFont val="Calibri"/>
            <family val="2"/>
            <scheme val="minor"/>
          </rPr>
          <t>Seleccione un valor de la lista</t>
        </r>
      </text>
    </comment>
    <comment ref="D2134" authorId="1" shapeId="0">
      <text>
        <r>
          <rPr>
            <sz val="11"/>
            <color theme="1"/>
            <rFont val="Calibri"/>
            <family val="2"/>
            <scheme val="minor"/>
          </rPr>
          <t>Introduzca un número con dos decimales como máximo. Debe ser igual o mayor a la "Cantidad Real Consumida"</t>
        </r>
      </text>
    </comment>
    <comment ref="E2134" authorId="1" shapeId="0">
      <text>
        <r>
          <rPr>
            <sz val="11"/>
            <color theme="1"/>
            <rFont val="Calibri"/>
            <family val="2"/>
            <scheme val="minor"/>
          </rPr>
          <t>Introduzca un número con dos decimales como máximo</t>
        </r>
      </text>
    </comment>
    <comment ref="F2134" authorId="1" shapeId="0">
      <text>
        <r>
          <rPr>
            <sz val="11"/>
            <color theme="1"/>
            <rFont val="Calibri"/>
            <family val="2"/>
            <scheme val="minor"/>
          </rPr>
          <t>Monto calculado automáticamente por el sistema</t>
        </r>
      </text>
    </comment>
    <comment ref="A2139" authorId="1" shapeId="0">
      <text>
        <r>
          <rPr>
            <sz val="11"/>
            <color theme="1"/>
            <rFont val="Calibri"/>
            <family val="2"/>
            <scheme val="minor"/>
          </rPr>
          <t>Introducir un texto con el nombre o referencia de la contratación</t>
        </r>
      </text>
    </comment>
    <comment ref="B2139" authorId="1" shapeId="0">
      <text>
        <r>
          <rPr>
            <sz val="11"/>
            <color theme="1"/>
            <rFont val="Calibri"/>
            <family val="2"/>
            <scheme val="minor"/>
          </rPr>
          <t>Introduzca un texto con la finalidad de la contratación</t>
        </r>
      </text>
    </comment>
    <comment ref="C2139" authorId="1" shapeId="0">
      <text>
        <r>
          <rPr>
            <sz val="11"/>
            <color theme="1"/>
            <rFont val="Calibri"/>
            <family val="2"/>
            <scheme val="minor"/>
          </rPr>
          <t>Seleccionar un valor del listado</t>
        </r>
      </text>
    </comment>
    <comment ref="D2139" authorId="1" shapeId="0">
      <text>
        <r>
          <rPr>
            <sz val="11"/>
            <color theme="1"/>
            <rFont val="Calibri"/>
            <family val="2"/>
            <scheme val="minor"/>
          </rPr>
          <t>Seleccione el tipo de procedimiento</t>
        </r>
      </text>
    </comment>
    <comment ref="E2139" authorId="1" shapeId="0">
      <text>
        <r>
          <rPr>
            <sz val="11"/>
            <color theme="1"/>
            <rFont val="Calibri"/>
            <family val="2"/>
            <scheme val="minor"/>
          </rPr>
          <t>Seleccione un valor de la lista</t>
        </r>
      </text>
    </comment>
    <comment ref="F2139" authorId="1" shapeId="0">
      <text>
        <r>
          <rPr>
            <sz val="11"/>
            <color theme="1"/>
            <rFont val="Calibri"/>
            <family val="2"/>
            <scheme val="minor"/>
          </rPr>
          <t>Introduzca el código SNIP</t>
        </r>
      </text>
    </comment>
    <comment ref="C2140" authorId="1" shapeId="0">
      <text>
        <r>
          <rPr>
            <sz val="11"/>
            <color theme="1"/>
            <rFont val="Calibri"/>
            <family val="2"/>
            <scheme val="minor"/>
          </rPr>
          <t>Introduzca la fecha de inicio del proceso, en formato dd-mm-aaaa</t>
        </r>
      </text>
    </comment>
    <comment ref="F21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1" authorId="1" shapeId="0">
      <text/>
    </comment>
    <comment ref="C2142" authorId="1" shapeId="0">
      <text>
        <r>
          <rPr>
            <sz val="11"/>
            <color theme="1"/>
            <rFont val="Calibri"/>
            <family val="2"/>
            <scheme val="minor"/>
          </rPr>
          <t>Introduzca la fecha prevista de adjudicación, en formato dd-mm-aaaa</t>
        </r>
      </text>
    </comment>
    <comment ref="F2142" authorId="1" shapeId="0">
      <text/>
    </comment>
    <comment ref="F2143" authorId="1" shapeId="0">
      <text/>
    </comment>
    <comment ref="A2145" authorId="1" shapeId="0">
      <text>
        <r>
          <rPr>
            <sz val="11"/>
            <color theme="1"/>
            <rFont val="Calibri"/>
            <family val="2"/>
            <scheme val="minor"/>
          </rPr>
          <t>Introduzca un codigo UNSPSC</t>
        </r>
      </text>
    </comment>
    <comment ref="B2145" authorId="1" shapeId="0">
      <text>
        <r>
          <rPr>
            <sz val="11"/>
            <color theme="1"/>
            <rFont val="Calibri"/>
            <family val="2"/>
            <scheme val="minor"/>
          </rPr>
          <t>Descripción calculada automáticamente a partir de código del artículo</t>
        </r>
      </text>
    </comment>
    <comment ref="C2145" authorId="1" shapeId="0">
      <text>
        <r>
          <rPr>
            <sz val="11"/>
            <color theme="1"/>
            <rFont val="Calibri"/>
            <family val="2"/>
            <scheme val="minor"/>
          </rPr>
          <t>Seleccione un valor de la lista</t>
        </r>
      </text>
    </comment>
    <comment ref="D2145" authorId="1" shapeId="0">
      <text>
        <r>
          <rPr>
            <sz val="11"/>
            <color theme="1"/>
            <rFont val="Calibri"/>
            <family val="2"/>
            <scheme val="minor"/>
          </rPr>
          <t>Introduzca un número con dos decimales como máximo. Debe ser igual o mayor a la "Cantidad Real Consumida"</t>
        </r>
      </text>
    </comment>
    <comment ref="E2145" authorId="1" shapeId="0">
      <text>
        <r>
          <rPr>
            <sz val="11"/>
            <color theme="1"/>
            <rFont val="Calibri"/>
            <family val="2"/>
            <scheme val="minor"/>
          </rPr>
          <t>Introduzca un número con dos decimales como máximo</t>
        </r>
      </text>
    </comment>
    <comment ref="F2145" authorId="1" shapeId="0">
      <text>
        <r>
          <rPr>
            <sz val="11"/>
            <color theme="1"/>
            <rFont val="Calibri"/>
            <family val="2"/>
            <scheme val="minor"/>
          </rPr>
          <t>Monto calculado automáticamente por el sistema</t>
        </r>
      </text>
    </comment>
    <comment ref="A2150" authorId="1" shapeId="0">
      <text>
        <r>
          <rPr>
            <sz val="11"/>
            <color theme="1"/>
            <rFont val="Calibri"/>
            <family val="2"/>
            <scheme val="minor"/>
          </rPr>
          <t>Introducir un texto con el nombre o referencia de la contratación</t>
        </r>
      </text>
    </comment>
    <comment ref="B2150" authorId="1" shapeId="0">
      <text>
        <r>
          <rPr>
            <sz val="11"/>
            <color theme="1"/>
            <rFont val="Calibri"/>
            <family val="2"/>
            <scheme val="minor"/>
          </rPr>
          <t>Introduzca un texto con la finalidad de la contratación</t>
        </r>
      </text>
    </comment>
    <comment ref="C2150" authorId="1" shapeId="0">
      <text>
        <r>
          <rPr>
            <sz val="11"/>
            <color theme="1"/>
            <rFont val="Calibri"/>
            <family val="2"/>
            <scheme val="minor"/>
          </rPr>
          <t>Seleccionar un valor del listado</t>
        </r>
      </text>
    </comment>
    <comment ref="D2150" authorId="1" shapeId="0">
      <text>
        <r>
          <rPr>
            <sz val="11"/>
            <color theme="1"/>
            <rFont val="Calibri"/>
            <family val="2"/>
            <scheme val="minor"/>
          </rPr>
          <t>Seleccione el tipo de procedimiento</t>
        </r>
      </text>
    </comment>
    <comment ref="E2150" authorId="1" shapeId="0">
      <text>
        <r>
          <rPr>
            <sz val="11"/>
            <color theme="1"/>
            <rFont val="Calibri"/>
            <family val="2"/>
            <scheme val="minor"/>
          </rPr>
          <t>Seleccione un valor de la lista</t>
        </r>
      </text>
    </comment>
    <comment ref="F2150" authorId="1" shapeId="0">
      <text>
        <r>
          <rPr>
            <sz val="11"/>
            <color theme="1"/>
            <rFont val="Calibri"/>
            <family val="2"/>
            <scheme val="minor"/>
          </rPr>
          <t>Introduzca el código SNIP</t>
        </r>
      </text>
    </comment>
    <comment ref="C2151" authorId="1" shapeId="0">
      <text>
        <r>
          <rPr>
            <sz val="11"/>
            <color theme="1"/>
            <rFont val="Calibri"/>
            <family val="2"/>
            <scheme val="minor"/>
          </rPr>
          <t>Introduzca la fecha de inicio del proceso, en formato dd-mm-aaaa</t>
        </r>
      </text>
    </comment>
    <comment ref="F21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2" authorId="1" shapeId="0">
      <text/>
    </comment>
    <comment ref="C2153" authorId="1" shapeId="0">
      <text>
        <r>
          <rPr>
            <sz val="11"/>
            <color theme="1"/>
            <rFont val="Calibri"/>
            <family val="2"/>
            <scheme val="minor"/>
          </rPr>
          <t>Introduzca la fecha prevista de adjudicación, en formato dd-mm-aaaa</t>
        </r>
      </text>
    </comment>
    <comment ref="F2153" authorId="1" shapeId="0">
      <text/>
    </comment>
    <comment ref="F2154" authorId="1" shapeId="0">
      <text/>
    </comment>
    <comment ref="A2156" authorId="1" shapeId="0">
      <text>
        <r>
          <rPr>
            <sz val="11"/>
            <color theme="1"/>
            <rFont val="Calibri"/>
            <family val="2"/>
            <scheme val="minor"/>
          </rPr>
          <t>Introduzca un codigo UNSPSC</t>
        </r>
      </text>
    </comment>
    <comment ref="B2156" authorId="1" shapeId="0">
      <text>
        <r>
          <rPr>
            <sz val="11"/>
            <color theme="1"/>
            <rFont val="Calibri"/>
            <family val="2"/>
            <scheme val="minor"/>
          </rPr>
          <t>Descripción calculada automáticamente a partir de código del artículo</t>
        </r>
      </text>
    </comment>
    <comment ref="C2156" authorId="1" shapeId="0">
      <text>
        <r>
          <rPr>
            <sz val="11"/>
            <color theme="1"/>
            <rFont val="Calibri"/>
            <family val="2"/>
            <scheme val="minor"/>
          </rPr>
          <t>Seleccione un valor de la lista</t>
        </r>
      </text>
    </comment>
    <comment ref="D2156" authorId="1" shapeId="0">
      <text>
        <r>
          <rPr>
            <sz val="11"/>
            <color theme="1"/>
            <rFont val="Calibri"/>
            <family val="2"/>
            <scheme val="minor"/>
          </rPr>
          <t>Introduzca un número con dos decimales como máximo. Debe ser igual o mayor a la "Cantidad Real Consumida"</t>
        </r>
      </text>
    </comment>
    <comment ref="E2156" authorId="1" shapeId="0">
      <text>
        <r>
          <rPr>
            <sz val="11"/>
            <color theme="1"/>
            <rFont val="Calibri"/>
            <family val="2"/>
            <scheme val="minor"/>
          </rPr>
          <t>Introduzca un número con dos decimales como máximo</t>
        </r>
      </text>
    </comment>
    <comment ref="F2156" authorId="1" shapeId="0">
      <text>
        <r>
          <rPr>
            <sz val="11"/>
            <color theme="1"/>
            <rFont val="Calibri"/>
            <family val="2"/>
            <scheme val="minor"/>
          </rPr>
          <t>Monto calculado automáticamente por el sistema</t>
        </r>
      </text>
    </comment>
    <comment ref="A2161" authorId="1" shapeId="0">
      <text>
        <r>
          <rPr>
            <sz val="11"/>
            <color theme="1"/>
            <rFont val="Calibri"/>
            <family val="2"/>
            <scheme val="minor"/>
          </rPr>
          <t>Introducir un texto con el nombre o referencia de la contratación</t>
        </r>
      </text>
    </comment>
    <comment ref="B2161" authorId="1" shapeId="0">
      <text>
        <r>
          <rPr>
            <sz val="11"/>
            <color theme="1"/>
            <rFont val="Calibri"/>
            <family val="2"/>
            <scheme val="minor"/>
          </rPr>
          <t>Introduzca un texto con la finalidad de la contratación</t>
        </r>
      </text>
    </comment>
    <comment ref="C2161" authorId="1" shapeId="0">
      <text>
        <r>
          <rPr>
            <sz val="11"/>
            <color theme="1"/>
            <rFont val="Calibri"/>
            <family val="2"/>
            <scheme val="minor"/>
          </rPr>
          <t>Seleccionar un valor del listado</t>
        </r>
      </text>
    </comment>
    <comment ref="D2161" authorId="1" shapeId="0">
      <text>
        <r>
          <rPr>
            <sz val="11"/>
            <color theme="1"/>
            <rFont val="Calibri"/>
            <family val="2"/>
            <scheme val="minor"/>
          </rPr>
          <t>Seleccione el tipo de procedimiento</t>
        </r>
      </text>
    </comment>
    <comment ref="E2161" authorId="1" shapeId="0">
      <text>
        <r>
          <rPr>
            <sz val="11"/>
            <color theme="1"/>
            <rFont val="Calibri"/>
            <family val="2"/>
            <scheme val="minor"/>
          </rPr>
          <t>Seleccione un valor de la lista</t>
        </r>
      </text>
    </comment>
    <comment ref="F2161" authorId="1" shapeId="0">
      <text>
        <r>
          <rPr>
            <sz val="11"/>
            <color theme="1"/>
            <rFont val="Calibri"/>
            <family val="2"/>
            <scheme val="minor"/>
          </rPr>
          <t>Introduzca el código SNIP</t>
        </r>
      </text>
    </comment>
    <comment ref="C2162" authorId="1" shapeId="0">
      <text>
        <r>
          <rPr>
            <sz val="11"/>
            <color theme="1"/>
            <rFont val="Calibri"/>
            <family val="2"/>
            <scheme val="minor"/>
          </rPr>
          <t>Introduzca la fecha de inicio del proceso, en formato dd-mm-aaaa</t>
        </r>
      </text>
    </comment>
    <comment ref="F21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3" authorId="1" shapeId="0">
      <text/>
    </comment>
    <comment ref="C2164" authorId="1" shapeId="0">
      <text>
        <r>
          <rPr>
            <sz val="11"/>
            <color theme="1"/>
            <rFont val="Calibri"/>
            <family val="2"/>
            <scheme val="minor"/>
          </rPr>
          <t>Introduzca la fecha prevista de adjudicación, en formato dd-mm-aaaa</t>
        </r>
      </text>
    </comment>
    <comment ref="F2164" authorId="1" shapeId="0">
      <text/>
    </comment>
    <comment ref="F2165" authorId="1" shapeId="0">
      <text/>
    </comment>
    <comment ref="A2167" authorId="1" shapeId="0">
      <text>
        <r>
          <rPr>
            <sz val="11"/>
            <color theme="1"/>
            <rFont val="Calibri"/>
            <family val="2"/>
            <scheme val="minor"/>
          </rPr>
          <t>Introduzca un codigo UNSPSC</t>
        </r>
      </text>
    </comment>
    <comment ref="B2167" authorId="1" shapeId="0">
      <text>
        <r>
          <rPr>
            <sz val="11"/>
            <color theme="1"/>
            <rFont val="Calibri"/>
            <family val="2"/>
            <scheme val="minor"/>
          </rPr>
          <t>Descripción calculada automáticamente a partir de código del artículo</t>
        </r>
      </text>
    </comment>
    <comment ref="C2167" authorId="1" shapeId="0">
      <text>
        <r>
          <rPr>
            <sz val="11"/>
            <color theme="1"/>
            <rFont val="Calibri"/>
            <family val="2"/>
            <scheme val="minor"/>
          </rPr>
          <t>Seleccione un valor de la lista</t>
        </r>
      </text>
    </comment>
    <comment ref="D2167" authorId="1" shapeId="0">
      <text>
        <r>
          <rPr>
            <sz val="11"/>
            <color theme="1"/>
            <rFont val="Calibri"/>
            <family val="2"/>
            <scheme val="minor"/>
          </rPr>
          <t>Introduzca un número con dos decimales como máximo. Debe ser igual o mayor a la "Cantidad Real Consumida"</t>
        </r>
      </text>
    </comment>
    <comment ref="E2167" authorId="1" shapeId="0">
      <text>
        <r>
          <rPr>
            <sz val="11"/>
            <color theme="1"/>
            <rFont val="Calibri"/>
            <family val="2"/>
            <scheme val="minor"/>
          </rPr>
          <t>Introduzca un número con dos decimales como máximo</t>
        </r>
      </text>
    </comment>
    <comment ref="F2167" authorId="1" shapeId="0">
      <text>
        <r>
          <rPr>
            <sz val="11"/>
            <color theme="1"/>
            <rFont val="Calibri"/>
            <family val="2"/>
            <scheme val="minor"/>
          </rPr>
          <t>Monto calculado automáticamente por el sistema</t>
        </r>
      </text>
    </comment>
    <comment ref="A2172" authorId="1" shapeId="0">
      <text>
        <r>
          <rPr>
            <sz val="11"/>
            <color theme="1"/>
            <rFont val="Calibri"/>
            <family val="2"/>
            <scheme val="minor"/>
          </rPr>
          <t>Introducir un texto con el nombre o referencia de la contratación</t>
        </r>
      </text>
    </comment>
    <comment ref="B2172" authorId="1" shapeId="0">
      <text>
        <r>
          <rPr>
            <sz val="11"/>
            <color theme="1"/>
            <rFont val="Calibri"/>
            <family val="2"/>
            <scheme val="minor"/>
          </rPr>
          <t>Introduzca un texto con la finalidad de la contratación</t>
        </r>
      </text>
    </comment>
    <comment ref="C2172" authorId="1" shapeId="0">
      <text>
        <r>
          <rPr>
            <sz val="11"/>
            <color theme="1"/>
            <rFont val="Calibri"/>
            <family val="2"/>
            <scheme val="minor"/>
          </rPr>
          <t>Seleccionar un valor del listado</t>
        </r>
      </text>
    </comment>
    <comment ref="D2172" authorId="1" shapeId="0">
      <text>
        <r>
          <rPr>
            <sz val="11"/>
            <color theme="1"/>
            <rFont val="Calibri"/>
            <family val="2"/>
            <scheme val="minor"/>
          </rPr>
          <t>Seleccione el tipo de procedimiento</t>
        </r>
      </text>
    </comment>
    <comment ref="E2172" authorId="1" shapeId="0">
      <text>
        <r>
          <rPr>
            <sz val="11"/>
            <color theme="1"/>
            <rFont val="Calibri"/>
            <family val="2"/>
            <scheme val="minor"/>
          </rPr>
          <t>Seleccione un valor de la lista</t>
        </r>
      </text>
    </comment>
    <comment ref="F2172" authorId="1" shapeId="0">
      <text>
        <r>
          <rPr>
            <sz val="11"/>
            <color theme="1"/>
            <rFont val="Calibri"/>
            <family val="2"/>
            <scheme val="minor"/>
          </rPr>
          <t>Introduzca el código SNIP</t>
        </r>
      </text>
    </comment>
    <comment ref="C2173" authorId="1" shapeId="0">
      <text>
        <r>
          <rPr>
            <sz val="11"/>
            <color theme="1"/>
            <rFont val="Calibri"/>
            <family val="2"/>
            <scheme val="minor"/>
          </rPr>
          <t>Introduzca la fecha de inicio del proceso, en formato dd-mm-aaaa</t>
        </r>
      </text>
    </comment>
    <comment ref="F21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4" authorId="1" shapeId="0">
      <text/>
    </comment>
    <comment ref="C2175" authorId="1" shapeId="0">
      <text>
        <r>
          <rPr>
            <sz val="11"/>
            <color theme="1"/>
            <rFont val="Calibri"/>
            <family val="2"/>
            <scheme val="minor"/>
          </rPr>
          <t>Introduzca la fecha prevista de adjudicación, en formato dd-mm-aaaa</t>
        </r>
      </text>
    </comment>
    <comment ref="F2175" authorId="1" shapeId="0">
      <text/>
    </comment>
    <comment ref="F2176" authorId="1" shapeId="0">
      <text/>
    </comment>
    <comment ref="A2178" authorId="1" shapeId="0">
      <text>
        <r>
          <rPr>
            <sz val="11"/>
            <color theme="1"/>
            <rFont val="Calibri"/>
            <family val="2"/>
            <scheme val="minor"/>
          </rPr>
          <t>Introduzca un codigo UNSPSC</t>
        </r>
      </text>
    </comment>
    <comment ref="B2178" authorId="1" shapeId="0">
      <text>
        <r>
          <rPr>
            <sz val="11"/>
            <color theme="1"/>
            <rFont val="Calibri"/>
            <family val="2"/>
            <scheme val="minor"/>
          </rPr>
          <t>Descripción calculada automáticamente a partir de código del artículo</t>
        </r>
      </text>
    </comment>
    <comment ref="C2178" authorId="1" shapeId="0">
      <text>
        <r>
          <rPr>
            <sz val="11"/>
            <color theme="1"/>
            <rFont val="Calibri"/>
            <family val="2"/>
            <scheme val="minor"/>
          </rPr>
          <t>Seleccione un valor de la lista</t>
        </r>
      </text>
    </comment>
    <comment ref="D2178" authorId="1" shapeId="0">
      <text>
        <r>
          <rPr>
            <sz val="11"/>
            <color theme="1"/>
            <rFont val="Calibri"/>
            <family val="2"/>
            <scheme val="minor"/>
          </rPr>
          <t>Introduzca un número con dos decimales como máximo. Debe ser igual o mayor a la "Cantidad Real Consumida"</t>
        </r>
      </text>
    </comment>
    <comment ref="E2178" authorId="1" shapeId="0">
      <text>
        <r>
          <rPr>
            <sz val="11"/>
            <color theme="1"/>
            <rFont val="Calibri"/>
            <family val="2"/>
            <scheme val="minor"/>
          </rPr>
          <t>Introduzca un número con dos decimales como máximo</t>
        </r>
      </text>
    </comment>
    <comment ref="F2178" authorId="1" shapeId="0">
      <text>
        <r>
          <rPr>
            <sz val="11"/>
            <color theme="1"/>
            <rFont val="Calibri"/>
            <family val="2"/>
            <scheme val="minor"/>
          </rPr>
          <t>Monto calculado automáticamente por el sistema</t>
        </r>
      </text>
    </comment>
    <comment ref="A2183" authorId="1" shapeId="0">
      <text>
        <r>
          <rPr>
            <sz val="11"/>
            <color theme="1"/>
            <rFont val="Calibri"/>
            <family val="2"/>
            <scheme val="minor"/>
          </rPr>
          <t>Introducir un texto con el nombre o referencia de la contratación</t>
        </r>
      </text>
    </comment>
    <comment ref="B2183" authorId="1" shapeId="0">
      <text>
        <r>
          <rPr>
            <sz val="11"/>
            <color theme="1"/>
            <rFont val="Calibri"/>
            <family val="2"/>
            <scheme val="minor"/>
          </rPr>
          <t>Introduzca un texto con la finalidad de la contratación</t>
        </r>
      </text>
    </comment>
    <comment ref="C2183" authorId="1" shapeId="0">
      <text>
        <r>
          <rPr>
            <sz val="11"/>
            <color theme="1"/>
            <rFont val="Calibri"/>
            <family val="2"/>
            <scheme val="minor"/>
          </rPr>
          <t>Seleccionar un valor del listado</t>
        </r>
      </text>
    </comment>
    <comment ref="D2183" authorId="1" shapeId="0">
      <text>
        <r>
          <rPr>
            <sz val="11"/>
            <color theme="1"/>
            <rFont val="Calibri"/>
            <family val="2"/>
            <scheme val="minor"/>
          </rPr>
          <t>Seleccione el tipo de procedimiento</t>
        </r>
      </text>
    </comment>
    <comment ref="E2183" authorId="1" shapeId="0">
      <text>
        <r>
          <rPr>
            <sz val="11"/>
            <color theme="1"/>
            <rFont val="Calibri"/>
            <family val="2"/>
            <scheme val="minor"/>
          </rPr>
          <t>Seleccione un valor de la lista</t>
        </r>
      </text>
    </comment>
    <comment ref="F2183" authorId="1" shapeId="0">
      <text>
        <r>
          <rPr>
            <sz val="11"/>
            <color theme="1"/>
            <rFont val="Calibri"/>
            <family val="2"/>
            <scheme val="minor"/>
          </rPr>
          <t>Introduzca el código SNIP</t>
        </r>
      </text>
    </comment>
    <comment ref="C2184" authorId="1" shapeId="0">
      <text>
        <r>
          <rPr>
            <sz val="11"/>
            <color theme="1"/>
            <rFont val="Calibri"/>
            <family val="2"/>
            <scheme val="minor"/>
          </rPr>
          <t>Introduzca la fecha de inicio del proceso, en formato dd-mm-aaaa</t>
        </r>
      </text>
    </comment>
    <comment ref="F21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5" authorId="1" shapeId="0">
      <text/>
    </comment>
    <comment ref="C2186" authorId="1" shapeId="0">
      <text>
        <r>
          <rPr>
            <sz val="11"/>
            <color theme="1"/>
            <rFont val="Calibri"/>
            <family val="2"/>
            <scheme val="minor"/>
          </rPr>
          <t>Introduzca la fecha prevista de adjudicación, en formato dd-mm-aaaa</t>
        </r>
      </text>
    </comment>
    <comment ref="F2186" authorId="1" shapeId="0">
      <text/>
    </comment>
    <comment ref="F2187" authorId="1" shapeId="0">
      <text/>
    </comment>
    <comment ref="A2189" authorId="1" shapeId="0">
      <text>
        <r>
          <rPr>
            <sz val="11"/>
            <color theme="1"/>
            <rFont val="Calibri"/>
            <family val="2"/>
            <scheme val="minor"/>
          </rPr>
          <t>Introduzca un codigo UNSPSC</t>
        </r>
      </text>
    </comment>
    <comment ref="B2189" authorId="1" shapeId="0">
      <text>
        <r>
          <rPr>
            <sz val="11"/>
            <color theme="1"/>
            <rFont val="Calibri"/>
            <family val="2"/>
            <scheme val="minor"/>
          </rPr>
          <t>Descripción calculada automáticamente a partir de código del artículo</t>
        </r>
      </text>
    </comment>
    <comment ref="C2189" authorId="1" shapeId="0">
      <text>
        <r>
          <rPr>
            <sz val="11"/>
            <color theme="1"/>
            <rFont val="Calibri"/>
            <family val="2"/>
            <scheme val="minor"/>
          </rPr>
          <t>Seleccione un valor de la lista</t>
        </r>
      </text>
    </comment>
    <comment ref="D2189" authorId="1" shapeId="0">
      <text>
        <r>
          <rPr>
            <sz val="11"/>
            <color theme="1"/>
            <rFont val="Calibri"/>
            <family val="2"/>
            <scheme val="minor"/>
          </rPr>
          <t>Introduzca un número con dos decimales como máximo. Debe ser igual o mayor a la "Cantidad Real Consumida"</t>
        </r>
      </text>
    </comment>
    <comment ref="E2189" authorId="1" shapeId="0">
      <text>
        <r>
          <rPr>
            <sz val="11"/>
            <color theme="1"/>
            <rFont val="Calibri"/>
            <family val="2"/>
            <scheme val="minor"/>
          </rPr>
          <t>Introduzca un número con dos decimales como máximo</t>
        </r>
      </text>
    </comment>
    <comment ref="F2189" authorId="1" shapeId="0">
      <text>
        <r>
          <rPr>
            <sz val="11"/>
            <color theme="1"/>
            <rFont val="Calibri"/>
            <family val="2"/>
            <scheme val="minor"/>
          </rPr>
          <t>Monto calculado automáticamente por el sistema</t>
        </r>
      </text>
    </comment>
    <comment ref="A2194" authorId="1" shapeId="0">
      <text>
        <r>
          <rPr>
            <sz val="11"/>
            <color theme="1"/>
            <rFont val="Calibri"/>
            <family val="2"/>
            <scheme val="minor"/>
          </rPr>
          <t>Introducir un texto con el nombre o referencia de la contratación</t>
        </r>
      </text>
    </comment>
    <comment ref="B2194" authorId="1" shapeId="0">
      <text>
        <r>
          <rPr>
            <sz val="11"/>
            <color theme="1"/>
            <rFont val="Calibri"/>
            <family val="2"/>
            <scheme val="minor"/>
          </rPr>
          <t>Introduzca un texto con la finalidad de la contratación</t>
        </r>
      </text>
    </comment>
    <comment ref="C2194" authorId="1" shapeId="0">
      <text>
        <r>
          <rPr>
            <sz val="11"/>
            <color theme="1"/>
            <rFont val="Calibri"/>
            <family val="2"/>
            <scheme val="minor"/>
          </rPr>
          <t>Seleccionar un valor del listado</t>
        </r>
      </text>
    </comment>
    <comment ref="D2194" authorId="1" shapeId="0">
      <text>
        <r>
          <rPr>
            <sz val="11"/>
            <color theme="1"/>
            <rFont val="Calibri"/>
            <family val="2"/>
            <scheme val="minor"/>
          </rPr>
          <t>Seleccione el tipo de procedimiento</t>
        </r>
      </text>
    </comment>
    <comment ref="E2194" authorId="1" shapeId="0">
      <text>
        <r>
          <rPr>
            <sz val="11"/>
            <color theme="1"/>
            <rFont val="Calibri"/>
            <family val="2"/>
            <scheme val="minor"/>
          </rPr>
          <t>Seleccione un valor de la lista</t>
        </r>
      </text>
    </comment>
    <comment ref="F2194" authorId="1" shapeId="0">
      <text>
        <r>
          <rPr>
            <sz val="11"/>
            <color theme="1"/>
            <rFont val="Calibri"/>
            <family val="2"/>
            <scheme val="minor"/>
          </rPr>
          <t>Introduzca el código SNIP</t>
        </r>
      </text>
    </comment>
    <comment ref="C2195" authorId="1" shapeId="0">
      <text>
        <r>
          <rPr>
            <sz val="11"/>
            <color theme="1"/>
            <rFont val="Calibri"/>
            <family val="2"/>
            <scheme val="minor"/>
          </rPr>
          <t>Introduzca la fecha de inicio del proceso, en formato dd-mm-aaaa</t>
        </r>
      </text>
    </comment>
    <comment ref="F21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6" authorId="1" shapeId="0">
      <text/>
    </comment>
    <comment ref="C2197" authorId="1" shapeId="0">
      <text>
        <r>
          <rPr>
            <sz val="11"/>
            <color theme="1"/>
            <rFont val="Calibri"/>
            <family val="2"/>
            <scheme val="minor"/>
          </rPr>
          <t>Introduzca la fecha prevista de adjudicación, en formato dd-mm-aaaa</t>
        </r>
      </text>
    </comment>
    <comment ref="F2197" authorId="1" shapeId="0">
      <text/>
    </comment>
    <comment ref="F2198" authorId="1" shapeId="0">
      <text/>
    </comment>
    <comment ref="A2200" authorId="1" shapeId="0">
      <text>
        <r>
          <rPr>
            <sz val="11"/>
            <color theme="1"/>
            <rFont val="Calibri"/>
            <family val="2"/>
            <scheme val="minor"/>
          </rPr>
          <t>Introduzca un codigo UNSPSC</t>
        </r>
      </text>
    </comment>
    <comment ref="B2200" authorId="1" shapeId="0">
      <text>
        <r>
          <rPr>
            <sz val="11"/>
            <color theme="1"/>
            <rFont val="Calibri"/>
            <family val="2"/>
            <scheme val="minor"/>
          </rPr>
          <t>Descripción calculada automáticamente a partir de código del artículo</t>
        </r>
      </text>
    </comment>
    <comment ref="C2200" authorId="1" shapeId="0">
      <text>
        <r>
          <rPr>
            <sz val="11"/>
            <color theme="1"/>
            <rFont val="Calibri"/>
            <family val="2"/>
            <scheme val="minor"/>
          </rPr>
          <t>Seleccione un valor de la lista</t>
        </r>
      </text>
    </comment>
    <comment ref="D2200" authorId="1" shapeId="0">
      <text>
        <r>
          <rPr>
            <sz val="11"/>
            <color theme="1"/>
            <rFont val="Calibri"/>
            <family val="2"/>
            <scheme val="minor"/>
          </rPr>
          <t>Introduzca un número con dos decimales como máximo. Debe ser igual o mayor a la "Cantidad Real Consumida"</t>
        </r>
      </text>
    </comment>
    <comment ref="E2200" authorId="1" shapeId="0">
      <text>
        <r>
          <rPr>
            <sz val="11"/>
            <color theme="1"/>
            <rFont val="Calibri"/>
            <family val="2"/>
            <scheme val="minor"/>
          </rPr>
          <t>Introduzca un número con dos decimales como máximo</t>
        </r>
      </text>
    </comment>
    <comment ref="F2200" authorId="1" shapeId="0">
      <text>
        <r>
          <rPr>
            <sz val="11"/>
            <color theme="1"/>
            <rFont val="Calibri"/>
            <family val="2"/>
            <scheme val="minor"/>
          </rPr>
          <t>Monto calculado automáticamente por el sistema</t>
        </r>
      </text>
    </comment>
    <comment ref="A2205" authorId="1" shapeId="0">
      <text>
        <r>
          <rPr>
            <sz val="11"/>
            <color theme="1"/>
            <rFont val="Calibri"/>
            <family val="2"/>
            <scheme val="minor"/>
          </rPr>
          <t>Introducir un texto con el nombre o referencia de la contratación</t>
        </r>
      </text>
    </comment>
    <comment ref="B2205" authorId="1" shapeId="0">
      <text>
        <r>
          <rPr>
            <sz val="11"/>
            <color theme="1"/>
            <rFont val="Calibri"/>
            <family val="2"/>
            <scheme val="minor"/>
          </rPr>
          <t>Introduzca un texto con la finalidad de la contratación</t>
        </r>
      </text>
    </comment>
    <comment ref="C2205" authorId="1" shapeId="0">
      <text>
        <r>
          <rPr>
            <sz val="11"/>
            <color theme="1"/>
            <rFont val="Calibri"/>
            <family val="2"/>
            <scheme val="minor"/>
          </rPr>
          <t>Seleccionar un valor del listado</t>
        </r>
      </text>
    </comment>
    <comment ref="D2205" authorId="1" shapeId="0">
      <text>
        <r>
          <rPr>
            <sz val="11"/>
            <color theme="1"/>
            <rFont val="Calibri"/>
            <family val="2"/>
            <scheme val="minor"/>
          </rPr>
          <t>Seleccione el tipo de procedimiento</t>
        </r>
      </text>
    </comment>
    <comment ref="E2205" authorId="1" shapeId="0">
      <text>
        <r>
          <rPr>
            <sz val="11"/>
            <color theme="1"/>
            <rFont val="Calibri"/>
            <family val="2"/>
            <scheme val="minor"/>
          </rPr>
          <t>Seleccione un valor de la lista</t>
        </r>
      </text>
    </comment>
    <comment ref="F2205" authorId="1" shapeId="0">
      <text>
        <r>
          <rPr>
            <sz val="11"/>
            <color theme="1"/>
            <rFont val="Calibri"/>
            <family val="2"/>
            <scheme val="minor"/>
          </rPr>
          <t>Introduzca el código SNIP</t>
        </r>
      </text>
    </comment>
    <comment ref="C2206" authorId="1" shapeId="0">
      <text>
        <r>
          <rPr>
            <sz val="11"/>
            <color theme="1"/>
            <rFont val="Calibri"/>
            <family val="2"/>
            <scheme val="minor"/>
          </rPr>
          <t>Introduzca la fecha de inicio del proceso, en formato dd-mm-aaaa</t>
        </r>
      </text>
    </comment>
    <comment ref="F22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7" authorId="1" shapeId="0">
      <text/>
    </comment>
    <comment ref="C2208" authorId="1" shapeId="0">
      <text>
        <r>
          <rPr>
            <sz val="11"/>
            <color theme="1"/>
            <rFont val="Calibri"/>
            <family val="2"/>
            <scheme val="minor"/>
          </rPr>
          <t>Introduzca la fecha prevista de adjudicación, en formato dd-mm-aaaa</t>
        </r>
      </text>
    </comment>
    <comment ref="F2208" authorId="1" shapeId="0">
      <text/>
    </comment>
    <comment ref="F2209" authorId="1" shapeId="0">
      <text/>
    </comment>
    <comment ref="A2211" authorId="1" shapeId="0">
      <text>
        <r>
          <rPr>
            <sz val="11"/>
            <color theme="1"/>
            <rFont val="Calibri"/>
            <family val="2"/>
            <scheme val="minor"/>
          </rPr>
          <t>Introduzca un codigo UNSPSC</t>
        </r>
      </text>
    </comment>
    <comment ref="B2211" authorId="1" shapeId="0">
      <text>
        <r>
          <rPr>
            <sz val="11"/>
            <color theme="1"/>
            <rFont val="Calibri"/>
            <family val="2"/>
            <scheme val="minor"/>
          </rPr>
          <t>Descripción calculada automáticamente a partir de código del artículo</t>
        </r>
      </text>
    </comment>
    <comment ref="C2211" authorId="1" shapeId="0">
      <text>
        <r>
          <rPr>
            <sz val="11"/>
            <color theme="1"/>
            <rFont val="Calibri"/>
            <family val="2"/>
            <scheme val="minor"/>
          </rPr>
          <t>Seleccione un valor de la lista</t>
        </r>
      </text>
    </comment>
    <comment ref="D2211" authorId="1" shapeId="0">
      <text>
        <r>
          <rPr>
            <sz val="11"/>
            <color theme="1"/>
            <rFont val="Calibri"/>
            <family val="2"/>
            <scheme val="minor"/>
          </rPr>
          <t>Introduzca un número con dos decimales como máximo. Debe ser igual o mayor a la "Cantidad Real Consumida"</t>
        </r>
      </text>
    </comment>
    <comment ref="E2211" authorId="1" shapeId="0">
      <text>
        <r>
          <rPr>
            <sz val="11"/>
            <color theme="1"/>
            <rFont val="Calibri"/>
            <family val="2"/>
            <scheme val="minor"/>
          </rPr>
          <t>Introduzca un número con dos decimales como máximo</t>
        </r>
      </text>
    </comment>
    <comment ref="F2211" authorId="1" shapeId="0">
      <text>
        <r>
          <rPr>
            <sz val="11"/>
            <color theme="1"/>
            <rFont val="Calibri"/>
            <family val="2"/>
            <scheme val="minor"/>
          </rPr>
          <t>Monto calculado automáticamente por el sistema</t>
        </r>
      </text>
    </comment>
    <comment ref="A2216" authorId="1" shapeId="0">
      <text>
        <r>
          <rPr>
            <sz val="11"/>
            <color theme="1"/>
            <rFont val="Calibri"/>
            <family val="2"/>
            <scheme val="minor"/>
          </rPr>
          <t>Introducir un texto con el nombre o referencia de la contratación</t>
        </r>
      </text>
    </comment>
    <comment ref="B2216" authorId="1" shapeId="0">
      <text>
        <r>
          <rPr>
            <sz val="11"/>
            <color theme="1"/>
            <rFont val="Calibri"/>
            <family val="2"/>
            <scheme val="minor"/>
          </rPr>
          <t>Introduzca un texto con la finalidad de la contratación</t>
        </r>
      </text>
    </comment>
    <comment ref="C2216" authorId="1" shapeId="0">
      <text>
        <r>
          <rPr>
            <sz val="11"/>
            <color theme="1"/>
            <rFont val="Calibri"/>
            <family val="2"/>
            <scheme val="minor"/>
          </rPr>
          <t>Seleccionar un valor del listado</t>
        </r>
      </text>
    </comment>
    <comment ref="D2216" authorId="1" shapeId="0">
      <text>
        <r>
          <rPr>
            <sz val="11"/>
            <color theme="1"/>
            <rFont val="Calibri"/>
            <family val="2"/>
            <scheme val="minor"/>
          </rPr>
          <t>Seleccione el tipo de procedimiento</t>
        </r>
      </text>
    </comment>
    <comment ref="E2216" authorId="1" shapeId="0">
      <text>
        <r>
          <rPr>
            <sz val="11"/>
            <color theme="1"/>
            <rFont val="Calibri"/>
            <family val="2"/>
            <scheme val="minor"/>
          </rPr>
          <t>Seleccione un valor de la lista</t>
        </r>
      </text>
    </comment>
    <comment ref="F2216" authorId="1" shapeId="0">
      <text>
        <r>
          <rPr>
            <sz val="11"/>
            <color theme="1"/>
            <rFont val="Calibri"/>
            <family val="2"/>
            <scheme val="minor"/>
          </rPr>
          <t>Introduzca el código SNIP</t>
        </r>
      </text>
    </comment>
    <comment ref="C2217" authorId="1" shapeId="0">
      <text>
        <r>
          <rPr>
            <sz val="11"/>
            <color theme="1"/>
            <rFont val="Calibri"/>
            <family val="2"/>
            <scheme val="minor"/>
          </rPr>
          <t>Introduzca la fecha de inicio del proceso, en formato dd-mm-aaaa</t>
        </r>
      </text>
    </comment>
    <comment ref="F22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8" authorId="1" shapeId="0">
      <text/>
    </comment>
    <comment ref="C2219" authorId="1" shapeId="0">
      <text>
        <r>
          <rPr>
            <sz val="11"/>
            <color theme="1"/>
            <rFont val="Calibri"/>
            <family val="2"/>
            <scheme val="minor"/>
          </rPr>
          <t>Introduzca la fecha prevista de adjudicación, en formato dd-mm-aaaa</t>
        </r>
      </text>
    </comment>
    <comment ref="F2219" authorId="1" shapeId="0">
      <text/>
    </comment>
    <comment ref="F2220" authorId="1" shapeId="0">
      <text/>
    </comment>
    <comment ref="A2222" authorId="1" shapeId="0">
      <text>
        <r>
          <rPr>
            <sz val="11"/>
            <color theme="1"/>
            <rFont val="Calibri"/>
            <family val="2"/>
            <scheme val="minor"/>
          </rPr>
          <t>Introduzca un codigo UNSPSC</t>
        </r>
      </text>
    </comment>
    <comment ref="B2222" authorId="1" shapeId="0">
      <text>
        <r>
          <rPr>
            <sz val="11"/>
            <color theme="1"/>
            <rFont val="Calibri"/>
            <family val="2"/>
            <scheme val="minor"/>
          </rPr>
          <t>Descripción calculada automáticamente a partir de código del artículo</t>
        </r>
      </text>
    </comment>
    <comment ref="C2222" authorId="1" shapeId="0">
      <text>
        <r>
          <rPr>
            <sz val="11"/>
            <color theme="1"/>
            <rFont val="Calibri"/>
            <family val="2"/>
            <scheme val="minor"/>
          </rPr>
          <t>Seleccione un valor de la lista</t>
        </r>
      </text>
    </comment>
    <comment ref="D2222" authorId="1" shapeId="0">
      <text>
        <r>
          <rPr>
            <sz val="11"/>
            <color theme="1"/>
            <rFont val="Calibri"/>
            <family val="2"/>
            <scheme val="minor"/>
          </rPr>
          <t>Introduzca un número con dos decimales como máximo. Debe ser igual o mayor a la "Cantidad Real Consumida"</t>
        </r>
      </text>
    </comment>
    <comment ref="E2222" authorId="1" shapeId="0">
      <text>
        <r>
          <rPr>
            <sz val="11"/>
            <color theme="1"/>
            <rFont val="Calibri"/>
            <family val="2"/>
            <scheme val="minor"/>
          </rPr>
          <t>Introduzca un número con dos decimales como máximo</t>
        </r>
      </text>
    </comment>
    <comment ref="F2222" authorId="1" shapeId="0">
      <text>
        <r>
          <rPr>
            <sz val="11"/>
            <color theme="1"/>
            <rFont val="Calibri"/>
            <family val="2"/>
            <scheme val="minor"/>
          </rPr>
          <t>Monto calculado automáticamente por el sistema</t>
        </r>
      </text>
    </comment>
    <comment ref="A2227" authorId="1" shapeId="0">
      <text>
        <r>
          <rPr>
            <sz val="11"/>
            <color theme="1"/>
            <rFont val="Calibri"/>
            <family val="2"/>
            <scheme val="minor"/>
          </rPr>
          <t>Introducir un texto con el nombre o referencia de la contratación</t>
        </r>
      </text>
    </comment>
    <comment ref="B2227" authorId="1" shapeId="0">
      <text>
        <r>
          <rPr>
            <sz val="11"/>
            <color theme="1"/>
            <rFont val="Calibri"/>
            <family val="2"/>
            <scheme val="minor"/>
          </rPr>
          <t>Introduzca un texto con la finalidad de la contratación</t>
        </r>
      </text>
    </comment>
    <comment ref="C2227" authorId="1" shapeId="0">
      <text>
        <r>
          <rPr>
            <sz val="11"/>
            <color theme="1"/>
            <rFont val="Calibri"/>
            <family val="2"/>
            <scheme val="minor"/>
          </rPr>
          <t>Seleccionar un valor del listado</t>
        </r>
      </text>
    </comment>
    <comment ref="D2227" authorId="1" shapeId="0">
      <text>
        <r>
          <rPr>
            <sz val="11"/>
            <color theme="1"/>
            <rFont val="Calibri"/>
            <family val="2"/>
            <scheme val="minor"/>
          </rPr>
          <t>Seleccione el tipo de procedimiento</t>
        </r>
      </text>
    </comment>
    <comment ref="E2227" authorId="1" shapeId="0">
      <text>
        <r>
          <rPr>
            <sz val="11"/>
            <color theme="1"/>
            <rFont val="Calibri"/>
            <family val="2"/>
            <scheme val="minor"/>
          </rPr>
          <t>Seleccione un valor de la lista</t>
        </r>
      </text>
    </comment>
    <comment ref="F2227" authorId="1" shapeId="0">
      <text>
        <r>
          <rPr>
            <sz val="11"/>
            <color theme="1"/>
            <rFont val="Calibri"/>
            <family val="2"/>
            <scheme val="minor"/>
          </rPr>
          <t>Introduzca el código SNIP</t>
        </r>
      </text>
    </comment>
    <comment ref="C2228" authorId="1" shapeId="0">
      <text>
        <r>
          <rPr>
            <sz val="11"/>
            <color theme="1"/>
            <rFont val="Calibri"/>
            <family val="2"/>
            <scheme val="minor"/>
          </rPr>
          <t>Introduzca la fecha de inicio del proceso, en formato dd-mm-aaaa</t>
        </r>
      </text>
    </comment>
    <comment ref="F22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9" authorId="1" shapeId="0">
      <text/>
    </comment>
    <comment ref="C2230" authorId="1" shapeId="0">
      <text>
        <r>
          <rPr>
            <sz val="11"/>
            <color theme="1"/>
            <rFont val="Calibri"/>
            <family val="2"/>
            <scheme val="minor"/>
          </rPr>
          <t>Introduzca la fecha prevista de adjudicación, en formato dd-mm-aaaa</t>
        </r>
      </text>
    </comment>
    <comment ref="F2230" authorId="1" shapeId="0">
      <text/>
    </comment>
    <comment ref="F2231" authorId="1" shapeId="0">
      <text/>
    </comment>
    <comment ref="A2233" authorId="1" shapeId="0">
      <text>
        <r>
          <rPr>
            <sz val="11"/>
            <color theme="1"/>
            <rFont val="Calibri"/>
            <family val="2"/>
            <scheme val="minor"/>
          </rPr>
          <t>Introduzca un codigo UNSPSC</t>
        </r>
      </text>
    </comment>
    <comment ref="B2233" authorId="1" shapeId="0">
      <text>
        <r>
          <rPr>
            <sz val="11"/>
            <color theme="1"/>
            <rFont val="Calibri"/>
            <family val="2"/>
            <scheme val="minor"/>
          </rPr>
          <t>Descripción calculada automáticamente a partir de código del artículo</t>
        </r>
      </text>
    </comment>
    <comment ref="C2233" authorId="1" shapeId="0">
      <text>
        <r>
          <rPr>
            <sz val="11"/>
            <color theme="1"/>
            <rFont val="Calibri"/>
            <family val="2"/>
            <scheme val="minor"/>
          </rPr>
          <t>Seleccione un valor de la lista</t>
        </r>
      </text>
    </comment>
    <comment ref="D2233" authorId="1" shapeId="0">
      <text>
        <r>
          <rPr>
            <sz val="11"/>
            <color theme="1"/>
            <rFont val="Calibri"/>
            <family val="2"/>
            <scheme val="minor"/>
          </rPr>
          <t>Introduzca un número con dos decimales como máximo. Debe ser igual o mayor a la "Cantidad Real Consumida"</t>
        </r>
      </text>
    </comment>
    <comment ref="E2233" authorId="1" shapeId="0">
      <text>
        <r>
          <rPr>
            <sz val="11"/>
            <color theme="1"/>
            <rFont val="Calibri"/>
            <family val="2"/>
            <scheme val="minor"/>
          </rPr>
          <t>Introduzca un número con dos decimales como máximo</t>
        </r>
      </text>
    </comment>
    <comment ref="F2233" authorId="1" shapeId="0">
      <text>
        <r>
          <rPr>
            <sz val="11"/>
            <color theme="1"/>
            <rFont val="Calibri"/>
            <family val="2"/>
            <scheme val="minor"/>
          </rPr>
          <t>Monto calculado automáticamente por el sistema</t>
        </r>
      </text>
    </comment>
    <comment ref="A2238" authorId="1" shapeId="0">
      <text>
        <r>
          <rPr>
            <sz val="11"/>
            <color theme="1"/>
            <rFont val="Calibri"/>
            <family val="2"/>
            <scheme val="minor"/>
          </rPr>
          <t>Introducir un texto con el nombre o referencia de la contratación</t>
        </r>
      </text>
    </comment>
    <comment ref="B2238" authorId="1" shapeId="0">
      <text>
        <r>
          <rPr>
            <sz val="11"/>
            <color theme="1"/>
            <rFont val="Calibri"/>
            <family val="2"/>
            <scheme val="minor"/>
          </rPr>
          <t>Introduzca un texto con la finalidad de la contratación</t>
        </r>
      </text>
    </comment>
    <comment ref="C2238" authorId="1" shapeId="0">
      <text>
        <r>
          <rPr>
            <sz val="11"/>
            <color theme="1"/>
            <rFont val="Calibri"/>
            <family val="2"/>
            <scheme val="minor"/>
          </rPr>
          <t>Seleccionar un valor del listado</t>
        </r>
      </text>
    </comment>
    <comment ref="D2238" authorId="1" shapeId="0">
      <text>
        <r>
          <rPr>
            <sz val="11"/>
            <color theme="1"/>
            <rFont val="Calibri"/>
            <family val="2"/>
            <scheme val="minor"/>
          </rPr>
          <t>Seleccione el tipo de procedimiento</t>
        </r>
      </text>
    </comment>
    <comment ref="E2238" authorId="1" shapeId="0">
      <text>
        <r>
          <rPr>
            <sz val="11"/>
            <color theme="1"/>
            <rFont val="Calibri"/>
            <family val="2"/>
            <scheme val="minor"/>
          </rPr>
          <t>Seleccione un valor de la lista</t>
        </r>
      </text>
    </comment>
    <comment ref="F2238" authorId="1" shapeId="0">
      <text>
        <r>
          <rPr>
            <sz val="11"/>
            <color theme="1"/>
            <rFont val="Calibri"/>
            <family val="2"/>
            <scheme val="minor"/>
          </rPr>
          <t>Introduzca el código SNIP</t>
        </r>
      </text>
    </comment>
    <comment ref="C2239" authorId="1" shapeId="0">
      <text>
        <r>
          <rPr>
            <sz val="11"/>
            <color theme="1"/>
            <rFont val="Calibri"/>
            <family val="2"/>
            <scheme val="minor"/>
          </rPr>
          <t>Introduzca la fecha de inicio del proceso, en formato dd-mm-aaaa</t>
        </r>
      </text>
    </comment>
    <comment ref="F22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0" authorId="1" shapeId="0">
      <text/>
    </comment>
    <comment ref="C2241" authorId="1" shapeId="0">
      <text>
        <r>
          <rPr>
            <sz val="11"/>
            <color theme="1"/>
            <rFont val="Calibri"/>
            <family val="2"/>
            <scheme val="minor"/>
          </rPr>
          <t>Introduzca la fecha prevista de adjudicación, en formato dd-mm-aaaa</t>
        </r>
      </text>
    </comment>
    <comment ref="F2241" authorId="1" shapeId="0">
      <text/>
    </comment>
    <comment ref="F2242" authorId="1" shapeId="0">
      <text/>
    </comment>
    <comment ref="A2244" authorId="1" shapeId="0">
      <text>
        <r>
          <rPr>
            <sz val="11"/>
            <color theme="1"/>
            <rFont val="Calibri"/>
            <family val="2"/>
            <scheme val="minor"/>
          </rPr>
          <t>Introduzca un codigo UNSPSC</t>
        </r>
      </text>
    </comment>
    <comment ref="B2244" authorId="1" shapeId="0">
      <text>
        <r>
          <rPr>
            <sz val="11"/>
            <color theme="1"/>
            <rFont val="Calibri"/>
            <family val="2"/>
            <scheme val="minor"/>
          </rPr>
          <t>Descripción calculada automáticamente a partir de código del artículo</t>
        </r>
      </text>
    </comment>
    <comment ref="C2244" authorId="1" shapeId="0">
      <text>
        <r>
          <rPr>
            <sz val="11"/>
            <color theme="1"/>
            <rFont val="Calibri"/>
            <family val="2"/>
            <scheme val="minor"/>
          </rPr>
          <t>Seleccione un valor de la lista</t>
        </r>
      </text>
    </comment>
    <comment ref="D2244" authorId="1" shapeId="0">
      <text>
        <r>
          <rPr>
            <sz val="11"/>
            <color theme="1"/>
            <rFont val="Calibri"/>
            <family val="2"/>
            <scheme val="minor"/>
          </rPr>
          <t>Introduzca un número con dos decimales como máximo. Debe ser igual o mayor a la "Cantidad Real Consumida"</t>
        </r>
      </text>
    </comment>
    <comment ref="E2244" authorId="1" shapeId="0">
      <text>
        <r>
          <rPr>
            <sz val="11"/>
            <color theme="1"/>
            <rFont val="Calibri"/>
            <family val="2"/>
            <scheme val="minor"/>
          </rPr>
          <t>Introduzca un número con dos decimales como máximo</t>
        </r>
      </text>
    </comment>
    <comment ref="F2244" authorId="1" shapeId="0">
      <text>
        <r>
          <rPr>
            <sz val="11"/>
            <color theme="1"/>
            <rFont val="Calibri"/>
            <family val="2"/>
            <scheme val="minor"/>
          </rPr>
          <t>Monto calculado automáticamente por el sistema</t>
        </r>
      </text>
    </comment>
    <comment ref="A2249" authorId="1" shapeId="0">
      <text>
        <r>
          <rPr>
            <sz val="11"/>
            <color theme="1"/>
            <rFont val="Calibri"/>
            <family val="2"/>
            <scheme val="minor"/>
          </rPr>
          <t>Introducir un texto con el nombre o referencia de la contratación</t>
        </r>
      </text>
    </comment>
    <comment ref="B2249" authorId="1" shapeId="0">
      <text>
        <r>
          <rPr>
            <sz val="11"/>
            <color theme="1"/>
            <rFont val="Calibri"/>
            <family val="2"/>
            <scheme val="minor"/>
          </rPr>
          <t>Introduzca un texto con la finalidad de la contratación</t>
        </r>
      </text>
    </comment>
    <comment ref="C2249" authorId="1" shapeId="0">
      <text>
        <r>
          <rPr>
            <sz val="11"/>
            <color theme="1"/>
            <rFont val="Calibri"/>
            <family val="2"/>
            <scheme val="minor"/>
          </rPr>
          <t>Seleccionar un valor del listado</t>
        </r>
      </text>
    </comment>
    <comment ref="D2249" authorId="1" shapeId="0">
      <text>
        <r>
          <rPr>
            <sz val="11"/>
            <color theme="1"/>
            <rFont val="Calibri"/>
            <family val="2"/>
            <scheme val="minor"/>
          </rPr>
          <t>Seleccione el tipo de procedimiento</t>
        </r>
      </text>
    </comment>
    <comment ref="E2249" authorId="1" shapeId="0">
      <text>
        <r>
          <rPr>
            <sz val="11"/>
            <color theme="1"/>
            <rFont val="Calibri"/>
            <family val="2"/>
            <scheme val="minor"/>
          </rPr>
          <t>Seleccione un valor de la lista</t>
        </r>
      </text>
    </comment>
    <comment ref="F2249" authorId="1" shapeId="0">
      <text>
        <r>
          <rPr>
            <sz val="11"/>
            <color theme="1"/>
            <rFont val="Calibri"/>
            <family val="2"/>
            <scheme val="minor"/>
          </rPr>
          <t>Introduzca el código SNIP</t>
        </r>
      </text>
    </comment>
    <comment ref="C2250" authorId="1" shapeId="0">
      <text>
        <r>
          <rPr>
            <sz val="11"/>
            <color theme="1"/>
            <rFont val="Calibri"/>
            <family val="2"/>
            <scheme val="minor"/>
          </rPr>
          <t>Introduzca la fecha de inicio del proceso, en formato dd-mm-aaaa</t>
        </r>
      </text>
    </comment>
    <comment ref="F22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1" authorId="1" shapeId="0">
      <text/>
    </comment>
    <comment ref="C2252" authorId="1" shapeId="0">
      <text>
        <r>
          <rPr>
            <sz val="11"/>
            <color theme="1"/>
            <rFont val="Calibri"/>
            <family val="2"/>
            <scheme val="minor"/>
          </rPr>
          <t>Introduzca la fecha prevista de adjudicación, en formato dd-mm-aaaa</t>
        </r>
      </text>
    </comment>
    <comment ref="F2252" authorId="1" shapeId="0">
      <text/>
    </comment>
    <comment ref="F2253" authorId="1" shapeId="0">
      <text/>
    </comment>
    <comment ref="A2255" authorId="1" shapeId="0">
      <text>
        <r>
          <rPr>
            <sz val="11"/>
            <color theme="1"/>
            <rFont val="Calibri"/>
            <family val="2"/>
            <scheme val="minor"/>
          </rPr>
          <t>Introduzca un codigo UNSPSC</t>
        </r>
      </text>
    </comment>
    <comment ref="B2255" authorId="1" shapeId="0">
      <text>
        <r>
          <rPr>
            <sz val="11"/>
            <color theme="1"/>
            <rFont val="Calibri"/>
            <family val="2"/>
            <scheme val="minor"/>
          </rPr>
          <t>Descripción calculada automáticamente a partir de código del artículo</t>
        </r>
      </text>
    </comment>
    <comment ref="C2255" authorId="1" shapeId="0">
      <text>
        <r>
          <rPr>
            <sz val="11"/>
            <color theme="1"/>
            <rFont val="Calibri"/>
            <family val="2"/>
            <scheme val="minor"/>
          </rPr>
          <t>Seleccione un valor de la lista</t>
        </r>
      </text>
    </comment>
    <comment ref="D2255" authorId="1" shapeId="0">
      <text>
        <r>
          <rPr>
            <sz val="11"/>
            <color theme="1"/>
            <rFont val="Calibri"/>
            <family val="2"/>
            <scheme val="minor"/>
          </rPr>
          <t>Introduzca un número con dos decimales como máximo. Debe ser igual o mayor a la "Cantidad Real Consumida"</t>
        </r>
      </text>
    </comment>
    <comment ref="E2255" authorId="1" shapeId="0">
      <text>
        <r>
          <rPr>
            <sz val="11"/>
            <color theme="1"/>
            <rFont val="Calibri"/>
            <family val="2"/>
            <scheme val="minor"/>
          </rPr>
          <t>Introduzca un número con dos decimales como máximo</t>
        </r>
      </text>
    </comment>
    <comment ref="F2255" authorId="1" shapeId="0">
      <text>
        <r>
          <rPr>
            <sz val="11"/>
            <color theme="1"/>
            <rFont val="Calibri"/>
            <family val="2"/>
            <scheme val="minor"/>
          </rPr>
          <t>Monto calculado automáticamente por el sistema</t>
        </r>
      </text>
    </comment>
    <comment ref="A2260" authorId="1" shapeId="0">
      <text>
        <r>
          <rPr>
            <sz val="11"/>
            <color theme="1"/>
            <rFont val="Calibri"/>
            <family val="2"/>
            <scheme val="minor"/>
          </rPr>
          <t>Introducir un texto con el nombre o referencia de la contratación</t>
        </r>
      </text>
    </comment>
    <comment ref="B2260" authorId="1" shapeId="0">
      <text>
        <r>
          <rPr>
            <sz val="11"/>
            <color theme="1"/>
            <rFont val="Calibri"/>
            <family val="2"/>
            <scheme val="minor"/>
          </rPr>
          <t>Introduzca un texto con la finalidad de la contratación</t>
        </r>
      </text>
    </comment>
    <comment ref="C2260" authorId="1" shapeId="0">
      <text>
        <r>
          <rPr>
            <sz val="11"/>
            <color theme="1"/>
            <rFont val="Calibri"/>
            <family val="2"/>
            <scheme val="minor"/>
          </rPr>
          <t>Seleccionar un valor del listado</t>
        </r>
      </text>
    </comment>
    <comment ref="D2260" authorId="1" shapeId="0">
      <text>
        <r>
          <rPr>
            <sz val="11"/>
            <color theme="1"/>
            <rFont val="Calibri"/>
            <family val="2"/>
            <scheme val="minor"/>
          </rPr>
          <t>Seleccione el tipo de procedimiento</t>
        </r>
      </text>
    </comment>
    <comment ref="E2260" authorId="1" shapeId="0">
      <text>
        <r>
          <rPr>
            <sz val="11"/>
            <color theme="1"/>
            <rFont val="Calibri"/>
            <family val="2"/>
            <scheme val="minor"/>
          </rPr>
          <t>Seleccione un valor de la lista</t>
        </r>
      </text>
    </comment>
    <comment ref="F2260" authorId="1" shapeId="0">
      <text>
        <r>
          <rPr>
            <sz val="11"/>
            <color theme="1"/>
            <rFont val="Calibri"/>
            <family val="2"/>
            <scheme val="minor"/>
          </rPr>
          <t>Introduzca el código SNIP</t>
        </r>
      </text>
    </comment>
    <comment ref="C2261" authorId="1" shapeId="0">
      <text>
        <r>
          <rPr>
            <sz val="11"/>
            <color theme="1"/>
            <rFont val="Calibri"/>
            <family val="2"/>
            <scheme val="minor"/>
          </rPr>
          <t>Introduzca la fecha de inicio del proceso, en formato dd-mm-aaaa</t>
        </r>
      </text>
    </comment>
    <comment ref="F22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2" authorId="1" shapeId="0">
      <text/>
    </comment>
    <comment ref="C2263" authorId="1" shapeId="0">
      <text>
        <r>
          <rPr>
            <sz val="11"/>
            <color theme="1"/>
            <rFont val="Calibri"/>
            <family val="2"/>
            <scheme val="minor"/>
          </rPr>
          <t>Introduzca la fecha prevista de adjudicación, en formato dd-mm-aaaa</t>
        </r>
      </text>
    </comment>
    <comment ref="F2263" authorId="1" shapeId="0">
      <text/>
    </comment>
    <comment ref="F2264" authorId="1" shapeId="0">
      <text/>
    </comment>
    <comment ref="A2266" authorId="1" shapeId="0">
      <text>
        <r>
          <rPr>
            <sz val="11"/>
            <color theme="1"/>
            <rFont val="Calibri"/>
            <family val="2"/>
            <scheme val="minor"/>
          </rPr>
          <t>Introduzca un codigo UNSPSC</t>
        </r>
      </text>
    </comment>
    <comment ref="B2266" authorId="1" shapeId="0">
      <text>
        <r>
          <rPr>
            <sz val="11"/>
            <color theme="1"/>
            <rFont val="Calibri"/>
            <family val="2"/>
            <scheme val="minor"/>
          </rPr>
          <t>Descripción calculada automáticamente a partir de código del artículo</t>
        </r>
      </text>
    </comment>
    <comment ref="C2266" authorId="1" shapeId="0">
      <text>
        <r>
          <rPr>
            <sz val="11"/>
            <color theme="1"/>
            <rFont val="Calibri"/>
            <family val="2"/>
            <scheme val="minor"/>
          </rPr>
          <t>Seleccione un valor de la lista</t>
        </r>
      </text>
    </comment>
    <comment ref="D2266" authorId="1" shapeId="0">
      <text>
        <r>
          <rPr>
            <sz val="11"/>
            <color theme="1"/>
            <rFont val="Calibri"/>
            <family val="2"/>
            <scheme val="minor"/>
          </rPr>
          <t>Introduzca un número con dos decimales como máximo. Debe ser igual o mayor a la "Cantidad Real Consumida"</t>
        </r>
      </text>
    </comment>
    <comment ref="E2266" authorId="1" shapeId="0">
      <text>
        <r>
          <rPr>
            <sz val="11"/>
            <color theme="1"/>
            <rFont val="Calibri"/>
            <family val="2"/>
            <scheme val="minor"/>
          </rPr>
          <t>Introduzca un número con dos decimales como máximo</t>
        </r>
      </text>
    </comment>
    <comment ref="F2266" authorId="1" shapeId="0">
      <text>
        <r>
          <rPr>
            <sz val="11"/>
            <color theme="1"/>
            <rFont val="Calibri"/>
            <family val="2"/>
            <scheme val="minor"/>
          </rPr>
          <t>Monto calculado automáticamente por el sistema</t>
        </r>
      </text>
    </comment>
    <comment ref="C2271" authorId="1" shapeId="0">
      <text>
        <r>
          <rPr>
            <sz val="11"/>
            <color theme="1"/>
            <rFont val="Calibri"/>
            <family val="2"/>
            <scheme val="minor"/>
          </rPr>
          <t>Seleccionar un valor del listado</t>
        </r>
      </text>
    </comment>
    <comment ref="D2271" authorId="1" shapeId="0">
      <text>
        <r>
          <rPr>
            <sz val="11"/>
            <color theme="1"/>
            <rFont val="Calibri"/>
            <family val="2"/>
            <scheme val="minor"/>
          </rPr>
          <t>Seleccione el tipo de procedimiento</t>
        </r>
      </text>
    </comment>
    <comment ref="E2271" authorId="1" shapeId="0">
      <text>
        <r>
          <rPr>
            <sz val="11"/>
            <color theme="1"/>
            <rFont val="Calibri"/>
            <family val="2"/>
            <scheme val="minor"/>
          </rPr>
          <t>Seleccione un valor de la lista</t>
        </r>
      </text>
    </comment>
    <comment ref="F2271" authorId="1" shapeId="0">
      <text>
        <r>
          <rPr>
            <sz val="11"/>
            <color theme="1"/>
            <rFont val="Calibri"/>
            <family val="2"/>
            <scheme val="minor"/>
          </rPr>
          <t>Introduzca el código SNIP</t>
        </r>
      </text>
    </comment>
    <comment ref="C2272" authorId="1" shapeId="0">
      <text>
        <r>
          <rPr>
            <sz val="11"/>
            <color theme="1"/>
            <rFont val="Calibri"/>
            <family val="2"/>
            <scheme val="minor"/>
          </rPr>
          <t>Introduzca la fecha de inicio del proceso, en formato dd-mm-aaaa</t>
        </r>
      </text>
    </comment>
    <comment ref="F22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3" authorId="1" shapeId="0">
      <text/>
    </comment>
    <comment ref="C2274" authorId="1" shapeId="0">
      <text>
        <r>
          <rPr>
            <sz val="11"/>
            <color theme="1"/>
            <rFont val="Calibri"/>
            <family val="2"/>
            <scheme val="minor"/>
          </rPr>
          <t>Introduzca la fecha prevista de adjudicación, en formato dd-mm-aaaa</t>
        </r>
      </text>
    </comment>
    <comment ref="F2274" authorId="1" shapeId="0">
      <text/>
    </comment>
    <comment ref="F2275" authorId="1" shapeId="0">
      <text/>
    </comment>
    <comment ref="A2277" authorId="1" shapeId="0">
      <text>
        <r>
          <rPr>
            <sz val="11"/>
            <color theme="1"/>
            <rFont val="Calibri"/>
            <family val="2"/>
            <scheme val="minor"/>
          </rPr>
          <t>Introduzca un codigo UNSPSC</t>
        </r>
      </text>
    </comment>
    <comment ref="B2277" authorId="1" shapeId="0">
      <text>
        <r>
          <rPr>
            <sz val="11"/>
            <color theme="1"/>
            <rFont val="Calibri"/>
            <family val="2"/>
            <scheme val="minor"/>
          </rPr>
          <t>Descripción calculada automáticamente a partir de código del artículo</t>
        </r>
      </text>
    </comment>
    <comment ref="C2277" authorId="1" shapeId="0">
      <text>
        <r>
          <rPr>
            <sz val="11"/>
            <color theme="1"/>
            <rFont val="Calibri"/>
            <family val="2"/>
            <scheme val="minor"/>
          </rPr>
          <t>Seleccione un valor de la lista</t>
        </r>
      </text>
    </comment>
    <comment ref="D2277" authorId="1" shapeId="0">
      <text>
        <r>
          <rPr>
            <sz val="11"/>
            <color theme="1"/>
            <rFont val="Calibri"/>
            <family val="2"/>
            <scheme val="minor"/>
          </rPr>
          <t>Introduzca un número con dos decimales como máximo. Debe ser igual o mayor a la "Cantidad Real Consumida"</t>
        </r>
      </text>
    </comment>
    <comment ref="E2277" authorId="1" shapeId="0">
      <text>
        <r>
          <rPr>
            <sz val="11"/>
            <color theme="1"/>
            <rFont val="Calibri"/>
            <family val="2"/>
            <scheme val="minor"/>
          </rPr>
          <t>Introduzca un número con dos decimales como máximo</t>
        </r>
      </text>
    </comment>
    <comment ref="F2277" authorId="1" shapeId="0">
      <text>
        <r>
          <rPr>
            <sz val="11"/>
            <color theme="1"/>
            <rFont val="Calibri"/>
            <family val="2"/>
            <scheme val="minor"/>
          </rPr>
          <t>Monto calculado automáticamente por el sistema</t>
        </r>
      </text>
    </comment>
    <comment ref="C2282" authorId="1" shapeId="0">
      <text>
        <r>
          <rPr>
            <sz val="11"/>
            <color theme="1"/>
            <rFont val="Calibri"/>
            <family val="2"/>
            <scheme val="minor"/>
          </rPr>
          <t>Seleccionar un valor del listado</t>
        </r>
      </text>
    </comment>
    <comment ref="D2282" authorId="1" shapeId="0">
      <text>
        <r>
          <rPr>
            <sz val="11"/>
            <color theme="1"/>
            <rFont val="Calibri"/>
            <family val="2"/>
            <scheme val="minor"/>
          </rPr>
          <t>Seleccione el tipo de procedimiento</t>
        </r>
      </text>
    </comment>
    <comment ref="E2282" authorId="1" shapeId="0">
      <text>
        <r>
          <rPr>
            <sz val="11"/>
            <color theme="1"/>
            <rFont val="Calibri"/>
            <family val="2"/>
            <scheme val="minor"/>
          </rPr>
          <t>Seleccione un valor de la lista</t>
        </r>
      </text>
    </comment>
    <comment ref="F2282" authorId="1" shapeId="0">
      <text>
        <r>
          <rPr>
            <sz val="11"/>
            <color theme="1"/>
            <rFont val="Calibri"/>
            <family val="2"/>
            <scheme val="minor"/>
          </rPr>
          <t>Introduzca el código SNIP</t>
        </r>
      </text>
    </comment>
    <comment ref="C2283" authorId="1" shapeId="0">
      <text>
        <r>
          <rPr>
            <sz val="11"/>
            <color theme="1"/>
            <rFont val="Calibri"/>
            <family val="2"/>
            <scheme val="minor"/>
          </rPr>
          <t>Introduzca la fecha de inicio del proceso, en formato dd-mm-aaaa</t>
        </r>
      </text>
    </comment>
    <comment ref="F22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4" authorId="1" shapeId="0">
      <text/>
    </comment>
    <comment ref="C2285" authorId="1" shapeId="0">
      <text>
        <r>
          <rPr>
            <sz val="11"/>
            <color theme="1"/>
            <rFont val="Calibri"/>
            <family val="2"/>
            <scheme val="minor"/>
          </rPr>
          <t>Introduzca la fecha prevista de adjudicación, en formato dd-mm-aaaa</t>
        </r>
      </text>
    </comment>
    <comment ref="F2285" authorId="1" shapeId="0">
      <text/>
    </comment>
    <comment ref="F2286" authorId="1" shapeId="0">
      <text/>
    </comment>
    <comment ref="A2288" authorId="1" shapeId="0">
      <text>
        <r>
          <rPr>
            <sz val="11"/>
            <color theme="1"/>
            <rFont val="Calibri"/>
            <family val="2"/>
            <scheme val="minor"/>
          </rPr>
          <t>Introduzca un codigo UNSPSC</t>
        </r>
      </text>
    </comment>
    <comment ref="B2288" authorId="1" shapeId="0">
      <text>
        <r>
          <rPr>
            <sz val="11"/>
            <color theme="1"/>
            <rFont val="Calibri"/>
            <family val="2"/>
            <scheme val="minor"/>
          </rPr>
          <t>Descripción calculada automáticamente a partir de código del artículo</t>
        </r>
      </text>
    </comment>
    <comment ref="C2288" authorId="1" shapeId="0">
      <text>
        <r>
          <rPr>
            <sz val="11"/>
            <color theme="1"/>
            <rFont val="Calibri"/>
            <family val="2"/>
            <scheme val="minor"/>
          </rPr>
          <t>Seleccione un valor de la lista</t>
        </r>
      </text>
    </comment>
    <comment ref="D2288" authorId="1" shapeId="0">
      <text>
        <r>
          <rPr>
            <sz val="11"/>
            <color theme="1"/>
            <rFont val="Calibri"/>
            <family val="2"/>
            <scheme val="minor"/>
          </rPr>
          <t>Introduzca un número con dos decimales como máximo. Debe ser igual o mayor a la "Cantidad Real Consumida"</t>
        </r>
      </text>
    </comment>
    <comment ref="E2288" authorId="1" shapeId="0">
      <text>
        <r>
          <rPr>
            <sz val="11"/>
            <color theme="1"/>
            <rFont val="Calibri"/>
            <family val="2"/>
            <scheme val="minor"/>
          </rPr>
          <t>Introduzca un número con dos decimales como máximo</t>
        </r>
      </text>
    </comment>
    <comment ref="F2288" authorId="1" shapeId="0">
      <text>
        <r>
          <rPr>
            <sz val="11"/>
            <color theme="1"/>
            <rFont val="Calibri"/>
            <family val="2"/>
            <scheme val="minor"/>
          </rPr>
          <t>Monto calculado automáticamente por el sistema</t>
        </r>
      </text>
    </comment>
    <comment ref="C2293" authorId="1" shapeId="0">
      <text>
        <r>
          <rPr>
            <sz val="11"/>
            <color theme="1"/>
            <rFont val="Calibri"/>
            <family val="2"/>
            <scheme val="minor"/>
          </rPr>
          <t>Seleccionar un valor del listado</t>
        </r>
      </text>
    </comment>
    <comment ref="D2293" authorId="1" shapeId="0">
      <text>
        <r>
          <rPr>
            <sz val="11"/>
            <color theme="1"/>
            <rFont val="Calibri"/>
            <family val="2"/>
            <scheme val="minor"/>
          </rPr>
          <t>Seleccione el tipo de procedimiento</t>
        </r>
      </text>
    </comment>
    <comment ref="E2293" authorId="1" shapeId="0">
      <text>
        <r>
          <rPr>
            <sz val="11"/>
            <color theme="1"/>
            <rFont val="Calibri"/>
            <family val="2"/>
            <scheme val="minor"/>
          </rPr>
          <t>Seleccione un valor de la lista</t>
        </r>
      </text>
    </comment>
    <comment ref="F2293" authorId="1" shapeId="0">
      <text>
        <r>
          <rPr>
            <sz val="11"/>
            <color theme="1"/>
            <rFont val="Calibri"/>
            <family val="2"/>
            <scheme val="minor"/>
          </rPr>
          <t>Introduzca el código SNIP</t>
        </r>
      </text>
    </comment>
    <comment ref="C2294" authorId="1" shapeId="0">
      <text>
        <r>
          <rPr>
            <sz val="11"/>
            <color theme="1"/>
            <rFont val="Calibri"/>
            <family val="2"/>
            <scheme val="minor"/>
          </rPr>
          <t>Introduzca la fecha de inicio del proceso, en formato dd-mm-aaaa</t>
        </r>
      </text>
    </comment>
    <comment ref="F22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5" authorId="1" shapeId="0">
      <text/>
    </comment>
    <comment ref="C2296" authorId="1" shapeId="0">
      <text>
        <r>
          <rPr>
            <sz val="11"/>
            <color theme="1"/>
            <rFont val="Calibri"/>
            <family val="2"/>
            <scheme val="minor"/>
          </rPr>
          <t>Introduzca la fecha prevista de adjudicación, en formato dd-mm-aaaa</t>
        </r>
      </text>
    </comment>
    <comment ref="F2296" authorId="1" shapeId="0">
      <text/>
    </comment>
    <comment ref="F2297" authorId="1" shapeId="0">
      <text/>
    </comment>
    <comment ref="A2299" authorId="1" shapeId="0">
      <text>
        <r>
          <rPr>
            <sz val="11"/>
            <color theme="1"/>
            <rFont val="Calibri"/>
            <family val="2"/>
            <scheme val="minor"/>
          </rPr>
          <t>Introduzca un codigo UNSPSC</t>
        </r>
      </text>
    </comment>
    <comment ref="B2299" authorId="1" shapeId="0">
      <text>
        <r>
          <rPr>
            <sz val="11"/>
            <color theme="1"/>
            <rFont val="Calibri"/>
            <family val="2"/>
            <scheme val="minor"/>
          </rPr>
          <t>Descripción calculada automáticamente a partir de código del artículo</t>
        </r>
      </text>
    </comment>
    <comment ref="C2299" authorId="1" shapeId="0">
      <text>
        <r>
          <rPr>
            <sz val="11"/>
            <color theme="1"/>
            <rFont val="Calibri"/>
            <family val="2"/>
            <scheme val="minor"/>
          </rPr>
          <t>Seleccione un valor de la lista</t>
        </r>
      </text>
    </comment>
    <comment ref="D2299" authorId="1" shapeId="0">
      <text>
        <r>
          <rPr>
            <sz val="11"/>
            <color theme="1"/>
            <rFont val="Calibri"/>
            <family val="2"/>
            <scheme val="minor"/>
          </rPr>
          <t>Introduzca un número con dos decimales como máximo. Debe ser igual o mayor a la "Cantidad Real Consumida"</t>
        </r>
      </text>
    </comment>
    <comment ref="E2299" authorId="1" shapeId="0">
      <text>
        <r>
          <rPr>
            <sz val="11"/>
            <color theme="1"/>
            <rFont val="Calibri"/>
            <family val="2"/>
            <scheme val="minor"/>
          </rPr>
          <t>Introduzca un número con dos decimales como máximo</t>
        </r>
      </text>
    </comment>
    <comment ref="F2299" authorId="1" shapeId="0">
      <text>
        <r>
          <rPr>
            <sz val="11"/>
            <color theme="1"/>
            <rFont val="Calibri"/>
            <family val="2"/>
            <scheme val="minor"/>
          </rPr>
          <t>Monto calculado automáticamente por el sistema</t>
        </r>
      </text>
    </comment>
    <comment ref="C2304" authorId="1" shapeId="0">
      <text>
        <r>
          <rPr>
            <sz val="11"/>
            <color theme="1"/>
            <rFont val="Calibri"/>
            <family val="2"/>
            <scheme val="minor"/>
          </rPr>
          <t>Seleccionar un valor del listado</t>
        </r>
      </text>
    </comment>
    <comment ref="D2304" authorId="1" shapeId="0">
      <text>
        <r>
          <rPr>
            <sz val="11"/>
            <color theme="1"/>
            <rFont val="Calibri"/>
            <family val="2"/>
            <scheme val="minor"/>
          </rPr>
          <t>Seleccione el tipo de procedimiento</t>
        </r>
      </text>
    </comment>
    <comment ref="E2304" authorId="1" shapeId="0">
      <text>
        <r>
          <rPr>
            <sz val="11"/>
            <color theme="1"/>
            <rFont val="Calibri"/>
            <family val="2"/>
            <scheme val="minor"/>
          </rPr>
          <t>Seleccione un valor de la lista</t>
        </r>
      </text>
    </comment>
    <comment ref="F2304" authorId="1" shapeId="0">
      <text>
        <r>
          <rPr>
            <sz val="11"/>
            <color theme="1"/>
            <rFont val="Calibri"/>
            <family val="2"/>
            <scheme val="minor"/>
          </rPr>
          <t>Introduzca el código SNIP</t>
        </r>
      </text>
    </comment>
    <comment ref="C2305" authorId="1" shapeId="0">
      <text>
        <r>
          <rPr>
            <sz val="11"/>
            <color theme="1"/>
            <rFont val="Calibri"/>
            <family val="2"/>
            <scheme val="minor"/>
          </rPr>
          <t>Introduzca la fecha de inicio del proceso, en formato dd-mm-aaaa</t>
        </r>
      </text>
    </comment>
    <comment ref="F23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6" authorId="1" shapeId="0">
      <text/>
    </comment>
    <comment ref="C2307" authorId="1" shapeId="0">
      <text>
        <r>
          <rPr>
            <sz val="11"/>
            <color theme="1"/>
            <rFont val="Calibri"/>
            <family val="2"/>
            <scheme val="minor"/>
          </rPr>
          <t>Introduzca la fecha prevista de adjudicación, en formato dd-mm-aaaa</t>
        </r>
      </text>
    </comment>
    <comment ref="F2307" authorId="1" shapeId="0">
      <text/>
    </comment>
    <comment ref="F2308" authorId="1" shapeId="0">
      <text/>
    </comment>
    <comment ref="A2310" authorId="1" shapeId="0">
      <text>
        <r>
          <rPr>
            <sz val="11"/>
            <color theme="1"/>
            <rFont val="Calibri"/>
            <family val="2"/>
            <scheme val="minor"/>
          </rPr>
          <t>Introduzca un codigo UNSPSC</t>
        </r>
      </text>
    </comment>
    <comment ref="B2310" authorId="1" shapeId="0">
      <text>
        <r>
          <rPr>
            <sz val="11"/>
            <color theme="1"/>
            <rFont val="Calibri"/>
            <family val="2"/>
            <scheme val="minor"/>
          </rPr>
          <t>Descripción calculada automáticamente a partir de código del artículo</t>
        </r>
      </text>
    </comment>
    <comment ref="C2310" authorId="1" shapeId="0">
      <text>
        <r>
          <rPr>
            <sz val="11"/>
            <color theme="1"/>
            <rFont val="Calibri"/>
            <family val="2"/>
            <scheme val="minor"/>
          </rPr>
          <t>Seleccione un valor de la lista</t>
        </r>
      </text>
    </comment>
    <comment ref="D2310" authorId="1" shapeId="0">
      <text>
        <r>
          <rPr>
            <sz val="11"/>
            <color theme="1"/>
            <rFont val="Calibri"/>
            <family val="2"/>
            <scheme val="minor"/>
          </rPr>
          <t>Introduzca un número con dos decimales como máximo. Debe ser igual o mayor a la "Cantidad Real Consumida"</t>
        </r>
      </text>
    </comment>
    <comment ref="E2310" authorId="1" shapeId="0">
      <text>
        <r>
          <rPr>
            <sz val="11"/>
            <color theme="1"/>
            <rFont val="Calibri"/>
            <family val="2"/>
            <scheme val="minor"/>
          </rPr>
          <t>Introduzca un número con dos decimales como máximo</t>
        </r>
      </text>
    </comment>
    <comment ref="F2310" authorId="1" shapeId="0">
      <text>
        <r>
          <rPr>
            <sz val="11"/>
            <color theme="1"/>
            <rFont val="Calibri"/>
            <family val="2"/>
            <scheme val="minor"/>
          </rPr>
          <t>Monto calculado automáticamente por el sistema</t>
        </r>
      </text>
    </comment>
    <comment ref="A2315" authorId="1" shapeId="0">
      <text>
        <r>
          <rPr>
            <sz val="11"/>
            <color theme="1"/>
            <rFont val="Calibri"/>
            <family val="2"/>
            <scheme val="minor"/>
          </rPr>
          <t>Introducir un texto con el nombre o referencia de la contratación</t>
        </r>
      </text>
    </comment>
    <comment ref="B2315" authorId="1" shapeId="0">
      <text>
        <r>
          <rPr>
            <sz val="11"/>
            <color theme="1"/>
            <rFont val="Calibri"/>
            <family val="2"/>
            <scheme val="minor"/>
          </rPr>
          <t>Introduzca un texto con la finalidad de la contratación</t>
        </r>
      </text>
    </comment>
    <comment ref="C2315" authorId="1" shapeId="0">
      <text>
        <r>
          <rPr>
            <sz val="11"/>
            <color theme="1"/>
            <rFont val="Calibri"/>
            <family val="2"/>
            <scheme val="minor"/>
          </rPr>
          <t>Seleccionar un valor del listado</t>
        </r>
      </text>
    </comment>
    <comment ref="D2315" authorId="1" shapeId="0">
      <text>
        <r>
          <rPr>
            <sz val="11"/>
            <color theme="1"/>
            <rFont val="Calibri"/>
            <family val="2"/>
            <scheme val="minor"/>
          </rPr>
          <t>Seleccione el tipo de procedimiento</t>
        </r>
      </text>
    </comment>
    <comment ref="E2315" authorId="1" shapeId="0">
      <text>
        <r>
          <rPr>
            <sz val="11"/>
            <color theme="1"/>
            <rFont val="Calibri"/>
            <family val="2"/>
            <scheme val="minor"/>
          </rPr>
          <t>Seleccione un valor de la lista</t>
        </r>
      </text>
    </comment>
    <comment ref="F2315" authorId="1" shapeId="0">
      <text>
        <r>
          <rPr>
            <sz val="11"/>
            <color theme="1"/>
            <rFont val="Calibri"/>
            <family val="2"/>
            <scheme val="minor"/>
          </rPr>
          <t>Introduzca el código SNIP</t>
        </r>
      </text>
    </comment>
    <comment ref="C2316" authorId="1" shapeId="0">
      <text>
        <r>
          <rPr>
            <sz val="11"/>
            <color theme="1"/>
            <rFont val="Calibri"/>
            <family val="2"/>
            <scheme val="minor"/>
          </rPr>
          <t>Introduzca la fecha de inicio del proceso, en formato dd-mm-aaaa</t>
        </r>
      </text>
    </comment>
    <comment ref="F23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7" authorId="1" shapeId="0">
      <text/>
    </comment>
    <comment ref="C2318" authorId="1" shapeId="0">
      <text>
        <r>
          <rPr>
            <sz val="11"/>
            <color theme="1"/>
            <rFont val="Calibri"/>
            <family val="2"/>
            <scheme val="minor"/>
          </rPr>
          <t>Introduzca la fecha prevista de adjudicación, en formato dd-mm-aaaa</t>
        </r>
      </text>
    </comment>
    <comment ref="F2318" authorId="1" shapeId="0">
      <text/>
    </comment>
    <comment ref="F2319" authorId="1" shapeId="0">
      <text/>
    </comment>
    <comment ref="A2321" authorId="1" shapeId="0">
      <text>
        <r>
          <rPr>
            <sz val="11"/>
            <color theme="1"/>
            <rFont val="Calibri"/>
            <family val="2"/>
            <scheme val="minor"/>
          </rPr>
          <t>Introduzca un codigo UNSPSC</t>
        </r>
      </text>
    </comment>
    <comment ref="B2321" authorId="1" shapeId="0">
      <text>
        <r>
          <rPr>
            <sz val="11"/>
            <color theme="1"/>
            <rFont val="Calibri"/>
            <family val="2"/>
            <scheme val="minor"/>
          </rPr>
          <t>Descripción calculada automáticamente a partir de código del artículo</t>
        </r>
      </text>
    </comment>
    <comment ref="C2321" authorId="1" shapeId="0">
      <text>
        <r>
          <rPr>
            <sz val="11"/>
            <color theme="1"/>
            <rFont val="Calibri"/>
            <family val="2"/>
            <scheme val="minor"/>
          </rPr>
          <t>Seleccione un valor de la lista</t>
        </r>
      </text>
    </comment>
    <comment ref="D2321" authorId="1" shapeId="0">
      <text>
        <r>
          <rPr>
            <sz val="11"/>
            <color theme="1"/>
            <rFont val="Calibri"/>
            <family val="2"/>
            <scheme val="minor"/>
          </rPr>
          <t>Introduzca un número con dos decimales como máximo. Debe ser igual o mayor a la "Cantidad Real Consumida"</t>
        </r>
      </text>
    </comment>
    <comment ref="E2321" authorId="1" shapeId="0">
      <text>
        <r>
          <rPr>
            <sz val="11"/>
            <color theme="1"/>
            <rFont val="Calibri"/>
            <family val="2"/>
            <scheme val="minor"/>
          </rPr>
          <t>Introduzca un número con dos decimales como máximo</t>
        </r>
      </text>
    </comment>
    <comment ref="F2321" authorId="1" shapeId="0">
      <text>
        <r>
          <rPr>
            <sz val="11"/>
            <color theme="1"/>
            <rFont val="Calibri"/>
            <family val="2"/>
            <scheme val="minor"/>
          </rPr>
          <t>Monto calculado automáticamente por el sistema</t>
        </r>
      </text>
    </comment>
    <comment ref="A2326" authorId="1" shapeId="0">
      <text>
        <r>
          <rPr>
            <sz val="11"/>
            <color theme="1"/>
            <rFont val="Calibri"/>
            <family val="2"/>
            <scheme val="minor"/>
          </rPr>
          <t>Introducir un texto con el nombre o referencia de la contratación</t>
        </r>
      </text>
    </comment>
    <comment ref="B2326" authorId="1" shapeId="0">
      <text>
        <r>
          <rPr>
            <sz val="11"/>
            <color theme="1"/>
            <rFont val="Calibri"/>
            <family val="2"/>
            <scheme val="minor"/>
          </rPr>
          <t>Introduzca un texto con la finalidad de la contratación</t>
        </r>
      </text>
    </comment>
    <comment ref="C2326" authorId="1" shapeId="0">
      <text>
        <r>
          <rPr>
            <sz val="11"/>
            <color theme="1"/>
            <rFont val="Calibri"/>
            <family val="2"/>
            <scheme val="minor"/>
          </rPr>
          <t>Seleccionar un valor del listado</t>
        </r>
      </text>
    </comment>
    <comment ref="D2326" authorId="1" shapeId="0">
      <text>
        <r>
          <rPr>
            <sz val="11"/>
            <color theme="1"/>
            <rFont val="Calibri"/>
            <family val="2"/>
            <scheme val="minor"/>
          </rPr>
          <t>Seleccione el tipo de procedimiento</t>
        </r>
      </text>
    </comment>
    <comment ref="E2326" authorId="1" shapeId="0">
      <text>
        <r>
          <rPr>
            <sz val="11"/>
            <color theme="1"/>
            <rFont val="Calibri"/>
            <family val="2"/>
            <scheme val="minor"/>
          </rPr>
          <t>Seleccione un valor de la lista</t>
        </r>
      </text>
    </comment>
    <comment ref="F2326" authorId="1" shapeId="0">
      <text>
        <r>
          <rPr>
            <sz val="11"/>
            <color theme="1"/>
            <rFont val="Calibri"/>
            <family val="2"/>
            <scheme val="minor"/>
          </rPr>
          <t>Introduzca el código SNIP</t>
        </r>
      </text>
    </comment>
    <comment ref="C2327" authorId="1" shapeId="0">
      <text>
        <r>
          <rPr>
            <sz val="11"/>
            <color theme="1"/>
            <rFont val="Calibri"/>
            <family val="2"/>
            <scheme val="minor"/>
          </rPr>
          <t>Introduzca la fecha de inicio del proceso, en formato dd-mm-aaaa</t>
        </r>
      </text>
    </comment>
    <comment ref="F23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8" authorId="1" shapeId="0">
      <text/>
    </comment>
    <comment ref="C2329" authorId="1" shapeId="0">
      <text>
        <r>
          <rPr>
            <sz val="11"/>
            <color theme="1"/>
            <rFont val="Calibri"/>
            <family val="2"/>
            <scheme val="minor"/>
          </rPr>
          <t>Introduzca la fecha prevista de adjudicación, en formato dd-mm-aaaa</t>
        </r>
      </text>
    </comment>
    <comment ref="F2329" authorId="1" shapeId="0">
      <text/>
    </comment>
    <comment ref="F2330" authorId="1" shapeId="0">
      <text/>
    </comment>
    <comment ref="A2332" authorId="1" shapeId="0">
      <text>
        <r>
          <rPr>
            <sz val="11"/>
            <color theme="1"/>
            <rFont val="Calibri"/>
            <family val="2"/>
            <scheme val="minor"/>
          </rPr>
          <t>Introduzca un codigo UNSPSC</t>
        </r>
      </text>
    </comment>
    <comment ref="B2332" authorId="1" shapeId="0">
      <text>
        <r>
          <rPr>
            <sz val="11"/>
            <color theme="1"/>
            <rFont val="Calibri"/>
            <family val="2"/>
            <scheme val="minor"/>
          </rPr>
          <t>Descripción calculada automáticamente a partir de código del artículo</t>
        </r>
      </text>
    </comment>
    <comment ref="C2332" authorId="1" shapeId="0">
      <text>
        <r>
          <rPr>
            <sz val="11"/>
            <color theme="1"/>
            <rFont val="Calibri"/>
            <family val="2"/>
            <scheme val="minor"/>
          </rPr>
          <t>Seleccione un valor de la lista</t>
        </r>
      </text>
    </comment>
    <comment ref="D2332" authorId="1" shapeId="0">
      <text>
        <r>
          <rPr>
            <sz val="11"/>
            <color theme="1"/>
            <rFont val="Calibri"/>
            <family val="2"/>
            <scheme val="minor"/>
          </rPr>
          <t>Introduzca un número con dos decimales como máximo. Debe ser igual o mayor a la "Cantidad Real Consumida"</t>
        </r>
      </text>
    </comment>
    <comment ref="E2332" authorId="1" shapeId="0">
      <text>
        <r>
          <rPr>
            <sz val="11"/>
            <color theme="1"/>
            <rFont val="Calibri"/>
            <family val="2"/>
            <scheme val="minor"/>
          </rPr>
          <t>Introduzca un número con dos decimales como máximo</t>
        </r>
      </text>
    </comment>
    <comment ref="F2332" authorId="1" shapeId="0">
      <text>
        <r>
          <rPr>
            <sz val="11"/>
            <color theme="1"/>
            <rFont val="Calibri"/>
            <family val="2"/>
            <scheme val="minor"/>
          </rPr>
          <t>Monto calculado automáticamente por el sistema</t>
        </r>
      </text>
    </comment>
    <comment ref="A2337" authorId="1" shapeId="0">
      <text>
        <r>
          <rPr>
            <sz val="11"/>
            <color theme="1"/>
            <rFont val="Calibri"/>
            <family val="2"/>
            <scheme val="minor"/>
          </rPr>
          <t>Introducir un texto con el nombre o referencia de la contratación</t>
        </r>
      </text>
    </comment>
    <comment ref="B2337" authorId="1" shapeId="0">
      <text>
        <r>
          <rPr>
            <sz val="11"/>
            <color theme="1"/>
            <rFont val="Calibri"/>
            <family val="2"/>
            <scheme val="minor"/>
          </rPr>
          <t>Introduzca un texto con la finalidad de la contratación</t>
        </r>
      </text>
    </comment>
    <comment ref="C2337" authorId="1" shapeId="0">
      <text>
        <r>
          <rPr>
            <sz val="11"/>
            <color theme="1"/>
            <rFont val="Calibri"/>
            <family val="2"/>
            <scheme val="minor"/>
          </rPr>
          <t>Seleccionar un valor del listado</t>
        </r>
      </text>
    </comment>
    <comment ref="D2337" authorId="1" shapeId="0">
      <text>
        <r>
          <rPr>
            <sz val="11"/>
            <color theme="1"/>
            <rFont val="Calibri"/>
            <family val="2"/>
            <scheme val="minor"/>
          </rPr>
          <t>Seleccione el tipo de procedimiento</t>
        </r>
      </text>
    </comment>
    <comment ref="E2337" authorId="1" shapeId="0">
      <text>
        <r>
          <rPr>
            <sz val="11"/>
            <color theme="1"/>
            <rFont val="Calibri"/>
            <family val="2"/>
            <scheme val="minor"/>
          </rPr>
          <t>Seleccione un valor de la lista</t>
        </r>
      </text>
    </comment>
    <comment ref="F2337" authorId="1" shapeId="0">
      <text>
        <r>
          <rPr>
            <sz val="11"/>
            <color theme="1"/>
            <rFont val="Calibri"/>
            <family val="2"/>
            <scheme val="minor"/>
          </rPr>
          <t>Introduzca el código SNIP</t>
        </r>
      </text>
    </comment>
    <comment ref="C2338" authorId="1" shapeId="0">
      <text>
        <r>
          <rPr>
            <sz val="11"/>
            <color theme="1"/>
            <rFont val="Calibri"/>
            <family val="2"/>
            <scheme val="minor"/>
          </rPr>
          <t>Introduzca la fecha de inicio del proceso, en formato dd-mm-aaaa</t>
        </r>
      </text>
    </comment>
    <comment ref="F23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9" authorId="1" shapeId="0">
      <text/>
    </comment>
    <comment ref="C2340" authorId="1" shapeId="0">
      <text>
        <r>
          <rPr>
            <sz val="11"/>
            <color theme="1"/>
            <rFont val="Calibri"/>
            <family val="2"/>
            <scheme val="minor"/>
          </rPr>
          <t>Introduzca la fecha prevista de adjudicación, en formato dd-mm-aaaa</t>
        </r>
      </text>
    </comment>
    <comment ref="F2340" authorId="1" shapeId="0">
      <text/>
    </comment>
    <comment ref="F2341" authorId="1" shapeId="0">
      <text/>
    </comment>
    <comment ref="A2343" authorId="1" shapeId="0">
      <text>
        <r>
          <rPr>
            <sz val="11"/>
            <color theme="1"/>
            <rFont val="Calibri"/>
            <family val="2"/>
            <scheme val="minor"/>
          </rPr>
          <t>Introduzca un codigo UNSPSC</t>
        </r>
      </text>
    </comment>
    <comment ref="B2343" authorId="1" shapeId="0">
      <text>
        <r>
          <rPr>
            <sz val="11"/>
            <color theme="1"/>
            <rFont val="Calibri"/>
            <family val="2"/>
            <scheme val="minor"/>
          </rPr>
          <t>Descripción calculada automáticamente a partir de código del artículo</t>
        </r>
      </text>
    </comment>
    <comment ref="C2343" authorId="1" shapeId="0">
      <text>
        <r>
          <rPr>
            <sz val="11"/>
            <color theme="1"/>
            <rFont val="Calibri"/>
            <family val="2"/>
            <scheme val="minor"/>
          </rPr>
          <t>Seleccione un valor de la lista</t>
        </r>
      </text>
    </comment>
    <comment ref="D2343" authorId="1" shapeId="0">
      <text>
        <r>
          <rPr>
            <sz val="11"/>
            <color theme="1"/>
            <rFont val="Calibri"/>
            <family val="2"/>
            <scheme val="minor"/>
          </rPr>
          <t>Introduzca un número con dos decimales como máximo. Debe ser igual o mayor a la "Cantidad Real Consumida"</t>
        </r>
      </text>
    </comment>
    <comment ref="E2343" authorId="1" shapeId="0">
      <text>
        <r>
          <rPr>
            <sz val="11"/>
            <color theme="1"/>
            <rFont val="Calibri"/>
            <family val="2"/>
            <scheme val="minor"/>
          </rPr>
          <t>Introduzca un número con dos decimales como máximo</t>
        </r>
      </text>
    </comment>
    <comment ref="F2343" authorId="1" shapeId="0">
      <text>
        <r>
          <rPr>
            <sz val="11"/>
            <color theme="1"/>
            <rFont val="Calibri"/>
            <family val="2"/>
            <scheme val="minor"/>
          </rPr>
          <t>Monto calculado automáticamente por el sistema</t>
        </r>
      </text>
    </comment>
    <comment ref="A2348" authorId="1" shapeId="0">
      <text>
        <r>
          <rPr>
            <sz val="11"/>
            <color theme="1"/>
            <rFont val="Calibri"/>
            <family val="2"/>
            <scheme val="minor"/>
          </rPr>
          <t>Introducir un texto con el nombre o referencia de la contratación</t>
        </r>
      </text>
    </comment>
    <comment ref="B2348" authorId="1" shapeId="0">
      <text>
        <r>
          <rPr>
            <sz val="11"/>
            <color theme="1"/>
            <rFont val="Calibri"/>
            <family val="2"/>
            <scheme val="minor"/>
          </rPr>
          <t>Introduzca un texto con la finalidad de la contratación</t>
        </r>
      </text>
    </comment>
    <comment ref="C2348" authorId="1" shapeId="0">
      <text>
        <r>
          <rPr>
            <sz val="11"/>
            <color theme="1"/>
            <rFont val="Calibri"/>
            <family val="2"/>
            <scheme val="minor"/>
          </rPr>
          <t>Seleccionar un valor del listado</t>
        </r>
      </text>
    </comment>
    <comment ref="D2348" authorId="1" shapeId="0">
      <text>
        <r>
          <rPr>
            <sz val="11"/>
            <color theme="1"/>
            <rFont val="Calibri"/>
            <family val="2"/>
            <scheme val="minor"/>
          </rPr>
          <t>Seleccione el tipo de procedimiento</t>
        </r>
      </text>
    </comment>
    <comment ref="E2348" authorId="1" shapeId="0">
      <text>
        <r>
          <rPr>
            <sz val="11"/>
            <color theme="1"/>
            <rFont val="Calibri"/>
            <family val="2"/>
            <scheme val="minor"/>
          </rPr>
          <t>Seleccione un valor de la lista</t>
        </r>
      </text>
    </comment>
    <comment ref="F2348" authorId="1" shapeId="0">
      <text>
        <r>
          <rPr>
            <sz val="11"/>
            <color theme="1"/>
            <rFont val="Calibri"/>
            <family val="2"/>
            <scheme val="minor"/>
          </rPr>
          <t>Introduzca el código SNIP</t>
        </r>
      </text>
    </comment>
    <comment ref="C2349" authorId="1" shapeId="0">
      <text>
        <r>
          <rPr>
            <sz val="11"/>
            <color theme="1"/>
            <rFont val="Calibri"/>
            <family val="2"/>
            <scheme val="minor"/>
          </rPr>
          <t>Introduzca la fecha de inicio del proceso, en formato dd-mm-aaaa</t>
        </r>
      </text>
    </comment>
    <comment ref="F23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0" authorId="1" shapeId="0">
      <text/>
    </comment>
    <comment ref="C2351" authorId="1" shapeId="0">
      <text>
        <r>
          <rPr>
            <sz val="11"/>
            <color theme="1"/>
            <rFont val="Calibri"/>
            <family val="2"/>
            <scheme val="minor"/>
          </rPr>
          <t>Introduzca la fecha prevista de adjudicación, en formato dd-mm-aaaa</t>
        </r>
      </text>
    </comment>
    <comment ref="F2351" authorId="1" shapeId="0">
      <text/>
    </comment>
    <comment ref="F2352" authorId="1" shapeId="0">
      <text/>
    </comment>
    <comment ref="A2354" authorId="1" shapeId="0">
      <text>
        <r>
          <rPr>
            <sz val="11"/>
            <color theme="1"/>
            <rFont val="Calibri"/>
            <family val="2"/>
            <scheme val="minor"/>
          </rPr>
          <t>Introduzca un codigo UNSPSC</t>
        </r>
      </text>
    </comment>
    <comment ref="B2354" authorId="1" shapeId="0">
      <text>
        <r>
          <rPr>
            <sz val="11"/>
            <color theme="1"/>
            <rFont val="Calibri"/>
            <family val="2"/>
            <scheme val="minor"/>
          </rPr>
          <t>Descripción calculada automáticamente a partir de código del artículo</t>
        </r>
      </text>
    </comment>
    <comment ref="C2354" authorId="1" shapeId="0">
      <text>
        <r>
          <rPr>
            <sz val="11"/>
            <color theme="1"/>
            <rFont val="Calibri"/>
            <family val="2"/>
            <scheme val="minor"/>
          </rPr>
          <t>Seleccione un valor de la lista</t>
        </r>
      </text>
    </comment>
    <comment ref="D2354" authorId="1" shapeId="0">
      <text>
        <r>
          <rPr>
            <sz val="11"/>
            <color theme="1"/>
            <rFont val="Calibri"/>
            <family val="2"/>
            <scheme val="minor"/>
          </rPr>
          <t>Introduzca un número con dos decimales como máximo. Debe ser igual o mayor a la "Cantidad Real Consumida"</t>
        </r>
      </text>
    </comment>
    <comment ref="E2354" authorId="1" shapeId="0">
      <text>
        <r>
          <rPr>
            <sz val="11"/>
            <color theme="1"/>
            <rFont val="Calibri"/>
            <family val="2"/>
            <scheme val="minor"/>
          </rPr>
          <t>Introduzca un número con dos decimales como máximo</t>
        </r>
      </text>
    </comment>
    <comment ref="F2354" authorId="1" shapeId="0">
      <text>
        <r>
          <rPr>
            <sz val="11"/>
            <color theme="1"/>
            <rFont val="Calibri"/>
            <family val="2"/>
            <scheme val="minor"/>
          </rPr>
          <t>Monto calculado automáticamente por el sistema</t>
        </r>
      </text>
    </comment>
    <comment ref="A2359" authorId="1" shapeId="0">
      <text>
        <r>
          <rPr>
            <sz val="11"/>
            <color theme="1"/>
            <rFont val="Calibri"/>
            <family val="2"/>
            <scheme val="minor"/>
          </rPr>
          <t>Introducir un texto con el nombre o referencia de la contratación</t>
        </r>
      </text>
    </comment>
    <comment ref="B2359" authorId="1" shapeId="0">
      <text>
        <r>
          <rPr>
            <sz val="11"/>
            <color theme="1"/>
            <rFont val="Calibri"/>
            <family val="2"/>
            <scheme val="minor"/>
          </rPr>
          <t>Introduzca un texto con la finalidad de la contratación</t>
        </r>
      </text>
    </comment>
    <comment ref="C2359" authorId="1" shapeId="0">
      <text>
        <r>
          <rPr>
            <sz val="11"/>
            <color theme="1"/>
            <rFont val="Calibri"/>
            <family val="2"/>
            <scheme val="minor"/>
          </rPr>
          <t>Seleccionar un valor del listado</t>
        </r>
      </text>
    </comment>
    <comment ref="D2359" authorId="1" shapeId="0">
      <text>
        <r>
          <rPr>
            <sz val="11"/>
            <color theme="1"/>
            <rFont val="Calibri"/>
            <family val="2"/>
            <scheme val="minor"/>
          </rPr>
          <t>Seleccione el tipo de procedimiento</t>
        </r>
      </text>
    </comment>
    <comment ref="E2359" authorId="1" shapeId="0">
      <text>
        <r>
          <rPr>
            <sz val="11"/>
            <color theme="1"/>
            <rFont val="Calibri"/>
            <family val="2"/>
            <scheme val="minor"/>
          </rPr>
          <t>Seleccione un valor de la lista</t>
        </r>
      </text>
    </comment>
    <comment ref="F2359" authorId="1" shapeId="0">
      <text>
        <r>
          <rPr>
            <sz val="11"/>
            <color theme="1"/>
            <rFont val="Calibri"/>
            <family val="2"/>
            <scheme val="minor"/>
          </rPr>
          <t>Introduzca el código SNIP</t>
        </r>
      </text>
    </comment>
    <comment ref="C2360" authorId="1" shapeId="0">
      <text>
        <r>
          <rPr>
            <sz val="11"/>
            <color theme="1"/>
            <rFont val="Calibri"/>
            <family val="2"/>
            <scheme val="minor"/>
          </rPr>
          <t>Introduzca la fecha de inicio del proceso, en formato dd-mm-aaaa</t>
        </r>
      </text>
    </comment>
    <comment ref="F23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1" authorId="1" shapeId="0">
      <text/>
    </comment>
    <comment ref="C2362" authorId="1" shapeId="0">
      <text>
        <r>
          <rPr>
            <sz val="11"/>
            <color theme="1"/>
            <rFont val="Calibri"/>
            <family val="2"/>
            <scheme val="minor"/>
          </rPr>
          <t>Introduzca la fecha prevista de adjudicación, en formato dd-mm-aaaa</t>
        </r>
      </text>
    </comment>
    <comment ref="F2362" authorId="1" shapeId="0">
      <text/>
    </comment>
    <comment ref="F2363" authorId="1" shapeId="0">
      <text/>
    </comment>
    <comment ref="A2365" authorId="1" shapeId="0">
      <text>
        <r>
          <rPr>
            <sz val="11"/>
            <color theme="1"/>
            <rFont val="Calibri"/>
            <family val="2"/>
            <scheme val="minor"/>
          </rPr>
          <t>Introduzca un codigo UNSPSC</t>
        </r>
      </text>
    </comment>
    <comment ref="B2365" authorId="1" shapeId="0">
      <text>
        <r>
          <rPr>
            <sz val="11"/>
            <color theme="1"/>
            <rFont val="Calibri"/>
            <family val="2"/>
            <scheme val="minor"/>
          </rPr>
          <t>Descripción calculada automáticamente a partir de código del artículo</t>
        </r>
      </text>
    </comment>
    <comment ref="C2365" authorId="1" shapeId="0">
      <text>
        <r>
          <rPr>
            <sz val="11"/>
            <color theme="1"/>
            <rFont val="Calibri"/>
            <family val="2"/>
            <scheme val="minor"/>
          </rPr>
          <t>Seleccione un valor de la lista</t>
        </r>
      </text>
    </comment>
    <comment ref="D2365" authorId="1" shapeId="0">
      <text>
        <r>
          <rPr>
            <sz val="11"/>
            <color theme="1"/>
            <rFont val="Calibri"/>
            <family val="2"/>
            <scheme val="minor"/>
          </rPr>
          <t>Introduzca un número con dos decimales como máximo. Debe ser igual o mayor a la "Cantidad Real Consumida"</t>
        </r>
      </text>
    </comment>
    <comment ref="E2365" authorId="1" shapeId="0">
      <text>
        <r>
          <rPr>
            <sz val="11"/>
            <color theme="1"/>
            <rFont val="Calibri"/>
            <family val="2"/>
            <scheme val="minor"/>
          </rPr>
          <t>Introduzca un número con dos decimales como máximo</t>
        </r>
      </text>
    </comment>
    <comment ref="F2365" authorId="1" shapeId="0">
      <text>
        <r>
          <rPr>
            <sz val="11"/>
            <color theme="1"/>
            <rFont val="Calibri"/>
            <family val="2"/>
            <scheme val="minor"/>
          </rPr>
          <t>Monto calculado automáticamente por el sistema</t>
        </r>
      </text>
    </comment>
    <comment ref="A2370" authorId="1" shapeId="0">
      <text>
        <r>
          <rPr>
            <sz val="11"/>
            <color theme="1"/>
            <rFont val="Calibri"/>
            <family val="2"/>
            <scheme val="minor"/>
          </rPr>
          <t>Introducir un texto con el nombre o referencia de la contratación</t>
        </r>
      </text>
    </comment>
    <comment ref="B2370" authorId="1" shapeId="0">
      <text>
        <r>
          <rPr>
            <sz val="11"/>
            <color theme="1"/>
            <rFont val="Calibri"/>
            <family val="2"/>
            <scheme val="minor"/>
          </rPr>
          <t>Introduzca un texto con la finalidad de la contratación</t>
        </r>
      </text>
    </comment>
    <comment ref="C2370" authorId="1" shapeId="0">
      <text>
        <r>
          <rPr>
            <sz val="11"/>
            <color theme="1"/>
            <rFont val="Calibri"/>
            <family val="2"/>
            <scheme val="minor"/>
          </rPr>
          <t>Seleccionar un valor del listado</t>
        </r>
      </text>
    </comment>
    <comment ref="D2370" authorId="1" shapeId="0">
      <text>
        <r>
          <rPr>
            <sz val="11"/>
            <color theme="1"/>
            <rFont val="Calibri"/>
            <family val="2"/>
            <scheme val="minor"/>
          </rPr>
          <t>Seleccione el tipo de procedimiento</t>
        </r>
      </text>
    </comment>
    <comment ref="E2370" authorId="1" shapeId="0">
      <text>
        <r>
          <rPr>
            <sz val="11"/>
            <color theme="1"/>
            <rFont val="Calibri"/>
            <family val="2"/>
            <scheme val="minor"/>
          </rPr>
          <t>Seleccione un valor de la lista</t>
        </r>
      </text>
    </comment>
    <comment ref="F2370" authorId="1" shapeId="0">
      <text>
        <r>
          <rPr>
            <sz val="11"/>
            <color theme="1"/>
            <rFont val="Calibri"/>
            <family val="2"/>
            <scheme val="minor"/>
          </rPr>
          <t>Introduzca el código SNIP</t>
        </r>
      </text>
    </comment>
    <comment ref="C2371" authorId="1" shapeId="0">
      <text>
        <r>
          <rPr>
            <sz val="11"/>
            <color theme="1"/>
            <rFont val="Calibri"/>
            <family val="2"/>
            <scheme val="minor"/>
          </rPr>
          <t>Introduzca la fecha de inicio del proceso, en formato dd-mm-aaaa</t>
        </r>
      </text>
    </comment>
    <comment ref="F23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2" authorId="1" shapeId="0">
      <text/>
    </comment>
    <comment ref="C2373" authorId="1" shapeId="0">
      <text>
        <r>
          <rPr>
            <sz val="11"/>
            <color theme="1"/>
            <rFont val="Calibri"/>
            <family val="2"/>
            <scheme val="minor"/>
          </rPr>
          <t>Introduzca la fecha prevista de adjudicación, en formato dd-mm-aaaa</t>
        </r>
      </text>
    </comment>
    <comment ref="F2373" authorId="1" shapeId="0">
      <text/>
    </comment>
    <comment ref="F2374" authorId="1" shapeId="0">
      <text/>
    </comment>
    <comment ref="A2376" authorId="1" shapeId="0">
      <text>
        <r>
          <rPr>
            <sz val="11"/>
            <color theme="1"/>
            <rFont val="Calibri"/>
            <family val="2"/>
            <scheme val="minor"/>
          </rPr>
          <t>Introduzca un codigo UNSPSC</t>
        </r>
      </text>
    </comment>
    <comment ref="B2376" authorId="1" shapeId="0">
      <text>
        <r>
          <rPr>
            <sz val="11"/>
            <color theme="1"/>
            <rFont val="Calibri"/>
            <family val="2"/>
            <scheme val="minor"/>
          </rPr>
          <t>Descripción calculada automáticamente a partir de código del artículo</t>
        </r>
      </text>
    </comment>
    <comment ref="C2376" authorId="1" shapeId="0">
      <text>
        <r>
          <rPr>
            <sz val="11"/>
            <color theme="1"/>
            <rFont val="Calibri"/>
            <family val="2"/>
            <scheme val="minor"/>
          </rPr>
          <t>Seleccione un valor de la lista</t>
        </r>
      </text>
    </comment>
    <comment ref="D2376" authorId="1" shapeId="0">
      <text>
        <r>
          <rPr>
            <sz val="11"/>
            <color theme="1"/>
            <rFont val="Calibri"/>
            <family val="2"/>
            <scheme val="minor"/>
          </rPr>
          <t>Introduzca un número con dos decimales como máximo. Debe ser igual o mayor a la "Cantidad Real Consumida"</t>
        </r>
      </text>
    </comment>
    <comment ref="E2376" authorId="1" shapeId="0">
      <text>
        <r>
          <rPr>
            <sz val="11"/>
            <color theme="1"/>
            <rFont val="Calibri"/>
            <family val="2"/>
            <scheme val="minor"/>
          </rPr>
          <t>Introduzca un número con dos decimales como máximo</t>
        </r>
      </text>
    </comment>
    <comment ref="F2376" authorId="1" shapeId="0">
      <text>
        <r>
          <rPr>
            <sz val="11"/>
            <color theme="1"/>
            <rFont val="Calibri"/>
            <family val="2"/>
            <scheme val="minor"/>
          </rPr>
          <t>Monto calculado automáticamente por el sistema</t>
        </r>
      </text>
    </comment>
    <comment ref="A2381" authorId="1" shapeId="0">
      <text>
        <r>
          <rPr>
            <sz val="11"/>
            <color theme="1"/>
            <rFont val="Calibri"/>
            <family val="2"/>
            <scheme val="minor"/>
          </rPr>
          <t>Introducir un texto con el nombre o referencia de la contratación</t>
        </r>
      </text>
    </comment>
    <comment ref="B2381" authorId="1" shapeId="0">
      <text>
        <r>
          <rPr>
            <sz val="11"/>
            <color theme="1"/>
            <rFont val="Calibri"/>
            <family val="2"/>
            <scheme val="minor"/>
          </rPr>
          <t>Introduzca un texto con la finalidad de la contratación</t>
        </r>
      </text>
    </comment>
    <comment ref="C2381" authorId="1" shapeId="0">
      <text>
        <r>
          <rPr>
            <sz val="11"/>
            <color theme="1"/>
            <rFont val="Calibri"/>
            <family val="2"/>
            <scheme val="minor"/>
          </rPr>
          <t>Seleccionar un valor del listado</t>
        </r>
      </text>
    </comment>
    <comment ref="D2381" authorId="1" shapeId="0">
      <text>
        <r>
          <rPr>
            <sz val="11"/>
            <color theme="1"/>
            <rFont val="Calibri"/>
            <family val="2"/>
            <scheme val="minor"/>
          </rPr>
          <t>Seleccione el tipo de procedimiento</t>
        </r>
      </text>
    </comment>
    <comment ref="E2381" authorId="1" shapeId="0">
      <text>
        <r>
          <rPr>
            <sz val="11"/>
            <color theme="1"/>
            <rFont val="Calibri"/>
            <family val="2"/>
            <scheme val="minor"/>
          </rPr>
          <t>Seleccione un valor de la lista</t>
        </r>
      </text>
    </comment>
    <comment ref="F2381" authorId="1" shapeId="0">
      <text>
        <r>
          <rPr>
            <sz val="11"/>
            <color theme="1"/>
            <rFont val="Calibri"/>
            <family val="2"/>
            <scheme val="minor"/>
          </rPr>
          <t>Introduzca el código SNIP</t>
        </r>
      </text>
    </comment>
    <comment ref="C2382" authorId="1" shapeId="0">
      <text>
        <r>
          <rPr>
            <sz val="11"/>
            <color theme="1"/>
            <rFont val="Calibri"/>
            <family val="2"/>
            <scheme val="minor"/>
          </rPr>
          <t>Introduzca la fecha de inicio del proceso, en formato dd-mm-aaaa</t>
        </r>
      </text>
    </comment>
    <comment ref="F23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3" authorId="1" shapeId="0">
      <text/>
    </comment>
    <comment ref="C2384" authorId="1" shapeId="0">
      <text>
        <r>
          <rPr>
            <sz val="11"/>
            <color theme="1"/>
            <rFont val="Calibri"/>
            <family val="2"/>
            <scheme val="minor"/>
          </rPr>
          <t>Introduzca la fecha prevista de adjudicación, en formato dd-mm-aaaa</t>
        </r>
      </text>
    </comment>
    <comment ref="F2384" authorId="1" shapeId="0">
      <text/>
    </comment>
    <comment ref="F2385" authorId="1" shapeId="0">
      <text/>
    </comment>
    <comment ref="A2387" authorId="1" shapeId="0">
      <text>
        <r>
          <rPr>
            <sz val="11"/>
            <color theme="1"/>
            <rFont val="Calibri"/>
            <family val="2"/>
            <scheme val="minor"/>
          </rPr>
          <t>Introduzca un codigo UNSPSC</t>
        </r>
      </text>
    </comment>
    <comment ref="B2387" authorId="1" shapeId="0">
      <text>
        <r>
          <rPr>
            <sz val="11"/>
            <color theme="1"/>
            <rFont val="Calibri"/>
            <family val="2"/>
            <scheme val="minor"/>
          </rPr>
          <t>Descripción calculada automáticamente a partir de código del artículo</t>
        </r>
      </text>
    </comment>
    <comment ref="C2387" authorId="1" shapeId="0">
      <text>
        <r>
          <rPr>
            <sz val="11"/>
            <color theme="1"/>
            <rFont val="Calibri"/>
            <family val="2"/>
            <scheme val="minor"/>
          </rPr>
          <t>Seleccione un valor de la lista</t>
        </r>
      </text>
    </comment>
    <comment ref="D2387" authorId="1" shapeId="0">
      <text>
        <r>
          <rPr>
            <sz val="11"/>
            <color theme="1"/>
            <rFont val="Calibri"/>
            <family val="2"/>
            <scheme val="minor"/>
          </rPr>
          <t>Introduzca un número con dos decimales como máximo. Debe ser igual o mayor a la "Cantidad Real Consumida"</t>
        </r>
      </text>
    </comment>
    <comment ref="E2387" authorId="1" shapeId="0">
      <text>
        <r>
          <rPr>
            <sz val="11"/>
            <color theme="1"/>
            <rFont val="Calibri"/>
            <family val="2"/>
            <scheme val="minor"/>
          </rPr>
          <t>Introduzca un número con dos decimales como máximo</t>
        </r>
      </text>
    </comment>
    <comment ref="F2387" authorId="1" shapeId="0">
      <text>
        <r>
          <rPr>
            <sz val="11"/>
            <color theme="1"/>
            <rFont val="Calibri"/>
            <family val="2"/>
            <scheme val="minor"/>
          </rPr>
          <t>Monto calculado automáticamente por el sistema</t>
        </r>
      </text>
    </comment>
    <comment ref="A2392" authorId="1" shapeId="0">
      <text>
        <r>
          <rPr>
            <sz val="11"/>
            <color theme="1"/>
            <rFont val="Calibri"/>
            <family val="2"/>
            <scheme val="minor"/>
          </rPr>
          <t>Introducir un texto con el nombre o referencia de la contratación</t>
        </r>
      </text>
    </comment>
    <comment ref="B2392" authorId="1" shapeId="0">
      <text>
        <r>
          <rPr>
            <sz val="11"/>
            <color theme="1"/>
            <rFont val="Calibri"/>
            <family val="2"/>
            <scheme val="minor"/>
          </rPr>
          <t>Introduzca un texto con la finalidad de la contratación</t>
        </r>
      </text>
    </comment>
    <comment ref="C2392" authorId="1" shapeId="0">
      <text>
        <r>
          <rPr>
            <sz val="11"/>
            <color theme="1"/>
            <rFont val="Calibri"/>
            <family val="2"/>
            <scheme val="minor"/>
          </rPr>
          <t>Seleccionar un valor del listado</t>
        </r>
      </text>
    </comment>
    <comment ref="D2392" authorId="1" shapeId="0">
      <text>
        <r>
          <rPr>
            <sz val="11"/>
            <color theme="1"/>
            <rFont val="Calibri"/>
            <family val="2"/>
            <scheme val="minor"/>
          </rPr>
          <t>Seleccione el tipo de procedimiento</t>
        </r>
      </text>
    </comment>
    <comment ref="E2392" authorId="1" shapeId="0">
      <text>
        <r>
          <rPr>
            <sz val="11"/>
            <color theme="1"/>
            <rFont val="Calibri"/>
            <family val="2"/>
            <scheme val="minor"/>
          </rPr>
          <t>Seleccione un valor de la lista</t>
        </r>
      </text>
    </comment>
    <comment ref="F2392" authorId="1" shapeId="0">
      <text>
        <r>
          <rPr>
            <sz val="11"/>
            <color theme="1"/>
            <rFont val="Calibri"/>
            <family val="2"/>
            <scheme val="minor"/>
          </rPr>
          <t>Introduzca el código SNIP</t>
        </r>
      </text>
    </comment>
    <comment ref="C2393" authorId="1" shapeId="0">
      <text>
        <r>
          <rPr>
            <sz val="11"/>
            <color theme="1"/>
            <rFont val="Calibri"/>
            <family val="2"/>
            <scheme val="minor"/>
          </rPr>
          <t>Introduzca la fecha de inicio del proceso, en formato dd-mm-aaaa</t>
        </r>
      </text>
    </comment>
    <comment ref="F239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4" authorId="1" shapeId="0">
      <text/>
    </comment>
    <comment ref="C2395" authorId="1" shapeId="0">
      <text>
        <r>
          <rPr>
            <sz val="11"/>
            <color theme="1"/>
            <rFont val="Calibri"/>
            <family val="2"/>
            <scheme val="minor"/>
          </rPr>
          <t>Introduzca la fecha prevista de adjudicación, en formato dd-mm-aaaa</t>
        </r>
      </text>
    </comment>
    <comment ref="F2395" authorId="1" shapeId="0">
      <text/>
    </comment>
    <comment ref="F2396" authorId="1" shapeId="0">
      <text/>
    </comment>
    <comment ref="A2398" authorId="1" shapeId="0">
      <text>
        <r>
          <rPr>
            <sz val="11"/>
            <color theme="1"/>
            <rFont val="Calibri"/>
            <family val="2"/>
            <scheme val="minor"/>
          </rPr>
          <t>Introduzca un codigo UNSPSC</t>
        </r>
      </text>
    </comment>
    <comment ref="B2398" authorId="1" shapeId="0">
      <text>
        <r>
          <rPr>
            <sz val="11"/>
            <color theme="1"/>
            <rFont val="Calibri"/>
            <family val="2"/>
            <scheme val="minor"/>
          </rPr>
          <t>Descripción calculada automáticamente a partir de código del artículo</t>
        </r>
      </text>
    </comment>
    <comment ref="C2398" authorId="1" shapeId="0">
      <text>
        <r>
          <rPr>
            <sz val="11"/>
            <color theme="1"/>
            <rFont val="Calibri"/>
            <family val="2"/>
            <scheme val="minor"/>
          </rPr>
          <t>Seleccione un valor de la lista</t>
        </r>
      </text>
    </comment>
    <comment ref="D2398" authorId="1" shapeId="0">
      <text>
        <r>
          <rPr>
            <sz val="11"/>
            <color theme="1"/>
            <rFont val="Calibri"/>
            <family val="2"/>
            <scheme val="minor"/>
          </rPr>
          <t>Introduzca un número con dos decimales como máximo. Debe ser igual o mayor a la "Cantidad Real Consumida"</t>
        </r>
      </text>
    </comment>
    <comment ref="E2398" authorId="1" shapeId="0">
      <text>
        <r>
          <rPr>
            <sz val="11"/>
            <color theme="1"/>
            <rFont val="Calibri"/>
            <family val="2"/>
            <scheme val="minor"/>
          </rPr>
          <t>Introduzca un número con dos decimales como máximo</t>
        </r>
      </text>
    </comment>
    <comment ref="F2398" authorId="1" shapeId="0">
      <text>
        <r>
          <rPr>
            <sz val="11"/>
            <color theme="1"/>
            <rFont val="Calibri"/>
            <family val="2"/>
            <scheme val="minor"/>
          </rPr>
          <t>Monto calculado automáticamente por el sistema</t>
        </r>
      </text>
    </comment>
    <comment ref="A2403" authorId="1" shapeId="0">
      <text>
        <r>
          <rPr>
            <sz val="11"/>
            <color theme="1"/>
            <rFont val="Calibri"/>
            <family val="2"/>
            <scheme val="minor"/>
          </rPr>
          <t>Introducir un texto con el nombre o referencia de la contratación</t>
        </r>
      </text>
    </comment>
    <comment ref="B2403" authorId="1" shapeId="0">
      <text>
        <r>
          <rPr>
            <sz val="11"/>
            <color theme="1"/>
            <rFont val="Calibri"/>
            <family val="2"/>
            <scheme val="minor"/>
          </rPr>
          <t>Introduzca un texto con la finalidad de la contratación</t>
        </r>
      </text>
    </comment>
    <comment ref="C2403" authorId="1" shapeId="0">
      <text>
        <r>
          <rPr>
            <sz val="11"/>
            <color theme="1"/>
            <rFont val="Calibri"/>
            <family val="2"/>
            <scheme val="minor"/>
          </rPr>
          <t>Seleccionar un valor del listado</t>
        </r>
      </text>
    </comment>
    <comment ref="D2403" authorId="1" shapeId="0">
      <text>
        <r>
          <rPr>
            <sz val="11"/>
            <color theme="1"/>
            <rFont val="Calibri"/>
            <family val="2"/>
            <scheme val="minor"/>
          </rPr>
          <t>Seleccione el tipo de procedimiento</t>
        </r>
      </text>
    </comment>
    <comment ref="E2403" authorId="1" shapeId="0">
      <text>
        <r>
          <rPr>
            <sz val="11"/>
            <color theme="1"/>
            <rFont val="Calibri"/>
            <family val="2"/>
            <scheme val="minor"/>
          </rPr>
          <t>Seleccione un valor de la lista</t>
        </r>
      </text>
    </comment>
    <comment ref="F2403" authorId="1" shapeId="0">
      <text>
        <r>
          <rPr>
            <sz val="11"/>
            <color theme="1"/>
            <rFont val="Calibri"/>
            <family val="2"/>
            <scheme val="minor"/>
          </rPr>
          <t>Introduzca el código SNIP</t>
        </r>
      </text>
    </comment>
    <comment ref="C2404" authorId="1" shapeId="0">
      <text>
        <r>
          <rPr>
            <sz val="11"/>
            <color theme="1"/>
            <rFont val="Calibri"/>
            <family val="2"/>
            <scheme val="minor"/>
          </rPr>
          <t>Introduzca la fecha de inicio del proceso, en formato dd-mm-aaaa</t>
        </r>
      </text>
    </comment>
    <comment ref="F24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5" authorId="1" shapeId="0">
      <text/>
    </comment>
    <comment ref="C2406" authorId="1" shapeId="0">
      <text>
        <r>
          <rPr>
            <sz val="11"/>
            <color theme="1"/>
            <rFont val="Calibri"/>
            <family val="2"/>
            <scheme val="minor"/>
          </rPr>
          <t>Introduzca la fecha prevista de adjudicación, en formato dd-mm-aaaa</t>
        </r>
      </text>
    </comment>
    <comment ref="F2406" authorId="1" shapeId="0">
      <text/>
    </comment>
    <comment ref="F2407" authorId="1" shapeId="0">
      <text/>
    </comment>
    <comment ref="A2409" authorId="1" shapeId="0">
      <text>
        <r>
          <rPr>
            <sz val="11"/>
            <color theme="1"/>
            <rFont val="Calibri"/>
            <family val="2"/>
            <scheme val="minor"/>
          </rPr>
          <t>Introduzca un codigo UNSPSC</t>
        </r>
      </text>
    </comment>
    <comment ref="B2409" authorId="1" shapeId="0">
      <text>
        <r>
          <rPr>
            <sz val="11"/>
            <color theme="1"/>
            <rFont val="Calibri"/>
            <family val="2"/>
            <scheme val="minor"/>
          </rPr>
          <t>Descripción calculada automáticamente a partir de código del artículo</t>
        </r>
      </text>
    </comment>
    <comment ref="C2409" authorId="1" shapeId="0">
      <text>
        <r>
          <rPr>
            <sz val="11"/>
            <color theme="1"/>
            <rFont val="Calibri"/>
            <family val="2"/>
            <scheme val="minor"/>
          </rPr>
          <t>Seleccione un valor de la lista</t>
        </r>
      </text>
    </comment>
    <comment ref="D2409" authorId="1" shapeId="0">
      <text>
        <r>
          <rPr>
            <sz val="11"/>
            <color theme="1"/>
            <rFont val="Calibri"/>
            <family val="2"/>
            <scheme val="minor"/>
          </rPr>
          <t>Introduzca un número con dos decimales como máximo. Debe ser igual o mayor a la "Cantidad Real Consumida"</t>
        </r>
      </text>
    </comment>
    <comment ref="E2409" authorId="1" shapeId="0">
      <text>
        <r>
          <rPr>
            <sz val="11"/>
            <color theme="1"/>
            <rFont val="Calibri"/>
            <family val="2"/>
            <scheme val="minor"/>
          </rPr>
          <t>Introduzca un número con dos decimales como máximo</t>
        </r>
      </text>
    </comment>
    <comment ref="F2409" authorId="1" shapeId="0">
      <text>
        <r>
          <rPr>
            <sz val="11"/>
            <color theme="1"/>
            <rFont val="Calibri"/>
            <family val="2"/>
            <scheme val="minor"/>
          </rPr>
          <t>Monto calculado automáticamente por el sistema</t>
        </r>
      </text>
    </comment>
    <comment ref="A2414" authorId="1" shapeId="0">
      <text>
        <r>
          <rPr>
            <sz val="11"/>
            <color theme="1"/>
            <rFont val="Calibri"/>
            <family val="2"/>
            <scheme val="minor"/>
          </rPr>
          <t>Introducir un texto con el nombre o referencia de la contratación</t>
        </r>
      </text>
    </comment>
    <comment ref="B2414" authorId="1" shapeId="0">
      <text>
        <r>
          <rPr>
            <sz val="11"/>
            <color theme="1"/>
            <rFont val="Calibri"/>
            <family val="2"/>
            <scheme val="minor"/>
          </rPr>
          <t>Introduzca un texto con la finalidad de la contratación</t>
        </r>
      </text>
    </comment>
    <comment ref="C2414" authorId="1" shapeId="0">
      <text>
        <r>
          <rPr>
            <sz val="11"/>
            <color theme="1"/>
            <rFont val="Calibri"/>
            <family val="2"/>
            <scheme val="minor"/>
          </rPr>
          <t>Seleccionar un valor del listado</t>
        </r>
      </text>
    </comment>
    <comment ref="D2414" authorId="1" shapeId="0">
      <text>
        <r>
          <rPr>
            <sz val="11"/>
            <color theme="1"/>
            <rFont val="Calibri"/>
            <family val="2"/>
            <scheme val="minor"/>
          </rPr>
          <t>Seleccione el tipo de procedimiento</t>
        </r>
      </text>
    </comment>
    <comment ref="E2414" authorId="1" shapeId="0">
      <text>
        <r>
          <rPr>
            <sz val="11"/>
            <color theme="1"/>
            <rFont val="Calibri"/>
            <family val="2"/>
            <scheme val="minor"/>
          </rPr>
          <t>Seleccione un valor de la lista</t>
        </r>
      </text>
    </comment>
    <comment ref="F2414" authorId="1" shapeId="0">
      <text>
        <r>
          <rPr>
            <sz val="11"/>
            <color theme="1"/>
            <rFont val="Calibri"/>
            <family val="2"/>
            <scheme val="minor"/>
          </rPr>
          <t>Introduzca el código SNIP</t>
        </r>
      </text>
    </comment>
    <comment ref="C2415" authorId="1" shapeId="0">
      <text>
        <r>
          <rPr>
            <sz val="11"/>
            <color theme="1"/>
            <rFont val="Calibri"/>
            <family val="2"/>
            <scheme val="minor"/>
          </rPr>
          <t>Introduzca la fecha de inicio del proceso, en formato dd-mm-aaaa</t>
        </r>
      </text>
    </comment>
    <comment ref="F24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6" authorId="1" shapeId="0">
      <text/>
    </comment>
    <comment ref="C2417" authorId="1" shapeId="0">
      <text>
        <r>
          <rPr>
            <sz val="11"/>
            <color theme="1"/>
            <rFont val="Calibri"/>
            <family val="2"/>
            <scheme val="minor"/>
          </rPr>
          <t>Introduzca la fecha prevista de adjudicación, en formato dd-mm-aaaa</t>
        </r>
      </text>
    </comment>
    <comment ref="F2417" authorId="1" shapeId="0">
      <text/>
    </comment>
    <comment ref="F2418" authorId="1" shapeId="0">
      <text/>
    </comment>
    <comment ref="A2420" authorId="1" shapeId="0">
      <text>
        <r>
          <rPr>
            <sz val="11"/>
            <color theme="1"/>
            <rFont val="Calibri"/>
            <family val="2"/>
            <scheme val="minor"/>
          </rPr>
          <t>Introduzca un codigo UNSPSC</t>
        </r>
      </text>
    </comment>
    <comment ref="B2420" authorId="1" shapeId="0">
      <text>
        <r>
          <rPr>
            <sz val="11"/>
            <color theme="1"/>
            <rFont val="Calibri"/>
            <family val="2"/>
            <scheme val="minor"/>
          </rPr>
          <t>Descripción calculada automáticamente a partir de código del artículo</t>
        </r>
      </text>
    </comment>
    <comment ref="C2420" authorId="1" shapeId="0">
      <text>
        <r>
          <rPr>
            <sz val="11"/>
            <color theme="1"/>
            <rFont val="Calibri"/>
            <family val="2"/>
            <scheme val="minor"/>
          </rPr>
          <t>Seleccione un valor de la lista</t>
        </r>
      </text>
    </comment>
    <comment ref="D2420" authorId="1" shapeId="0">
      <text>
        <r>
          <rPr>
            <sz val="11"/>
            <color theme="1"/>
            <rFont val="Calibri"/>
            <family val="2"/>
            <scheme val="minor"/>
          </rPr>
          <t>Introduzca un número con dos decimales como máximo. Debe ser igual o mayor a la "Cantidad Real Consumida"</t>
        </r>
      </text>
    </comment>
    <comment ref="E2420" authorId="1" shapeId="0">
      <text>
        <r>
          <rPr>
            <sz val="11"/>
            <color theme="1"/>
            <rFont val="Calibri"/>
            <family val="2"/>
            <scheme val="minor"/>
          </rPr>
          <t>Introduzca un número con dos decimales como máximo</t>
        </r>
      </text>
    </comment>
    <comment ref="F2420" authorId="1" shapeId="0">
      <text>
        <r>
          <rPr>
            <sz val="11"/>
            <color theme="1"/>
            <rFont val="Calibri"/>
            <family val="2"/>
            <scheme val="minor"/>
          </rPr>
          <t>Monto calculado automáticamente por el sistema</t>
        </r>
      </text>
    </comment>
    <comment ref="A2425" authorId="1" shapeId="0">
      <text>
        <r>
          <rPr>
            <sz val="11"/>
            <color theme="1"/>
            <rFont val="Calibri"/>
            <family val="2"/>
            <scheme val="minor"/>
          </rPr>
          <t>Introducir un texto con el nombre o referencia de la contratación</t>
        </r>
      </text>
    </comment>
    <comment ref="B2425" authorId="1" shapeId="0">
      <text>
        <r>
          <rPr>
            <sz val="11"/>
            <color theme="1"/>
            <rFont val="Calibri"/>
            <family val="2"/>
            <scheme val="minor"/>
          </rPr>
          <t>Introduzca un texto con la finalidad de la contratación</t>
        </r>
      </text>
    </comment>
    <comment ref="C2425" authorId="1" shapeId="0">
      <text>
        <r>
          <rPr>
            <sz val="11"/>
            <color theme="1"/>
            <rFont val="Calibri"/>
            <family val="2"/>
            <scheme val="minor"/>
          </rPr>
          <t>Seleccionar un valor del listado</t>
        </r>
      </text>
    </comment>
    <comment ref="D2425" authorId="1" shapeId="0">
      <text>
        <r>
          <rPr>
            <sz val="11"/>
            <color theme="1"/>
            <rFont val="Calibri"/>
            <family val="2"/>
            <scheme val="minor"/>
          </rPr>
          <t>Seleccione el tipo de procedimiento</t>
        </r>
      </text>
    </comment>
    <comment ref="E2425" authorId="1" shapeId="0">
      <text>
        <r>
          <rPr>
            <sz val="11"/>
            <color theme="1"/>
            <rFont val="Calibri"/>
            <family val="2"/>
            <scheme val="minor"/>
          </rPr>
          <t>Seleccione un valor de la lista</t>
        </r>
      </text>
    </comment>
    <comment ref="F2425" authorId="1" shapeId="0">
      <text>
        <r>
          <rPr>
            <sz val="11"/>
            <color theme="1"/>
            <rFont val="Calibri"/>
            <family val="2"/>
            <scheme val="minor"/>
          </rPr>
          <t>Introduzca el código SNIP</t>
        </r>
      </text>
    </comment>
    <comment ref="C2426" authorId="1" shapeId="0">
      <text>
        <r>
          <rPr>
            <sz val="11"/>
            <color theme="1"/>
            <rFont val="Calibri"/>
            <family val="2"/>
            <scheme val="minor"/>
          </rPr>
          <t>Introduzca la fecha de inicio del proceso, en formato dd-mm-aaaa</t>
        </r>
      </text>
    </comment>
    <comment ref="F24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7" authorId="1" shapeId="0">
      <text/>
    </comment>
    <comment ref="C2428" authorId="1" shapeId="0">
      <text>
        <r>
          <rPr>
            <sz val="11"/>
            <color theme="1"/>
            <rFont val="Calibri"/>
            <family val="2"/>
            <scheme val="minor"/>
          </rPr>
          <t>Introduzca la fecha prevista de adjudicación, en formato dd-mm-aaaa</t>
        </r>
      </text>
    </comment>
    <comment ref="F2428" authorId="1" shapeId="0">
      <text/>
    </comment>
    <comment ref="F2429" authorId="1" shapeId="0">
      <text/>
    </comment>
    <comment ref="A2431" authorId="1" shapeId="0">
      <text>
        <r>
          <rPr>
            <sz val="11"/>
            <color theme="1"/>
            <rFont val="Calibri"/>
            <family val="2"/>
            <scheme val="minor"/>
          </rPr>
          <t>Introduzca un codigo UNSPSC</t>
        </r>
      </text>
    </comment>
    <comment ref="B2431" authorId="1" shapeId="0">
      <text>
        <r>
          <rPr>
            <sz val="11"/>
            <color theme="1"/>
            <rFont val="Calibri"/>
            <family val="2"/>
            <scheme val="minor"/>
          </rPr>
          <t>Descripción calculada automáticamente a partir de código del artículo</t>
        </r>
      </text>
    </comment>
    <comment ref="C2431" authorId="1" shapeId="0">
      <text>
        <r>
          <rPr>
            <sz val="11"/>
            <color theme="1"/>
            <rFont val="Calibri"/>
            <family val="2"/>
            <scheme val="minor"/>
          </rPr>
          <t>Seleccione un valor de la lista</t>
        </r>
      </text>
    </comment>
    <comment ref="D2431" authorId="1" shapeId="0">
      <text>
        <r>
          <rPr>
            <sz val="11"/>
            <color theme="1"/>
            <rFont val="Calibri"/>
            <family val="2"/>
            <scheme val="minor"/>
          </rPr>
          <t>Introduzca un número con dos decimales como máximo. Debe ser igual o mayor a la "Cantidad Real Consumida"</t>
        </r>
      </text>
    </comment>
    <comment ref="E2431" authorId="1" shapeId="0">
      <text>
        <r>
          <rPr>
            <sz val="11"/>
            <color theme="1"/>
            <rFont val="Calibri"/>
            <family val="2"/>
            <scheme val="minor"/>
          </rPr>
          <t>Introduzca un número con dos decimales como máximo</t>
        </r>
      </text>
    </comment>
    <comment ref="F2431" authorId="1" shapeId="0">
      <text>
        <r>
          <rPr>
            <sz val="11"/>
            <color theme="1"/>
            <rFont val="Calibri"/>
            <family val="2"/>
            <scheme val="minor"/>
          </rPr>
          <t>Monto calculado automáticamente por el sistema</t>
        </r>
      </text>
    </comment>
    <comment ref="A2436" authorId="1" shapeId="0">
      <text>
        <r>
          <rPr>
            <sz val="11"/>
            <color theme="1"/>
            <rFont val="Calibri"/>
            <family val="2"/>
            <scheme val="minor"/>
          </rPr>
          <t>Introducir un texto con el nombre o referencia de la contratación</t>
        </r>
      </text>
    </comment>
    <comment ref="B2436" authorId="1" shapeId="0">
      <text>
        <r>
          <rPr>
            <sz val="11"/>
            <color theme="1"/>
            <rFont val="Calibri"/>
            <family val="2"/>
            <scheme val="minor"/>
          </rPr>
          <t>Introduzca un texto con la finalidad de la contratación</t>
        </r>
      </text>
    </comment>
    <comment ref="C2436" authorId="1" shapeId="0">
      <text>
        <r>
          <rPr>
            <sz val="11"/>
            <color theme="1"/>
            <rFont val="Calibri"/>
            <family val="2"/>
            <scheme val="minor"/>
          </rPr>
          <t>Seleccionar un valor del listado</t>
        </r>
      </text>
    </comment>
    <comment ref="D2436" authorId="1" shapeId="0">
      <text>
        <r>
          <rPr>
            <sz val="11"/>
            <color theme="1"/>
            <rFont val="Calibri"/>
            <family val="2"/>
            <scheme val="minor"/>
          </rPr>
          <t>Seleccione el tipo de procedimiento</t>
        </r>
      </text>
    </comment>
    <comment ref="E2436" authorId="1" shapeId="0">
      <text>
        <r>
          <rPr>
            <sz val="11"/>
            <color theme="1"/>
            <rFont val="Calibri"/>
            <family val="2"/>
            <scheme val="minor"/>
          </rPr>
          <t>Seleccione un valor de la lista</t>
        </r>
      </text>
    </comment>
    <comment ref="F2436" authorId="1" shapeId="0">
      <text>
        <r>
          <rPr>
            <sz val="11"/>
            <color theme="1"/>
            <rFont val="Calibri"/>
            <family val="2"/>
            <scheme val="minor"/>
          </rPr>
          <t>Introduzca el código SNIP</t>
        </r>
      </text>
    </comment>
    <comment ref="C2437" authorId="1" shapeId="0">
      <text>
        <r>
          <rPr>
            <sz val="11"/>
            <color theme="1"/>
            <rFont val="Calibri"/>
            <family val="2"/>
            <scheme val="minor"/>
          </rPr>
          <t>Introduzca la fecha de inicio del proceso, en formato dd-mm-aaaa</t>
        </r>
      </text>
    </comment>
    <comment ref="F24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8" authorId="1" shapeId="0">
      <text/>
    </comment>
    <comment ref="C2439" authorId="1" shapeId="0">
      <text>
        <r>
          <rPr>
            <sz val="11"/>
            <color theme="1"/>
            <rFont val="Calibri"/>
            <family val="2"/>
            <scheme val="minor"/>
          </rPr>
          <t>Introduzca la fecha prevista de adjudicación, en formato dd-mm-aaaa</t>
        </r>
      </text>
    </comment>
    <comment ref="F2439" authorId="1" shapeId="0">
      <text/>
    </comment>
    <comment ref="F2440" authorId="1" shapeId="0">
      <text/>
    </comment>
    <comment ref="A2442" authorId="1" shapeId="0">
      <text>
        <r>
          <rPr>
            <sz val="11"/>
            <color theme="1"/>
            <rFont val="Calibri"/>
            <family val="2"/>
            <scheme val="minor"/>
          </rPr>
          <t>Introduzca un codigo UNSPSC</t>
        </r>
      </text>
    </comment>
    <comment ref="B2442" authorId="1" shapeId="0">
      <text>
        <r>
          <rPr>
            <sz val="11"/>
            <color theme="1"/>
            <rFont val="Calibri"/>
            <family val="2"/>
            <scheme val="minor"/>
          </rPr>
          <t>Descripción calculada automáticamente a partir de código del artículo</t>
        </r>
      </text>
    </comment>
    <comment ref="C2442" authorId="1" shapeId="0">
      <text>
        <r>
          <rPr>
            <sz val="11"/>
            <color theme="1"/>
            <rFont val="Calibri"/>
            <family val="2"/>
            <scheme val="minor"/>
          </rPr>
          <t>Seleccione un valor de la lista</t>
        </r>
      </text>
    </comment>
    <comment ref="D2442" authorId="1" shapeId="0">
      <text>
        <r>
          <rPr>
            <sz val="11"/>
            <color theme="1"/>
            <rFont val="Calibri"/>
            <family val="2"/>
            <scheme val="minor"/>
          </rPr>
          <t>Introduzca un número con dos decimales como máximo. Debe ser igual o mayor a la "Cantidad Real Consumida"</t>
        </r>
      </text>
    </comment>
    <comment ref="E2442" authorId="1" shapeId="0">
      <text>
        <r>
          <rPr>
            <sz val="11"/>
            <color theme="1"/>
            <rFont val="Calibri"/>
            <family val="2"/>
            <scheme val="minor"/>
          </rPr>
          <t>Introduzca un número con dos decimales como máximo</t>
        </r>
      </text>
    </comment>
    <comment ref="F2442" authorId="1" shapeId="0">
      <text>
        <r>
          <rPr>
            <sz val="11"/>
            <color theme="1"/>
            <rFont val="Calibri"/>
            <family val="2"/>
            <scheme val="minor"/>
          </rPr>
          <t>Monto calculado automáticamente por el sistema</t>
        </r>
      </text>
    </comment>
    <comment ref="A2447" authorId="1" shapeId="0">
      <text>
        <r>
          <rPr>
            <sz val="11"/>
            <color theme="1"/>
            <rFont val="Calibri"/>
            <family val="2"/>
            <scheme val="minor"/>
          </rPr>
          <t>Introducir un texto con el nombre o referencia de la contratación</t>
        </r>
      </text>
    </comment>
    <comment ref="B2447" authorId="1" shapeId="0">
      <text>
        <r>
          <rPr>
            <sz val="11"/>
            <color theme="1"/>
            <rFont val="Calibri"/>
            <family val="2"/>
            <scheme val="minor"/>
          </rPr>
          <t>Introduzca un texto con la finalidad de la contratación</t>
        </r>
      </text>
    </comment>
    <comment ref="C2447" authorId="1" shapeId="0">
      <text>
        <r>
          <rPr>
            <sz val="11"/>
            <color theme="1"/>
            <rFont val="Calibri"/>
            <family val="2"/>
            <scheme val="minor"/>
          </rPr>
          <t>Seleccionar un valor del listado</t>
        </r>
      </text>
    </comment>
    <comment ref="D2447" authorId="1" shapeId="0">
      <text>
        <r>
          <rPr>
            <sz val="11"/>
            <color theme="1"/>
            <rFont val="Calibri"/>
            <family val="2"/>
            <scheme val="minor"/>
          </rPr>
          <t>Seleccione el tipo de procedimiento</t>
        </r>
      </text>
    </comment>
    <comment ref="E2447" authorId="1" shapeId="0">
      <text>
        <r>
          <rPr>
            <sz val="11"/>
            <color theme="1"/>
            <rFont val="Calibri"/>
            <family val="2"/>
            <scheme val="minor"/>
          </rPr>
          <t>Seleccione un valor de la lista</t>
        </r>
      </text>
    </comment>
    <comment ref="F2447" authorId="1" shapeId="0">
      <text>
        <r>
          <rPr>
            <sz val="11"/>
            <color theme="1"/>
            <rFont val="Calibri"/>
            <family val="2"/>
            <scheme val="minor"/>
          </rPr>
          <t>Introduzca el código SNIP</t>
        </r>
      </text>
    </comment>
    <comment ref="C2448" authorId="1" shapeId="0">
      <text>
        <r>
          <rPr>
            <sz val="11"/>
            <color theme="1"/>
            <rFont val="Calibri"/>
            <family val="2"/>
            <scheme val="minor"/>
          </rPr>
          <t>Introduzca la fecha de inicio del proceso, en formato dd-mm-aaaa</t>
        </r>
      </text>
    </comment>
    <comment ref="F244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9" authorId="1" shapeId="0">
      <text/>
    </comment>
    <comment ref="C2450" authorId="1" shapeId="0">
      <text>
        <r>
          <rPr>
            <sz val="11"/>
            <color theme="1"/>
            <rFont val="Calibri"/>
            <family val="2"/>
            <scheme val="minor"/>
          </rPr>
          <t>Introduzca la fecha prevista de adjudicación, en formato dd-mm-aaaa</t>
        </r>
      </text>
    </comment>
    <comment ref="F2450" authorId="1" shapeId="0">
      <text/>
    </comment>
    <comment ref="F2451" authorId="1" shapeId="0">
      <text/>
    </comment>
    <comment ref="A2453" authorId="1" shapeId="0">
      <text>
        <r>
          <rPr>
            <sz val="11"/>
            <color theme="1"/>
            <rFont val="Calibri"/>
            <family val="2"/>
            <scheme val="minor"/>
          </rPr>
          <t>Introduzca un codigo UNSPSC</t>
        </r>
      </text>
    </comment>
    <comment ref="B2453" authorId="1" shapeId="0">
      <text>
        <r>
          <rPr>
            <sz val="11"/>
            <color theme="1"/>
            <rFont val="Calibri"/>
            <family val="2"/>
            <scheme val="minor"/>
          </rPr>
          <t>Descripción calculada automáticamente a partir de código del artículo</t>
        </r>
      </text>
    </comment>
    <comment ref="C2453" authorId="1" shapeId="0">
      <text>
        <r>
          <rPr>
            <sz val="11"/>
            <color theme="1"/>
            <rFont val="Calibri"/>
            <family val="2"/>
            <scheme val="minor"/>
          </rPr>
          <t>Seleccione un valor de la lista</t>
        </r>
      </text>
    </comment>
    <comment ref="D2453" authorId="1" shapeId="0">
      <text>
        <r>
          <rPr>
            <sz val="11"/>
            <color theme="1"/>
            <rFont val="Calibri"/>
            <family val="2"/>
            <scheme val="minor"/>
          </rPr>
          <t>Introduzca un número con dos decimales como máximo. Debe ser igual o mayor a la "Cantidad Real Consumida"</t>
        </r>
      </text>
    </comment>
    <comment ref="E2453" authorId="1" shapeId="0">
      <text>
        <r>
          <rPr>
            <sz val="11"/>
            <color theme="1"/>
            <rFont val="Calibri"/>
            <family val="2"/>
            <scheme val="minor"/>
          </rPr>
          <t>Introduzca un número con dos decimales como máximo</t>
        </r>
      </text>
    </comment>
    <comment ref="F2453" authorId="1" shapeId="0">
      <text>
        <r>
          <rPr>
            <sz val="11"/>
            <color theme="1"/>
            <rFont val="Calibri"/>
            <family val="2"/>
            <scheme val="minor"/>
          </rPr>
          <t>Monto calculado automáticamente por el sistema</t>
        </r>
      </text>
    </comment>
    <comment ref="A2458" authorId="1" shapeId="0">
      <text>
        <r>
          <rPr>
            <sz val="11"/>
            <color theme="1"/>
            <rFont val="Calibri"/>
            <family val="2"/>
            <scheme val="minor"/>
          </rPr>
          <t>Introducir un texto con el nombre o referencia de la contratación</t>
        </r>
      </text>
    </comment>
    <comment ref="B2458" authorId="1" shapeId="0">
      <text>
        <r>
          <rPr>
            <sz val="11"/>
            <color theme="1"/>
            <rFont val="Calibri"/>
            <family val="2"/>
            <scheme val="minor"/>
          </rPr>
          <t>Introduzca un texto con la finalidad de la contratación</t>
        </r>
      </text>
    </comment>
    <comment ref="C2458" authorId="1" shapeId="0">
      <text>
        <r>
          <rPr>
            <sz val="11"/>
            <color theme="1"/>
            <rFont val="Calibri"/>
            <family val="2"/>
            <scheme val="minor"/>
          </rPr>
          <t>Seleccionar un valor del listado</t>
        </r>
      </text>
    </comment>
    <comment ref="D2458" authorId="1" shapeId="0">
      <text>
        <r>
          <rPr>
            <sz val="11"/>
            <color theme="1"/>
            <rFont val="Calibri"/>
            <family val="2"/>
            <scheme val="minor"/>
          </rPr>
          <t>Seleccione el tipo de procedimiento</t>
        </r>
      </text>
    </comment>
    <comment ref="E2458" authorId="1" shapeId="0">
      <text>
        <r>
          <rPr>
            <sz val="11"/>
            <color theme="1"/>
            <rFont val="Calibri"/>
            <family val="2"/>
            <scheme val="minor"/>
          </rPr>
          <t>Seleccione un valor de la lista</t>
        </r>
      </text>
    </comment>
    <comment ref="F2458" authorId="1" shapeId="0">
      <text>
        <r>
          <rPr>
            <sz val="11"/>
            <color theme="1"/>
            <rFont val="Calibri"/>
            <family val="2"/>
            <scheme val="minor"/>
          </rPr>
          <t>Introduzca el código SNIP</t>
        </r>
      </text>
    </comment>
    <comment ref="C2459" authorId="1" shapeId="0">
      <text>
        <r>
          <rPr>
            <sz val="11"/>
            <color theme="1"/>
            <rFont val="Calibri"/>
            <family val="2"/>
            <scheme val="minor"/>
          </rPr>
          <t>Introduzca la fecha de inicio del proceso, en formato dd-mm-aaaa</t>
        </r>
      </text>
    </comment>
    <comment ref="F24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0" authorId="1" shapeId="0">
      <text/>
    </comment>
    <comment ref="C2461" authorId="1" shapeId="0">
      <text>
        <r>
          <rPr>
            <sz val="11"/>
            <color theme="1"/>
            <rFont val="Calibri"/>
            <family val="2"/>
            <scheme val="minor"/>
          </rPr>
          <t>Introduzca la fecha prevista de adjudicación, en formato dd-mm-aaaa</t>
        </r>
      </text>
    </comment>
    <comment ref="F2461" authorId="1" shapeId="0">
      <text/>
    </comment>
    <comment ref="F2462" authorId="1" shapeId="0">
      <text/>
    </comment>
    <comment ref="A2464" authorId="1" shapeId="0">
      <text>
        <r>
          <rPr>
            <sz val="11"/>
            <color theme="1"/>
            <rFont val="Calibri"/>
            <family val="2"/>
            <scheme val="minor"/>
          </rPr>
          <t>Introduzca un codigo UNSPSC</t>
        </r>
      </text>
    </comment>
    <comment ref="B2464" authorId="1" shapeId="0">
      <text>
        <r>
          <rPr>
            <sz val="11"/>
            <color theme="1"/>
            <rFont val="Calibri"/>
            <family val="2"/>
            <scheme val="minor"/>
          </rPr>
          <t>Descripción calculada automáticamente a partir de código del artículo</t>
        </r>
      </text>
    </comment>
    <comment ref="C2464" authorId="1" shapeId="0">
      <text>
        <r>
          <rPr>
            <sz val="11"/>
            <color theme="1"/>
            <rFont val="Calibri"/>
            <family val="2"/>
            <scheme val="minor"/>
          </rPr>
          <t>Seleccione un valor de la lista</t>
        </r>
      </text>
    </comment>
    <comment ref="D2464" authorId="1" shapeId="0">
      <text>
        <r>
          <rPr>
            <sz val="11"/>
            <color theme="1"/>
            <rFont val="Calibri"/>
            <family val="2"/>
            <scheme val="minor"/>
          </rPr>
          <t>Introduzca un número con dos decimales como máximo. Debe ser igual o mayor a la "Cantidad Real Consumida"</t>
        </r>
      </text>
    </comment>
    <comment ref="E2464" authorId="1" shapeId="0">
      <text>
        <r>
          <rPr>
            <sz val="11"/>
            <color theme="1"/>
            <rFont val="Calibri"/>
            <family val="2"/>
            <scheme val="minor"/>
          </rPr>
          <t>Introduzca un número con dos decimales como máximo</t>
        </r>
      </text>
    </comment>
    <comment ref="F2464" authorId="1" shapeId="0">
      <text>
        <r>
          <rPr>
            <sz val="11"/>
            <color theme="1"/>
            <rFont val="Calibri"/>
            <family val="2"/>
            <scheme val="minor"/>
          </rPr>
          <t>Monto calculado automáticamente por el sistema</t>
        </r>
      </text>
    </comment>
    <comment ref="A2469" authorId="1" shapeId="0">
      <text>
        <r>
          <rPr>
            <sz val="11"/>
            <color theme="1"/>
            <rFont val="Calibri"/>
            <family val="2"/>
            <scheme val="minor"/>
          </rPr>
          <t>Introducir un texto con el nombre o referencia de la contratación</t>
        </r>
      </text>
    </comment>
    <comment ref="B2469" authorId="1" shapeId="0">
      <text>
        <r>
          <rPr>
            <sz val="11"/>
            <color theme="1"/>
            <rFont val="Calibri"/>
            <family val="2"/>
            <scheme val="minor"/>
          </rPr>
          <t>Introduzca un texto con la finalidad de la contratación</t>
        </r>
      </text>
    </comment>
    <comment ref="C2469" authorId="1" shapeId="0">
      <text>
        <r>
          <rPr>
            <sz val="11"/>
            <color theme="1"/>
            <rFont val="Calibri"/>
            <family val="2"/>
            <scheme val="minor"/>
          </rPr>
          <t>Seleccionar un valor del listado</t>
        </r>
      </text>
    </comment>
    <comment ref="D2469" authorId="1" shapeId="0">
      <text>
        <r>
          <rPr>
            <sz val="11"/>
            <color theme="1"/>
            <rFont val="Calibri"/>
            <family val="2"/>
            <scheme val="minor"/>
          </rPr>
          <t>Seleccione el tipo de procedimiento</t>
        </r>
      </text>
    </comment>
    <comment ref="E2469" authorId="1" shapeId="0">
      <text>
        <r>
          <rPr>
            <sz val="11"/>
            <color theme="1"/>
            <rFont val="Calibri"/>
            <family val="2"/>
            <scheme val="minor"/>
          </rPr>
          <t>Seleccione un valor de la lista</t>
        </r>
      </text>
    </comment>
    <comment ref="F2469" authorId="1" shapeId="0">
      <text>
        <r>
          <rPr>
            <sz val="11"/>
            <color theme="1"/>
            <rFont val="Calibri"/>
            <family val="2"/>
            <scheme val="minor"/>
          </rPr>
          <t>Introduzca el código SNIP</t>
        </r>
      </text>
    </comment>
    <comment ref="C2470" authorId="1" shapeId="0">
      <text>
        <r>
          <rPr>
            <sz val="11"/>
            <color theme="1"/>
            <rFont val="Calibri"/>
            <family val="2"/>
            <scheme val="minor"/>
          </rPr>
          <t>Introduzca la fecha de inicio del proceso, en formato dd-mm-aaaa</t>
        </r>
      </text>
    </comment>
    <comment ref="F247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1" authorId="1" shapeId="0">
      <text/>
    </comment>
    <comment ref="C2472" authorId="1" shapeId="0">
      <text>
        <r>
          <rPr>
            <sz val="11"/>
            <color theme="1"/>
            <rFont val="Calibri"/>
            <family val="2"/>
            <scheme val="minor"/>
          </rPr>
          <t>Introduzca la fecha prevista de adjudicación, en formato dd-mm-aaaa</t>
        </r>
      </text>
    </comment>
    <comment ref="F2472" authorId="1" shapeId="0">
      <text/>
    </comment>
    <comment ref="F2473" authorId="1" shapeId="0">
      <text/>
    </comment>
    <comment ref="A2475" authorId="1" shapeId="0">
      <text>
        <r>
          <rPr>
            <sz val="11"/>
            <color theme="1"/>
            <rFont val="Calibri"/>
            <family val="2"/>
            <scheme val="minor"/>
          </rPr>
          <t>Introduzca un codigo UNSPSC</t>
        </r>
      </text>
    </comment>
    <comment ref="B2475" authorId="1" shapeId="0">
      <text>
        <r>
          <rPr>
            <sz val="11"/>
            <color theme="1"/>
            <rFont val="Calibri"/>
            <family val="2"/>
            <scheme val="minor"/>
          </rPr>
          <t>Descripción calculada automáticamente a partir de código del artículo</t>
        </r>
      </text>
    </comment>
    <comment ref="C2475" authorId="1" shapeId="0">
      <text>
        <r>
          <rPr>
            <sz val="11"/>
            <color theme="1"/>
            <rFont val="Calibri"/>
            <family val="2"/>
            <scheme val="minor"/>
          </rPr>
          <t>Seleccione un valor de la lista</t>
        </r>
      </text>
    </comment>
    <comment ref="D2475" authorId="1" shapeId="0">
      <text>
        <r>
          <rPr>
            <sz val="11"/>
            <color theme="1"/>
            <rFont val="Calibri"/>
            <family val="2"/>
            <scheme val="minor"/>
          </rPr>
          <t>Introduzca un número con dos decimales como máximo. Debe ser igual o mayor a la "Cantidad Real Consumida"</t>
        </r>
      </text>
    </comment>
    <comment ref="E2475" authorId="1" shapeId="0">
      <text>
        <r>
          <rPr>
            <sz val="11"/>
            <color theme="1"/>
            <rFont val="Calibri"/>
            <family val="2"/>
            <scheme val="minor"/>
          </rPr>
          <t>Introduzca un número con dos decimales como máximo</t>
        </r>
      </text>
    </comment>
    <comment ref="F2475" authorId="1" shapeId="0">
      <text>
        <r>
          <rPr>
            <sz val="11"/>
            <color theme="1"/>
            <rFont val="Calibri"/>
            <family val="2"/>
            <scheme val="minor"/>
          </rPr>
          <t>Monto calculado automáticamente por el sistema</t>
        </r>
      </text>
    </comment>
    <comment ref="A2480" authorId="1" shapeId="0">
      <text>
        <r>
          <rPr>
            <sz val="11"/>
            <color theme="1"/>
            <rFont val="Calibri"/>
            <family val="2"/>
            <scheme val="minor"/>
          </rPr>
          <t>Introducir un texto con el nombre o referencia de la contratación</t>
        </r>
      </text>
    </comment>
    <comment ref="B2480" authorId="1" shapeId="0">
      <text>
        <r>
          <rPr>
            <sz val="11"/>
            <color theme="1"/>
            <rFont val="Calibri"/>
            <family val="2"/>
            <scheme val="minor"/>
          </rPr>
          <t>Introduzca un texto con la finalidad de la contratación</t>
        </r>
      </text>
    </comment>
    <comment ref="C2480" authorId="1" shapeId="0">
      <text>
        <r>
          <rPr>
            <sz val="11"/>
            <color theme="1"/>
            <rFont val="Calibri"/>
            <family val="2"/>
            <scheme val="minor"/>
          </rPr>
          <t>Seleccionar un valor del listado</t>
        </r>
      </text>
    </comment>
    <comment ref="D2480" authorId="1" shapeId="0">
      <text>
        <r>
          <rPr>
            <sz val="11"/>
            <color theme="1"/>
            <rFont val="Calibri"/>
            <family val="2"/>
            <scheme val="minor"/>
          </rPr>
          <t>Seleccione el tipo de procedimiento</t>
        </r>
      </text>
    </comment>
    <comment ref="E2480" authorId="1" shapeId="0">
      <text>
        <r>
          <rPr>
            <sz val="11"/>
            <color theme="1"/>
            <rFont val="Calibri"/>
            <family val="2"/>
            <scheme val="minor"/>
          </rPr>
          <t>Seleccione un valor de la lista</t>
        </r>
      </text>
    </comment>
    <comment ref="F2480" authorId="1" shapeId="0">
      <text>
        <r>
          <rPr>
            <sz val="11"/>
            <color theme="1"/>
            <rFont val="Calibri"/>
            <family val="2"/>
            <scheme val="minor"/>
          </rPr>
          <t>Introduzca el código SNIP</t>
        </r>
      </text>
    </comment>
    <comment ref="C2481" authorId="1" shapeId="0">
      <text>
        <r>
          <rPr>
            <sz val="11"/>
            <color theme="1"/>
            <rFont val="Calibri"/>
            <family val="2"/>
            <scheme val="minor"/>
          </rPr>
          <t>Introduzca la fecha de inicio del proceso, en formato dd-mm-aaaa</t>
        </r>
      </text>
    </comment>
    <comment ref="F248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2" authorId="1" shapeId="0">
      <text/>
    </comment>
    <comment ref="C2483" authorId="1" shapeId="0">
      <text>
        <r>
          <rPr>
            <sz val="11"/>
            <color theme="1"/>
            <rFont val="Calibri"/>
            <family val="2"/>
            <scheme val="minor"/>
          </rPr>
          <t>Introduzca la fecha prevista de adjudicación, en formato dd-mm-aaaa</t>
        </r>
      </text>
    </comment>
    <comment ref="F2483" authorId="1" shapeId="0">
      <text/>
    </comment>
    <comment ref="F2484" authorId="1" shapeId="0">
      <text/>
    </comment>
    <comment ref="A2486" authorId="1" shapeId="0">
      <text>
        <r>
          <rPr>
            <sz val="11"/>
            <color theme="1"/>
            <rFont val="Calibri"/>
            <family val="2"/>
            <scheme val="minor"/>
          </rPr>
          <t>Introduzca un codigo UNSPSC</t>
        </r>
      </text>
    </comment>
    <comment ref="B2486" authorId="1" shapeId="0">
      <text>
        <r>
          <rPr>
            <sz val="11"/>
            <color theme="1"/>
            <rFont val="Calibri"/>
            <family val="2"/>
            <scheme val="minor"/>
          </rPr>
          <t>Descripción calculada automáticamente a partir de código del artículo</t>
        </r>
      </text>
    </comment>
    <comment ref="C2486" authorId="1" shapeId="0">
      <text>
        <r>
          <rPr>
            <sz val="11"/>
            <color theme="1"/>
            <rFont val="Calibri"/>
            <family val="2"/>
            <scheme val="minor"/>
          </rPr>
          <t>Seleccione un valor de la lista</t>
        </r>
      </text>
    </comment>
    <comment ref="D2486" authorId="1" shapeId="0">
      <text>
        <r>
          <rPr>
            <sz val="11"/>
            <color theme="1"/>
            <rFont val="Calibri"/>
            <family val="2"/>
            <scheme val="minor"/>
          </rPr>
          <t>Introduzca un número con dos decimales como máximo. Debe ser igual o mayor a la "Cantidad Real Consumida"</t>
        </r>
      </text>
    </comment>
    <comment ref="E2486" authorId="1" shapeId="0">
      <text>
        <r>
          <rPr>
            <sz val="11"/>
            <color theme="1"/>
            <rFont val="Calibri"/>
            <family val="2"/>
            <scheme val="minor"/>
          </rPr>
          <t>Introduzca un número con dos decimales como máximo</t>
        </r>
      </text>
    </comment>
    <comment ref="F2486" authorId="1" shapeId="0">
      <text>
        <r>
          <rPr>
            <sz val="11"/>
            <color theme="1"/>
            <rFont val="Calibri"/>
            <family val="2"/>
            <scheme val="minor"/>
          </rPr>
          <t>Monto calculado automáticamente por el sistema</t>
        </r>
      </text>
    </comment>
    <comment ref="C2491" authorId="1" shapeId="0">
      <text>
        <r>
          <rPr>
            <sz val="11"/>
            <color theme="1"/>
            <rFont val="Calibri"/>
            <family val="2"/>
            <scheme val="minor"/>
          </rPr>
          <t>Seleccionar un valor del listado</t>
        </r>
      </text>
    </comment>
    <comment ref="D2491" authorId="1" shapeId="0">
      <text>
        <r>
          <rPr>
            <sz val="11"/>
            <color theme="1"/>
            <rFont val="Calibri"/>
            <family val="2"/>
            <scheme val="minor"/>
          </rPr>
          <t>Seleccione el tipo de procedimiento</t>
        </r>
      </text>
    </comment>
    <comment ref="E2491" authorId="1" shapeId="0">
      <text>
        <r>
          <rPr>
            <sz val="11"/>
            <color theme="1"/>
            <rFont val="Calibri"/>
            <family val="2"/>
            <scheme val="minor"/>
          </rPr>
          <t>Seleccione un valor de la lista</t>
        </r>
      </text>
    </comment>
    <comment ref="F2491" authorId="1" shapeId="0">
      <text>
        <r>
          <rPr>
            <sz val="11"/>
            <color theme="1"/>
            <rFont val="Calibri"/>
            <family val="2"/>
            <scheme val="minor"/>
          </rPr>
          <t>Introduzca el código SNIP</t>
        </r>
      </text>
    </comment>
    <comment ref="C2492" authorId="1" shapeId="0">
      <text>
        <r>
          <rPr>
            <sz val="11"/>
            <color theme="1"/>
            <rFont val="Calibri"/>
            <family val="2"/>
            <scheme val="minor"/>
          </rPr>
          <t>Introduzca la fecha de inicio del proceso, en formato dd-mm-aaaa</t>
        </r>
      </text>
    </comment>
    <comment ref="F24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3" authorId="1" shapeId="0">
      <text/>
    </comment>
    <comment ref="C2494" authorId="1" shapeId="0">
      <text>
        <r>
          <rPr>
            <sz val="11"/>
            <color theme="1"/>
            <rFont val="Calibri"/>
            <family val="2"/>
            <scheme val="minor"/>
          </rPr>
          <t>Introduzca la fecha prevista de adjudicación, en formato dd-mm-aaaa</t>
        </r>
      </text>
    </comment>
    <comment ref="F2494" authorId="1" shapeId="0">
      <text/>
    </comment>
    <comment ref="F2495" authorId="1" shapeId="0">
      <text/>
    </comment>
    <comment ref="A2497" authorId="1" shapeId="0">
      <text>
        <r>
          <rPr>
            <sz val="11"/>
            <color theme="1"/>
            <rFont val="Calibri"/>
            <family val="2"/>
            <scheme val="minor"/>
          </rPr>
          <t>Introduzca un codigo UNSPSC</t>
        </r>
      </text>
    </comment>
    <comment ref="B2497" authorId="1" shapeId="0">
      <text>
        <r>
          <rPr>
            <sz val="11"/>
            <color theme="1"/>
            <rFont val="Calibri"/>
            <family val="2"/>
            <scheme val="minor"/>
          </rPr>
          <t>Descripción calculada automáticamente a partir de código del artículo</t>
        </r>
      </text>
    </comment>
    <comment ref="C2497" authorId="1" shapeId="0">
      <text>
        <r>
          <rPr>
            <sz val="11"/>
            <color theme="1"/>
            <rFont val="Calibri"/>
            <family val="2"/>
            <scheme val="minor"/>
          </rPr>
          <t>Seleccione un valor de la lista</t>
        </r>
      </text>
    </comment>
    <comment ref="D2497" authorId="1" shapeId="0">
      <text>
        <r>
          <rPr>
            <sz val="11"/>
            <color theme="1"/>
            <rFont val="Calibri"/>
            <family val="2"/>
            <scheme val="minor"/>
          </rPr>
          <t>Introduzca un número con dos decimales como máximo. Debe ser igual o mayor a la "Cantidad Real Consumida"</t>
        </r>
      </text>
    </comment>
    <comment ref="E2497" authorId="1" shapeId="0">
      <text>
        <r>
          <rPr>
            <sz val="11"/>
            <color theme="1"/>
            <rFont val="Calibri"/>
            <family val="2"/>
            <scheme val="minor"/>
          </rPr>
          <t>Introduzca un número con dos decimales como máximo</t>
        </r>
      </text>
    </comment>
    <comment ref="F2497" authorId="1" shapeId="0">
      <text>
        <r>
          <rPr>
            <sz val="11"/>
            <color theme="1"/>
            <rFont val="Calibri"/>
            <family val="2"/>
            <scheme val="minor"/>
          </rPr>
          <t>Monto calculado automáticamente por el sistema</t>
        </r>
      </text>
    </comment>
    <comment ref="C2502" authorId="1" shapeId="0">
      <text>
        <r>
          <rPr>
            <sz val="11"/>
            <color theme="1"/>
            <rFont val="Calibri"/>
            <family val="2"/>
            <scheme val="minor"/>
          </rPr>
          <t>Seleccionar un valor del listado</t>
        </r>
      </text>
    </comment>
    <comment ref="D2502" authorId="1" shapeId="0">
      <text>
        <r>
          <rPr>
            <sz val="11"/>
            <color theme="1"/>
            <rFont val="Calibri"/>
            <family val="2"/>
            <scheme val="minor"/>
          </rPr>
          <t>Seleccione el tipo de procedimiento</t>
        </r>
      </text>
    </comment>
    <comment ref="E2502" authorId="1" shapeId="0">
      <text>
        <r>
          <rPr>
            <sz val="11"/>
            <color theme="1"/>
            <rFont val="Calibri"/>
            <family val="2"/>
            <scheme val="minor"/>
          </rPr>
          <t>Seleccione un valor de la lista</t>
        </r>
      </text>
    </comment>
    <comment ref="F2502" authorId="1" shapeId="0">
      <text>
        <r>
          <rPr>
            <sz val="11"/>
            <color theme="1"/>
            <rFont val="Calibri"/>
            <family val="2"/>
            <scheme val="minor"/>
          </rPr>
          <t>Introduzca el código SNIP</t>
        </r>
      </text>
    </comment>
    <comment ref="C2503" authorId="1" shapeId="0">
      <text>
        <r>
          <rPr>
            <sz val="11"/>
            <color theme="1"/>
            <rFont val="Calibri"/>
            <family val="2"/>
            <scheme val="minor"/>
          </rPr>
          <t>Introduzca la fecha de inicio del proceso, en formato dd-mm-aaaa</t>
        </r>
      </text>
    </comment>
    <comment ref="F25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4" authorId="1" shapeId="0">
      <text/>
    </comment>
    <comment ref="C2505" authorId="1" shapeId="0">
      <text>
        <r>
          <rPr>
            <sz val="11"/>
            <color theme="1"/>
            <rFont val="Calibri"/>
            <family val="2"/>
            <scheme val="minor"/>
          </rPr>
          <t>Introduzca la fecha prevista de adjudicación, en formato dd-mm-aaaa</t>
        </r>
      </text>
    </comment>
    <comment ref="F2505" authorId="1" shapeId="0">
      <text/>
    </comment>
    <comment ref="F2506" authorId="1" shapeId="0">
      <text/>
    </comment>
    <comment ref="A2508" authorId="1" shapeId="0">
      <text>
        <r>
          <rPr>
            <sz val="11"/>
            <color theme="1"/>
            <rFont val="Calibri"/>
            <family val="2"/>
            <scheme val="minor"/>
          </rPr>
          <t>Introduzca un codigo UNSPSC</t>
        </r>
      </text>
    </comment>
    <comment ref="B2508" authorId="1" shapeId="0">
      <text>
        <r>
          <rPr>
            <sz val="11"/>
            <color theme="1"/>
            <rFont val="Calibri"/>
            <family val="2"/>
            <scheme val="minor"/>
          </rPr>
          <t>Descripción calculada automáticamente a partir de código del artículo</t>
        </r>
      </text>
    </comment>
    <comment ref="C2508" authorId="1" shapeId="0">
      <text>
        <r>
          <rPr>
            <sz val="11"/>
            <color theme="1"/>
            <rFont val="Calibri"/>
            <family val="2"/>
            <scheme val="minor"/>
          </rPr>
          <t>Seleccione un valor de la lista</t>
        </r>
      </text>
    </comment>
    <comment ref="D2508" authorId="1" shapeId="0">
      <text>
        <r>
          <rPr>
            <sz val="11"/>
            <color theme="1"/>
            <rFont val="Calibri"/>
            <family val="2"/>
            <scheme val="minor"/>
          </rPr>
          <t>Introduzca un número con dos decimales como máximo. Debe ser igual o mayor a la "Cantidad Real Consumida"</t>
        </r>
      </text>
    </comment>
    <comment ref="E2508" authorId="1" shapeId="0">
      <text>
        <r>
          <rPr>
            <sz val="11"/>
            <color theme="1"/>
            <rFont val="Calibri"/>
            <family val="2"/>
            <scheme val="minor"/>
          </rPr>
          <t>Introduzca un número con dos decimales como máximo</t>
        </r>
      </text>
    </comment>
    <comment ref="F2508" authorId="1" shapeId="0">
      <text>
        <r>
          <rPr>
            <sz val="11"/>
            <color theme="1"/>
            <rFont val="Calibri"/>
            <family val="2"/>
            <scheme val="minor"/>
          </rPr>
          <t>Monto calculado automáticamente por el sistema</t>
        </r>
      </text>
    </comment>
    <comment ref="C2513" authorId="1" shapeId="0">
      <text>
        <r>
          <rPr>
            <sz val="11"/>
            <color theme="1"/>
            <rFont val="Calibri"/>
            <family val="2"/>
            <scheme val="minor"/>
          </rPr>
          <t>Seleccionar un valor del listado</t>
        </r>
      </text>
    </comment>
    <comment ref="D2513" authorId="1" shapeId="0">
      <text>
        <r>
          <rPr>
            <sz val="11"/>
            <color theme="1"/>
            <rFont val="Calibri"/>
            <family val="2"/>
            <scheme val="minor"/>
          </rPr>
          <t>Seleccione el tipo de procedimiento</t>
        </r>
      </text>
    </comment>
    <comment ref="E2513" authorId="1" shapeId="0">
      <text>
        <r>
          <rPr>
            <sz val="11"/>
            <color theme="1"/>
            <rFont val="Calibri"/>
            <family val="2"/>
            <scheme val="minor"/>
          </rPr>
          <t>Seleccione un valor de la lista</t>
        </r>
      </text>
    </comment>
    <comment ref="F2513" authorId="1" shapeId="0">
      <text>
        <r>
          <rPr>
            <sz val="11"/>
            <color theme="1"/>
            <rFont val="Calibri"/>
            <family val="2"/>
            <scheme val="minor"/>
          </rPr>
          <t>Introduzca el código SNIP</t>
        </r>
      </text>
    </comment>
    <comment ref="C2514" authorId="1" shapeId="0">
      <text>
        <r>
          <rPr>
            <sz val="11"/>
            <color theme="1"/>
            <rFont val="Calibri"/>
            <family val="2"/>
            <scheme val="minor"/>
          </rPr>
          <t>Introduzca la fecha de inicio del proceso, en formato dd-mm-aaaa</t>
        </r>
      </text>
    </comment>
    <comment ref="F25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5" authorId="1" shapeId="0">
      <text/>
    </comment>
    <comment ref="C2516" authorId="1" shapeId="0">
      <text>
        <r>
          <rPr>
            <sz val="11"/>
            <color theme="1"/>
            <rFont val="Calibri"/>
            <family val="2"/>
            <scheme val="minor"/>
          </rPr>
          <t>Introduzca la fecha prevista de adjudicación, en formato dd-mm-aaaa</t>
        </r>
      </text>
    </comment>
    <comment ref="F2516" authorId="1" shapeId="0">
      <text/>
    </comment>
    <comment ref="F2517" authorId="1" shapeId="0">
      <text/>
    </comment>
    <comment ref="A2519" authorId="1" shapeId="0">
      <text>
        <r>
          <rPr>
            <sz val="11"/>
            <color theme="1"/>
            <rFont val="Calibri"/>
            <family val="2"/>
            <scheme val="minor"/>
          </rPr>
          <t>Introduzca un codigo UNSPSC</t>
        </r>
      </text>
    </comment>
    <comment ref="B2519" authorId="1" shapeId="0">
      <text>
        <r>
          <rPr>
            <sz val="11"/>
            <color theme="1"/>
            <rFont val="Calibri"/>
            <family val="2"/>
            <scheme val="minor"/>
          </rPr>
          <t>Descripción calculada automáticamente a partir de código del artículo</t>
        </r>
      </text>
    </comment>
    <comment ref="C2519" authorId="1" shapeId="0">
      <text>
        <r>
          <rPr>
            <sz val="11"/>
            <color theme="1"/>
            <rFont val="Calibri"/>
            <family val="2"/>
            <scheme val="minor"/>
          </rPr>
          <t>Seleccione un valor de la lista</t>
        </r>
      </text>
    </comment>
    <comment ref="D2519" authorId="1" shapeId="0">
      <text>
        <r>
          <rPr>
            <sz val="11"/>
            <color theme="1"/>
            <rFont val="Calibri"/>
            <family val="2"/>
            <scheme val="minor"/>
          </rPr>
          <t>Introduzca un número con dos decimales como máximo. Debe ser igual o mayor a la "Cantidad Real Consumida"</t>
        </r>
      </text>
    </comment>
    <comment ref="E2519" authorId="1" shapeId="0">
      <text>
        <r>
          <rPr>
            <sz val="11"/>
            <color theme="1"/>
            <rFont val="Calibri"/>
            <family val="2"/>
            <scheme val="minor"/>
          </rPr>
          <t>Introduzca un número con dos decimales como máximo</t>
        </r>
      </text>
    </comment>
    <comment ref="F2519" authorId="1" shapeId="0">
      <text>
        <r>
          <rPr>
            <sz val="11"/>
            <color theme="1"/>
            <rFont val="Calibri"/>
            <family val="2"/>
            <scheme val="minor"/>
          </rPr>
          <t>Monto calculado automáticamente por el sistema</t>
        </r>
      </text>
    </comment>
    <comment ref="C2524" authorId="1" shapeId="0">
      <text>
        <r>
          <rPr>
            <sz val="11"/>
            <color theme="1"/>
            <rFont val="Calibri"/>
            <family val="2"/>
            <scheme val="minor"/>
          </rPr>
          <t>Seleccionar un valor del listado</t>
        </r>
      </text>
    </comment>
    <comment ref="D2524" authorId="1" shapeId="0">
      <text>
        <r>
          <rPr>
            <sz val="11"/>
            <color theme="1"/>
            <rFont val="Calibri"/>
            <family val="2"/>
            <scheme val="minor"/>
          </rPr>
          <t>Seleccione el tipo de procedimiento</t>
        </r>
      </text>
    </comment>
    <comment ref="E2524" authorId="1" shapeId="0">
      <text>
        <r>
          <rPr>
            <sz val="11"/>
            <color theme="1"/>
            <rFont val="Calibri"/>
            <family val="2"/>
            <scheme val="minor"/>
          </rPr>
          <t>Seleccione un valor de la lista</t>
        </r>
      </text>
    </comment>
    <comment ref="F2524" authorId="1" shapeId="0">
      <text>
        <r>
          <rPr>
            <sz val="11"/>
            <color theme="1"/>
            <rFont val="Calibri"/>
            <family val="2"/>
            <scheme val="minor"/>
          </rPr>
          <t>Introduzca el código SNIP</t>
        </r>
      </text>
    </comment>
    <comment ref="C2525" authorId="1" shapeId="0">
      <text>
        <r>
          <rPr>
            <sz val="11"/>
            <color theme="1"/>
            <rFont val="Calibri"/>
            <family val="2"/>
            <scheme val="minor"/>
          </rPr>
          <t>Introduzca la fecha de inicio del proceso, en formato dd-mm-aaaa</t>
        </r>
      </text>
    </comment>
    <comment ref="F25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6" authorId="1" shapeId="0">
      <text/>
    </comment>
    <comment ref="C2527" authorId="1" shapeId="0">
      <text>
        <r>
          <rPr>
            <sz val="11"/>
            <color theme="1"/>
            <rFont val="Calibri"/>
            <family val="2"/>
            <scheme val="minor"/>
          </rPr>
          <t>Introduzca la fecha prevista de adjudicación, en formato dd-mm-aaaa</t>
        </r>
      </text>
    </comment>
    <comment ref="F2527" authorId="1" shapeId="0">
      <text/>
    </comment>
    <comment ref="F2528" authorId="1" shapeId="0">
      <text/>
    </comment>
    <comment ref="A2530" authorId="1" shapeId="0">
      <text>
        <r>
          <rPr>
            <sz val="11"/>
            <color theme="1"/>
            <rFont val="Calibri"/>
            <family val="2"/>
            <scheme val="minor"/>
          </rPr>
          <t>Introduzca un codigo UNSPSC</t>
        </r>
      </text>
    </comment>
    <comment ref="B2530" authorId="1" shapeId="0">
      <text>
        <r>
          <rPr>
            <sz val="11"/>
            <color theme="1"/>
            <rFont val="Calibri"/>
            <family val="2"/>
            <scheme val="minor"/>
          </rPr>
          <t>Descripción calculada automáticamente a partir de código del artículo</t>
        </r>
      </text>
    </comment>
    <comment ref="C2530" authorId="1" shapeId="0">
      <text>
        <r>
          <rPr>
            <sz val="11"/>
            <color theme="1"/>
            <rFont val="Calibri"/>
            <family val="2"/>
            <scheme val="minor"/>
          </rPr>
          <t>Seleccione un valor de la lista</t>
        </r>
      </text>
    </comment>
    <comment ref="D2530" authorId="1" shapeId="0">
      <text>
        <r>
          <rPr>
            <sz val="11"/>
            <color theme="1"/>
            <rFont val="Calibri"/>
            <family val="2"/>
            <scheme val="minor"/>
          </rPr>
          <t>Introduzca un número con dos decimales como máximo. Debe ser igual o mayor a la "Cantidad Real Consumida"</t>
        </r>
      </text>
    </comment>
    <comment ref="E2530" authorId="1" shapeId="0">
      <text>
        <r>
          <rPr>
            <sz val="11"/>
            <color theme="1"/>
            <rFont val="Calibri"/>
            <family val="2"/>
            <scheme val="minor"/>
          </rPr>
          <t>Introduzca un número con dos decimales como máximo</t>
        </r>
      </text>
    </comment>
    <comment ref="F2530" authorId="1" shapeId="0">
      <text>
        <r>
          <rPr>
            <sz val="11"/>
            <color theme="1"/>
            <rFont val="Calibri"/>
            <family val="2"/>
            <scheme val="minor"/>
          </rPr>
          <t>Monto calculado automáticamente por el sistema</t>
        </r>
      </text>
    </comment>
    <comment ref="A2535" authorId="1" shapeId="0">
      <text>
        <r>
          <rPr>
            <sz val="11"/>
            <color theme="1"/>
            <rFont val="Calibri"/>
            <family val="2"/>
            <scheme val="minor"/>
          </rPr>
          <t>Introducir un texto con el nombre o referencia de la contratación</t>
        </r>
      </text>
    </comment>
    <comment ref="B2535" authorId="1" shapeId="0">
      <text>
        <r>
          <rPr>
            <sz val="11"/>
            <color theme="1"/>
            <rFont val="Calibri"/>
            <family val="2"/>
            <scheme val="minor"/>
          </rPr>
          <t>Introduzca un texto con la finalidad de la contratación</t>
        </r>
      </text>
    </comment>
    <comment ref="C2535" authorId="1" shapeId="0">
      <text>
        <r>
          <rPr>
            <sz val="11"/>
            <color theme="1"/>
            <rFont val="Calibri"/>
            <family val="2"/>
            <scheme val="minor"/>
          </rPr>
          <t>Seleccionar un valor del listado</t>
        </r>
      </text>
    </comment>
    <comment ref="D2535" authorId="1" shapeId="0">
      <text>
        <r>
          <rPr>
            <sz val="11"/>
            <color theme="1"/>
            <rFont val="Calibri"/>
            <family val="2"/>
            <scheme val="minor"/>
          </rPr>
          <t>Seleccione el tipo de procedimiento</t>
        </r>
      </text>
    </comment>
    <comment ref="E2535" authorId="1" shapeId="0">
      <text>
        <r>
          <rPr>
            <sz val="11"/>
            <color theme="1"/>
            <rFont val="Calibri"/>
            <family val="2"/>
            <scheme val="minor"/>
          </rPr>
          <t>Seleccione un valor de la lista</t>
        </r>
      </text>
    </comment>
    <comment ref="F2535" authorId="1" shapeId="0">
      <text>
        <r>
          <rPr>
            <sz val="11"/>
            <color theme="1"/>
            <rFont val="Calibri"/>
            <family val="2"/>
            <scheme val="minor"/>
          </rPr>
          <t>Introduzca el código SNIP</t>
        </r>
      </text>
    </comment>
    <comment ref="C2536" authorId="1" shapeId="0">
      <text>
        <r>
          <rPr>
            <sz val="11"/>
            <color theme="1"/>
            <rFont val="Calibri"/>
            <family val="2"/>
            <scheme val="minor"/>
          </rPr>
          <t>Introduzca la fecha de inicio del proceso, en formato dd-mm-aaaa</t>
        </r>
      </text>
    </comment>
    <comment ref="F253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7" authorId="1" shapeId="0">
      <text/>
    </comment>
    <comment ref="C2538" authorId="1" shapeId="0">
      <text>
        <r>
          <rPr>
            <sz val="11"/>
            <color theme="1"/>
            <rFont val="Calibri"/>
            <family val="2"/>
            <scheme val="minor"/>
          </rPr>
          <t>Introduzca la fecha prevista de adjudicación, en formato dd-mm-aaaa</t>
        </r>
      </text>
    </comment>
    <comment ref="F2538" authorId="1" shapeId="0">
      <text/>
    </comment>
    <comment ref="F2539" authorId="1" shapeId="0">
      <text/>
    </comment>
    <comment ref="A2541" authorId="1" shapeId="0">
      <text>
        <r>
          <rPr>
            <sz val="11"/>
            <color theme="1"/>
            <rFont val="Calibri"/>
            <family val="2"/>
            <scheme val="minor"/>
          </rPr>
          <t>Introduzca un codigo UNSPSC</t>
        </r>
      </text>
    </comment>
    <comment ref="B2541" authorId="1" shapeId="0">
      <text>
        <r>
          <rPr>
            <sz val="11"/>
            <color theme="1"/>
            <rFont val="Calibri"/>
            <family val="2"/>
            <scheme val="minor"/>
          </rPr>
          <t>Descripción calculada automáticamente a partir de código del artículo</t>
        </r>
      </text>
    </comment>
    <comment ref="C2541" authorId="1" shapeId="0">
      <text>
        <r>
          <rPr>
            <sz val="11"/>
            <color theme="1"/>
            <rFont val="Calibri"/>
            <family val="2"/>
            <scheme val="minor"/>
          </rPr>
          <t>Seleccione un valor de la lista</t>
        </r>
      </text>
    </comment>
    <comment ref="D2541" authorId="1" shapeId="0">
      <text>
        <r>
          <rPr>
            <sz val="11"/>
            <color theme="1"/>
            <rFont val="Calibri"/>
            <family val="2"/>
            <scheme val="minor"/>
          </rPr>
          <t>Introduzca un número con dos decimales como máximo. Debe ser igual o mayor a la "Cantidad Real Consumida"</t>
        </r>
      </text>
    </comment>
    <comment ref="E2541" authorId="1" shapeId="0">
      <text>
        <r>
          <rPr>
            <sz val="11"/>
            <color theme="1"/>
            <rFont val="Calibri"/>
            <family val="2"/>
            <scheme val="minor"/>
          </rPr>
          <t>Introduzca un número con dos decimales como máximo</t>
        </r>
      </text>
    </comment>
    <comment ref="F2541" authorId="1" shapeId="0">
      <text>
        <r>
          <rPr>
            <sz val="11"/>
            <color theme="1"/>
            <rFont val="Calibri"/>
            <family val="2"/>
            <scheme val="minor"/>
          </rPr>
          <t>Monto calculado automáticamente por el sistema</t>
        </r>
      </text>
    </comment>
    <comment ref="A2546" authorId="1" shapeId="0">
      <text>
        <r>
          <rPr>
            <sz val="11"/>
            <color theme="1"/>
            <rFont val="Calibri"/>
            <family val="2"/>
            <scheme val="minor"/>
          </rPr>
          <t>Introducir un texto con el nombre o referencia de la contratación</t>
        </r>
      </text>
    </comment>
    <comment ref="B2546" authorId="1" shapeId="0">
      <text>
        <r>
          <rPr>
            <sz val="11"/>
            <color theme="1"/>
            <rFont val="Calibri"/>
            <family val="2"/>
            <scheme val="minor"/>
          </rPr>
          <t>Introduzca un texto con la finalidad de la contratación</t>
        </r>
      </text>
    </comment>
    <comment ref="C2546" authorId="1" shapeId="0">
      <text>
        <r>
          <rPr>
            <sz val="11"/>
            <color theme="1"/>
            <rFont val="Calibri"/>
            <family val="2"/>
            <scheme val="minor"/>
          </rPr>
          <t>Seleccionar un valor del listado</t>
        </r>
      </text>
    </comment>
    <comment ref="D2546" authorId="1" shapeId="0">
      <text>
        <r>
          <rPr>
            <sz val="11"/>
            <color theme="1"/>
            <rFont val="Calibri"/>
            <family val="2"/>
            <scheme val="minor"/>
          </rPr>
          <t>Seleccione el tipo de procedimiento</t>
        </r>
      </text>
    </comment>
    <comment ref="E2546" authorId="1" shapeId="0">
      <text>
        <r>
          <rPr>
            <sz val="11"/>
            <color theme="1"/>
            <rFont val="Calibri"/>
            <family val="2"/>
            <scheme val="minor"/>
          </rPr>
          <t>Seleccione un valor de la lista</t>
        </r>
      </text>
    </comment>
    <comment ref="F2546" authorId="1" shapeId="0">
      <text>
        <r>
          <rPr>
            <sz val="11"/>
            <color theme="1"/>
            <rFont val="Calibri"/>
            <family val="2"/>
            <scheme val="minor"/>
          </rPr>
          <t>Introduzca el código SNIP</t>
        </r>
      </text>
    </comment>
    <comment ref="C2547" authorId="1" shapeId="0">
      <text>
        <r>
          <rPr>
            <sz val="11"/>
            <color theme="1"/>
            <rFont val="Calibri"/>
            <family val="2"/>
            <scheme val="minor"/>
          </rPr>
          <t>Introduzca la fecha de inicio del proceso, en formato dd-mm-aaaa</t>
        </r>
      </text>
    </comment>
    <comment ref="F25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48" authorId="1" shapeId="0">
      <text/>
    </comment>
    <comment ref="C2549" authorId="1" shapeId="0">
      <text>
        <r>
          <rPr>
            <sz val="11"/>
            <color theme="1"/>
            <rFont val="Calibri"/>
            <family val="2"/>
            <scheme val="minor"/>
          </rPr>
          <t>Introduzca la fecha prevista de adjudicación, en formato dd-mm-aaaa</t>
        </r>
      </text>
    </comment>
    <comment ref="F2549" authorId="1" shapeId="0">
      <text/>
    </comment>
    <comment ref="F2550" authorId="1" shapeId="0">
      <text/>
    </comment>
    <comment ref="A2552" authorId="1" shapeId="0">
      <text>
        <r>
          <rPr>
            <sz val="11"/>
            <color theme="1"/>
            <rFont val="Calibri"/>
            <family val="2"/>
            <scheme val="minor"/>
          </rPr>
          <t>Introduzca un codigo UNSPSC</t>
        </r>
      </text>
    </comment>
    <comment ref="B2552" authorId="1" shapeId="0">
      <text>
        <r>
          <rPr>
            <sz val="11"/>
            <color theme="1"/>
            <rFont val="Calibri"/>
            <family val="2"/>
            <scheme val="minor"/>
          </rPr>
          <t>Descripción calculada automáticamente a partir de código del artículo</t>
        </r>
      </text>
    </comment>
    <comment ref="C2552" authorId="1" shapeId="0">
      <text>
        <r>
          <rPr>
            <sz val="11"/>
            <color theme="1"/>
            <rFont val="Calibri"/>
            <family val="2"/>
            <scheme val="minor"/>
          </rPr>
          <t>Seleccione un valor de la lista</t>
        </r>
      </text>
    </comment>
    <comment ref="D2552" authorId="1" shapeId="0">
      <text>
        <r>
          <rPr>
            <sz val="11"/>
            <color theme="1"/>
            <rFont val="Calibri"/>
            <family val="2"/>
            <scheme val="minor"/>
          </rPr>
          <t>Introduzca un número con dos decimales como máximo. Debe ser igual o mayor a la "Cantidad Real Consumida"</t>
        </r>
      </text>
    </comment>
    <comment ref="E2552" authorId="1" shapeId="0">
      <text>
        <r>
          <rPr>
            <sz val="11"/>
            <color theme="1"/>
            <rFont val="Calibri"/>
            <family val="2"/>
            <scheme val="minor"/>
          </rPr>
          <t>Introduzca un número con dos decimales como máximo</t>
        </r>
      </text>
    </comment>
    <comment ref="F2552" authorId="1" shapeId="0">
      <text>
        <r>
          <rPr>
            <sz val="11"/>
            <color theme="1"/>
            <rFont val="Calibri"/>
            <family val="2"/>
            <scheme val="minor"/>
          </rPr>
          <t>Monto calculado automáticamente por el sistema</t>
        </r>
      </text>
    </comment>
    <comment ref="A2557" authorId="1" shapeId="0">
      <text>
        <r>
          <rPr>
            <sz val="11"/>
            <color theme="1"/>
            <rFont val="Calibri"/>
            <family val="2"/>
            <scheme val="minor"/>
          </rPr>
          <t>Introducir un texto con el nombre o referencia de la contratación</t>
        </r>
      </text>
    </comment>
    <comment ref="B2557" authorId="1" shapeId="0">
      <text>
        <r>
          <rPr>
            <sz val="11"/>
            <color theme="1"/>
            <rFont val="Calibri"/>
            <family val="2"/>
            <scheme val="minor"/>
          </rPr>
          <t>Introduzca un texto con la finalidad de la contratación</t>
        </r>
      </text>
    </comment>
    <comment ref="C2557" authorId="1" shapeId="0">
      <text>
        <r>
          <rPr>
            <sz val="11"/>
            <color theme="1"/>
            <rFont val="Calibri"/>
            <family val="2"/>
            <scheme val="minor"/>
          </rPr>
          <t>Seleccionar un valor del listado</t>
        </r>
      </text>
    </comment>
    <comment ref="D2557" authorId="1" shapeId="0">
      <text>
        <r>
          <rPr>
            <sz val="11"/>
            <color theme="1"/>
            <rFont val="Calibri"/>
            <family val="2"/>
            <scheme val="minor"/>
          </rPr>
          <t>Seleccione el tipo de procedimiento</t>
        </r>
      </text>
    </comment>
    <comment ref="E2557" authorId="1" shapeId="0">
      <text>
        <r>
          <rPr>
            <sz val="11"/>
            <color theme="1"/>
            <rFont val="Calibri"/>
            <family val="2"/>
            <scheme val="minor"/>
          </rPr>
          <t>Seleccione un valor de la lista</t>
        </r>
      </text>
    </comment>
    <comment ref="F2557" authorId="1" shapeId="0">
      <text>
        <r>
          <rPr>
            <sz val="11"/>
            <color theme="1"/>
            <rFont val="Calibri"/>
            <family val="2"/>
            <scheme val="minor"/>
          </rPr>
          <t>Introduzca el código SNIP</t>
        </r>
      </text>
    </comment>
    <comment ref="C2558" authorId="1" shapeId="0">
      <text>
        <r>
          <rPr>
            <sz val="11"/>
            <color theme="1"/>
            <rFont val="Calibri"/>
            <family val="2"/>
            <scheme val="minor"/>
          </rPr>
          <t>Introduzca la fecha de inicio del proceso, en formato dd-mm-aaaa</t>
        </r>
      </text>
    </comment>
    <comment ref="F25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9" authorId="1" shapeId="0">
      <text/>
    </comment>
    <comment ref="C2560" authorId="1" shapeId="0">
      <text>
        <r>
          <rPr>
            <sz val="11"/>
            <color theme="1"/>
            <rFont val="Calibri"/>
            <family val="2"/>
            <scheme val="minor"/>
          </rPr>
          <t>Introduzca la fecha prevista de adjudicación, en formato dd-mm-aaaa</t>
        </r>
      </text>
    </comment>
    <comment ref="F2560" authorId="1" shapeId="0">
      <text/>
    </comment>
    <comment ref="F2561" authorId="1" shapeId="0">
      <text/>
    </comment>
    <comment ref="A2563" authorId="1" shapeId="0">
      <text>
        <r>
          <rPr>
            <sz val="11"/>
            <color theme="1"/>
            <rFont val="Calibri"/>
            <family val="2"/>
            <scheme val="minor"/>
          </rPr>
          <t>Introduzca un codigo UNSPSC</t>
        </r>
      </text>
    </comment>
    <comment ref="B2563" authorId="1" shapeId="0">
      <text>
        <r>
          <rPr>
            <sz val="11"/>
            <color theme="1"/>
            <rFont val="Calibri"/>
            <family val="2"/>
            <scheme val="minor"/>
          </rPr>
          <t>Descripción calculada automáticamente a partir de código del artículo</t>
        </r>
      </text>
    </comment>
    <comment ref="C2563" authorId="1" shapeId="0">
      <text>
        <r>
          <rPr>
            <sz val="11"/>
            <color theme="1"/>
            <rFont val="Calibri"/>
            <family val="2"/>
            <scheme val="minor"/>
          </rPr>
          <t>Seleccione un valor de la lista</t>
        </r>
      </text>
    </comment>
    <comment ref="D2563" authorId="1" shapeId="0">
      <text>
        <r>
          <rPr>
            <sz val="11"/>
            <color theme="1"/>
            <rFont val="Calibri"/>
            <family val="2"/>
            <scheme val="minor"/>
          </rPr>
          <t>Introduzca un número con dos decimales como máximo. Debe ser igual o mayor a la "Cantidad Real Consumida"</t>
        </r>
      </text>
    </comment>
    <comment ref="E2563" authorId="1" shapeId="0">
      <text>
        <r>
          <rPr>
            <sz val="11"/>
            <color theme="1"/>
            <rFont val="Calibri"/>
            <family val="2"/>
            <scheme val="minor"/>
          </rPr>
          <t>Introduzca un número con dos decimales como máximo</t>
        </r>
      </text>
    </comment>
    <comment ref="F2563" authorId="1" shapeId="0">
      <text>
        <r>
          <rPr>
            <sz val="11"/>
            <color theme="1"/>
            <rFont val="Calibri"/>
            <family val="2"/>
            <scheme val="minor"/>
          </rPr>
          <t>Monto calculado automáticamente por el sistema</t>
        </r>
      </text>
    </comment>
    <comment ref="C2568" authorId="1" shapeId="0">
      <text>
        <r>
          <rPr>
            <sz val="11"/>
            <color theme="1"/>
            <rFont val="Calibri"/>
            <family val="2"/>
            <scheme val="minor"/>
          </rPr>
          <t>Seleccionar un valor del listado</t>
        </r>
      </text>
    </comment>
    <comment ref="D2568" authorId="1" shapeId="0">
      <text>
        <r>
          <rPr>
            <sz val="11"/>
            <color theme="1"/>
            <rFont val="Calibri"/>
            <family val="2"/>
            <scheme val="minor"/>
          </rPr>
          <t>Seleccione el tipo de procedimiento</t>
        </r>
      </text>
    </comment>
    <comment ref="E2568" authorId="1" shapeId="0">
      <text>
        <r>
          <rPr>
            <sz val="11"/>
            <color theme="1"/>
            <rFont val="Calibri"/>
            <family val="2"/>
            <scheme val="minor"/>
          </rPr>
          <t>Seleccione un valor de la lista</t>
        </r>
      </text>
    </comment>
    <comment ref="F2568" authorId="1" shapeId="0">
      <text>
        <r>
          <rPr>
            <sz val="11"/>
            <color theme="1"/>
            <rFont val="Calibri"/>
            <family val="2"/>
            <scheme val="minor"/>
          </rPr>
          <t>Introduzca el código SNIP</t>
        </r>
      </text>
    </comment>
    <comment ref="C2569" authorId="1" shapeId="0">
      <text>
        <r>
          <rPr>
            <sz val="11"/>
            <color theme="1"/>
            <rFont val="Calibri"/>
            <family val="2"/>
            <scheme val="minor"/>
          </rPr>
          <t>Introduzca la fecha de inicio del proceso, en formato dd-mm-aaaa</t>
        </r>
      </text>
    </comment>
    <comment ref="F25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0" authorId="1" shapeId="0">
      <text/>
    </comment>
    <comment ref="C2571" authorId="1" shapeId="0">
      <text>
        <r>
          <rPr>
            <sz val="11"/>
            <color theme="1"/>
            <rFont val="Calibri"/>
            <family val="2"/>
            <scheme val="minor"/>
          </rPr>
          <t>Introduzca la fecha prevista de adjudicación, en formato dd-mm-aaaa</t>
        </r>
      </text>
    </comment>
    <comment ref="F2571" authorId="1" shapeId="0">
      <text/>
    </comment>
    <comment ref="F2572" authorId="1" shapeId="0">
      <text/>
    </comment>
    <comment ref="A2574" authorId="1" shapeId="0">
      <text>
        <r>
          <rPr>
            <sz val="11"/>
            <color theme="1"/>
            <rFont val="Calibri"/>
            <family val="2"/>
            <scheme val="minor"/>
          </rPr>
          <t>Introduzca un codigo UNSPSC</t>
        </r>
      </text>
    </comment>
    <comment ref="B2574" authorId="1" shapeId="0">
      <text>
        <r>
          <rPr>
            <sz val="11"/>
            <color theme="1"/>
            <rFont val="Calibri"/>
            <family val="2"/>
            <scheme val="minor"/>
          </rPr>
          <t>Descripción calculada automáticamente a partir de código del artículo</t>
        </r>
      </text>
    </comment>
    <comment ref="C2574" authorId="1" shapeId="0">
      <text>
        <r>
          <rPr>
            <sz val="11"/>
            <color theme="1"/>
            <rFont val="Calibri"/>
            <family val="2"/>
            <scheme val="minor"/>
          </rPr>
          <t>Seleccione un valor de la lista</t>
        </r>
      </text>
    </comment>
    <comment ref="D2574" authorId="1" shapeId="0">
      <text>
        <r>
          <rPr>
            <sz val="11"/>
            <color theme="1"/>
            <rFont val="Calibri"/>
            <family val="2"/>
            <scheme val="minor"/>
          </rPr>
          <t>Introduzca un número con dos decimales como máximo. Debe ser igual o mayor a la "Cantidad Real Consumida"</t>
        </r>
      </text>
    </comment>
    <comment ref="E2574" authorId="1" shapeId="0">
      <text>
        <r>
          <rPr>
            <sz val="11"/>
            <color theme="1"/>
            <rFont val="Calibri"/>
            <family val="2"/>
            <scheme val="minor"/>
          </rPr>
          <t>Introduzca un número con dos decimales como máximo</t>
        </r>
      </text>
    </comment>
    <comment ref="F2574" authorId="1" shapeId="0">
      <text>
        <r>
          <rPr>
            <sz val="11"/>
            <color theme="1"/>
            <rFont val="Calibri"/>
            <family val="2"/>
            <scheme val="minor"/>
          </rPr>
          <t>Monto calculado automáticamente por el sistema</t>
        </r>
      </text>
    </comment>
    <comment ref="C2579" authorId="1" shapeId="0">
      <text>
        <r>
          <rPr>
            <sz val="11"/>
            <color theme="1"/>
            <rFont val="Calibri"/>
            <family val="2"/>
            <scheme val="minor"/>
          </rPr>
          <t>Seleccionar un valor del listado</t>
        </r>
      </text>
    </comment>
    <comment ref="D2579" authorId="1" shapeId="0">
      <text>
        <r>
          <rPr>
            <sz val="11"/>
            <color theme="1"/>
            <rFont val="Calibri"/>
            <family val="2"/>
            <scheme val="minor"/>
          </rPr>
          <t>Seleccione el tipo de procedimiento</t>
        </r>
      </text>
    </comment>
    <comment ref="E2579" authorId="1" shapeId="0">
      <text>
        <r>
          <rPr>
            <sz val="11"/>
            <color theme="1"/>
            <rFont val="Calibri"/>
            <family val="2"/>
            <scheme val="minor"/>
          </rPr>
          <t>Seleccione un valor de la lista</t>
        </r>
      </text>
    </comment>
    <comment ref="F2579" authorId="1" shapeId="0">
      <text>
        <r>
          <rPr>
            <sz val="11"/>
            <color theme="1"/>
            <rFont val="Calibri"/>
            <family val="2"/>
            <scheme val="minor"/>
          </rPr>
          <t>Introduzca el código SNIP</t>
        </r>
      </text>
    </comment>
    <comment ref="C2580" authorId="1" shapeId="0">
      <text>
        <r>
          <rPr>
            <sz val="11"/>
            <color theme="1"/>
            <rFont val="Calibri"/>
            <family val="2"/>
            <scheme val="minor"/>
          </rPr>
          <t>Introduzca la fecha de inicio del proceso, en formato dd-mm-aaaa</t>
        </r>
      </text>
    </comment>
    <comment ref="F25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1" authorId="1" shapeId="0">
      <text/>
    </comment>
    <comment ref="C2582" authorId="1" shapeId="0">
      <text>
        <r>
          <rPr>
            <sz val="11"/>
            <color theme="1"/>
            <rFont val="Calibri"/>
            <family val="2"/>
            <scheme val="minor"/>
          </rPr>
          <t>Introduzca la fecha prevista de adjudicación, en formato dd-mm-aaaa</t>
        </r>
      </text>
    </comment>
    <comment ref="F2582" authorId="1" shapeId="0">
      <text/>
    </comment>
    <comment ref="F2583" authorId="1" shapeId="0">
      <text/>
    </comment>
    <comment ref="A2585" authorId="1" shapeId="0">
      <text>
        <r>
          <rPr>
            <sz val="11"/>
            <color theme="1"/>
            <rFont val="Calibri"/>
            <family val="2"/>
            <scheme val="minor"/>
          </rPr>
          <t>Introduzca un codigo UNSPSC</t>
        </r>
      </text>
    </comment>
    <comment ref="B2585" authorId="1" shapeId="0">
      <text>
        <r>
          <rPr>
            <sz val="11"/>
            <color theme="1"/>
            <rFont val="Calibri"/>
            <family val="2"/>
            <scheme val="minor"/>
          </rPr>
          <t>Descripción calculada automáticamente a partir de código del artículo</t>
        </r>
      </text>
    </comment>
    <comment ref="C2585" authorId="1" shapeId="0">
      <text>
        <r>
          <rPr>
            <sz val="11"/>
            <color theme="1"/>
            <rFont val="Calibri"/>
            <family val="2"/>
            <scheme val="minor"/>
          </rPr>
          <t>Seleccione un valor de la lista</t>
        </r>
      </text>
    </comment>
    <comment ref="D2585" authorId="1" shapeId="0">
      <text>
        <r>
          <rPr>
            <sz val="11"/>
            <color theme="1"/>
            <rFont val="Calibri"/>
            <family val="2"/>
            <scheme val="minor"/>
          </rPr>
          <t>Introduzca un número con dos decimales como máximo. Debe ser igual o mayor a la "Cantidad Real Consumida"</t>
        </r>
      </text>
    </comment>
    <comment ref="E2585" authorId="1" shapeId="0">
      <text>
        <r>
          <rPr>
            <sz val="11"/>
            <color theme="1"/>
            <rFont val="Calibri"/>
            <family val="2"/>
            <scheme val="minor"/>
          </rPr>
          <t>Introduzca un número con dos decimales como máximo</t>
        </r>
      </text>
    </comment>
    <comment ref="F2585" authorId="1" shapeId="0">
      <text>
        <r>
          <rPr>
            <sz val="11"/>
            <color theme="1"/>
            <rFont val="Calibri"/>
            <family val="2"/>
            <scheme val="minor"/>
          </rPr>
          <t>Monto calculado automáticamente por el sistema</t>
        </r>
      </text>
    </comment>
    <comment ref="C2590" authorId="1" shapeId="0">
      <text>
        <r>
          <rPr>
            <sz val="11"/>
            <color theme="1"/>
            <rFont val="Calibri"/>
            <family val="2"/>
            <scheme val="minor"/>
          </rPr>
          <t>Seleccionar un valor del listado</t>
        </r>
      </text>
    </comment>
    <comment ref="D2590" authorId="1" shapeId="0">
      <text>
        <r>
          <rPr>
            <sz val="11"/>
            <color theme="1"/>
            <rFont val="Calibri"/>
            <family val="2"/>
            <scheme val="minor"/>
          </rPr>
          <t>Seleccione el tipo de procedimiento</t>
        </r>
      </text>
    </comment>
    <comment ref="E2590" authorId="1" shapeId="0">
      <text>
        <r>
          <rPr>
            <sz val="11"/>
            <color theme="1"/>
            <rFont val="Calibri"/>
            <family val="2"/>
            <scheme val="minor"/>
          </rPr>
          <t>Seleccione un valor de la lista</t>
        </r>
      </text>
    </comment>
    <comment ref="F2590" authorId="1" shapeId="0">
      <text>
        <r>
          <rPr>
            <sz val="11"/>
            <color theme="1"/>
            <rFont val="Calibri"/>
            <family val="2"/>
            <scheme val="minor"/>
          </rPr>
          <t>Introduzca el código SNIP</t>
        </r>
      </text>
    </comment>
    <comment ref="C2591" authorId="1" shapeId="0">
      <text>
        <r>
          <rPr>
            <sz val="11"/>
            <color theme="1"/>
            <rFont val="Calibri"/>
            <family val="2"/>
            <scheme val="minor"/>
          </rPr>
          <t>Introduzca la fecha de inicio del proceso, en formato dd-mm-aaaa</t>
        </r>
      </text>
    </comment>
    <comment ref="F25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2" authorId="1" shapeId="0">
      <text/>
    </comment>
    <comment ref="C2593" authorId="1" shapeId="0">
      <text>
        <r>
          <rPr>
            <sz val="11"/>
            <color theme="1"/>
            <rFont val="Calibri"/>
            <family val="2"/>
            <scheme val="minor"/>
          </rPr>
          <t>Introduzca la fecha prevista de adjudicación, en formato dd-mm-aaaa</t>
        </r>
      </text>
    </comment>
    <comment ref="F2593" authorId="1" shapeId="0">
      <text/>
    </comment>
    <comment ref="F2594" authorId="1" shapeId="0">
      <text/>
    </comment>
    <comment ref="A2596" authorId="1" shapeId="0">
      <text>
        <r>
          <rPr>
            <sz val="11"/>
            <color theme="1"/>
            <rFont val="Calibri"/>
            <family val="2"/>
            <scheme val="minor"/>
          </rPr>
          <t>Introduzca un codigo UNSPSC</t>
        </r>
      </text>
    </comment>
    <comment ref="B2596" authorId="1" shapeId="0">
      <text>
        <r>
          <rPr>
            <sz val="11"/>
            <color theme="1"/>
            <rFont val="Calibri"/>
            <family val="2"/>
            <scheme val="minor"/>
          </rPr>
          <t>Descripción calculada automáticamente a partir de código del artículo</t>
        </r>
      </text>
    </comment>
    <comment ref="C2596" authorId="1" shapeId="0">
      <text>
        <r>
          <rPr>
            <sz val="11"/>
            <color theme="1"/>
            <rFont val="Calibri"/>
            <family val="2"/>
            <scheme val="minor"/>
          </rPr>
          <t>Seleccione un valor de la lista</t>
        </r>
      </text>
    </comment>
    <comment ref="D2596" authorId="1" shapeId="0">
      <text>
        <r>
          <rPr>
            <sz val="11"/>
            <color theme="1"/>
            <rFont val="Calibri"/>
            <family val="2"/>
            <scheme val="minor"/>
          </rPr>
          <t>Introduzca un número con dos decimales como máximo. Debe ser igual o mayor a la "Cantidad Real Consumida"</t>
        </r>
      </text>
    </comment>
    <comment ref="E2596" authorId="1" shapeId="0">
      <text>
        <r>
          <rPr>
            <sz val="11"/>
            <color theme="1"/>
            <rFont val="Calibri"/>
            <family val="2"/>
            <scheme val="minor"/>
          </rPr>
          <t>Introduzca un número con dos decimales como máximo</t>
        </r>
      </text>
    </comment>
    <comment ref="F2596" authorId="1" shapeId="0">
      <text>
        <r>
          <rPr>
            <sz val="11"/>
            <color theme="1"/>
            <rFont val="Calibri"/>
            <family val="2"/>
            <scheme val="minor"/>
          </rPr>
          <t>Monto calculado automáticamente por el sistema</t>
        </r>
      </text>
    </comment>
    <comment ref="C2601" authorId="1" shapeId="0">
      <text>
        <r>
          <rPr>
            <sz val="11"/>
            <color theme="1"/>
            <rFont val="Calibri"/>
            <family val="2"/>
            <scheme val="minor"/>
          </rPr>
          <t>Seleccionar un valor del listado</t>
        </r>
      </text>
    </comment>
    <comment ref="D2601" authorId="1" shapeId="0">
      <text>
        <r>
          <rPr>
            <sz val="11"/>
            <color theme="1"/>
            <rFont val="Calibri"/>
            <family val="2"/>
            <scheme val="minor"/>
          </rPr>
          <t>Seleccione el tipo de procedimiento</t>
        </r>
      </text>
    </comment>
    <comment ref="E2601" authorId="1" shapeId="0">
      <text>
        <r>
          <rPr>
            <sz val="11"/>
            <color theme="1"/>
            <rFont val="Calibri"/>
            <family val="2"/>
            <scheme val="minor"/>
          </rPr>
          <t>Seleccione un valor de la lista</t>
        </r>
      </text>
    </comment>
    <comment ref="F2601" authorId="1" shapeId="0">
      <text>
        <r>
          <rPr>
            <sz val="11"/>
            <color theme="1"/>
            <rFont val="Calibri"/>
            <family val="2"/>
            <scheme val="minor"/>
          </rPr>
          <t>Introduzca el código SNIP</t>
        </r>
      </text>
    </comment>
    <comment ref="C2602" authorId="1" shapeId="0">
      <text>
        <r>
          <rPr>
            <sz val="11"/>
            <color theme="1"/>
            <rFont val="Calibri"/>
            <family val="2"/>
            <scheme val="minor"/>
          </rPr>
          <t>Introduzca la fecha de inicio del proceso, en formato dd-mm-aaaa</t>
        </r>
      </text>
    </comment>
    <comment ref="F260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3" authorId="1" shapeId="0">
      <text/>
    </comment>
    <comment ref="C2604" authorId="1" shapeId="0">
      <text>
        <r>
          <rPr>
            <sz val="11"/>
            <color theme="1"/>
            <rFont val="Calibri"/>
            <family val="2"/>
            <scheme val="minor"/>
          </rPr>
          <t>Introduzca la fecha prevista de adjudicación, en formato dd-mm-aaaa</t>
        </r>
      </text>
    </comment>
    <comment ref="F2604" authorId="1" shapeId="0">
      <text/>
    </comment>
    <comment ref="F2605" authorId="1" shapeId="0">
      <text/>
    </comment>
    <comment ref="A2607" authorId="1" shapeId="0">
      <text>
        <r>
          <rPr>
            <sz val="11"/>
            <color theme="1"/>
            <rFont val="Calibri"/>
            <family val="2"/>
            <scheme val="minor"/>
          </rPr>
          <t>Introduzca un codigo UNSPSC</t>
        </r>
      </text>
    </comment>
    <comment ref="B2607" authorId="1" shapeId="0">
      <text>
        <r>
          <rPr>
            <sz val="11"/>
            <color theme="1"/>
            <rFont val="Calibri"/>
            <family val="2"/>
            <scheme val="minor"/>
          </rPr>
          <t>Descripción calculada automáticamente a partir de código del artículo</t>
        </r>
      </text>
    </comment>
    <comment ref="C2607" authorId="1" shapeId="0">
      <text>
        <r>
          <rPr>
            <sz val="11"/>
            <color theme="1"/>
            <rFont val="Calibri"/>
            <family val="2"/>
            <scheme val="minor"/>
          </rPr>
          <t>Seleccione un valor de la lista</t>
        </r>
      </text>
    </comment>
    <comment ref="D2607" authorId="1" shapeId="0">
      <text>
        <r>
          <rPr>
            <sz val="11"/>
            <color theme="1"/>
            <rFont val="Calibri"/>
            <family val="2"/>
            <scheme val="minor"/>
          </rPr>
          <t>Introduzca un número con dos decimales como máximo. Debe ser igual o mayor a la "Cantidad Real Consumida"</t>
        </r>
      </text>
    </comment>
    <comment ref="E2607" authorId="1" shapeId="0">
      <text>
        <r>
          <rPr>
            <sz val="11"/>
            <color theme="1"/>
            <rFont val="Calibri"/>
            <family val="2"/>
            <scheme val="minor"/>
          </rPr>
          <t>Introduzca un número con dos decimales como máximo</t>
        </r>
      </text>
    </comment>
    <comment ref="F2607" authorId="1" shapeId="0">
      <text>
        <r>
          <rPr>
            <sz val="11"/>
            <color theme="1"/>
            <rFont val="Calibri"/>
            <family val="2"/>
            <scheme val="minor"/>
          </rPr>
          <t>Monto calculado automáticamente por el sistema</t>
        </r>
      </text>
    </comment>
    <comment ref="A2612" authorId="1" shapeId="0">
      <text>
        <r>
          <rPr>
            <sz val="11"/>
            <color theme="1"/>
            <rFont val="Calibri"/>
            <family val="2"/>
            <scheme val="minor"/>
          </rPr>
          <t>Introducir un texto con el nombre o referencia de la contratación</t>
        </r>
      </text>
    </comment>
    <comment ref="B2612" authorId="1" shapeId="0">
      <text>
        <r>
          <rPr>
            <sz val="11"/>
            <color theme="1"/>
            <rFont val="Calibri"/>
            <family val="2"/>
            <scheme val="minor"/>
          </rPr>
          <t>Introduzca un texto con la finalidad de la contratación</t>
        </r>
      </text>
    </comment>
    <comment ref="C2612" authorId="1" shapeId="0">
      <text>
        <r>
          <rPr>
            <sz val="11"/>
            <color theme="1"/>
            <rFont val="Calibri"/>
            <family val="2"/>
            <scheme val="minor"/>
          </rPr>
          <t>Seleccionar un valor del listado</t>
        </r>
      </text>
    </comment>
    <comment ref="D2612" authorId="1" shapeId="0">
      <text>
        <r>
          <rPr>
            <sz val="11"/>
            <color theme="1"/>
            <rFont val="Calibri"/>
            <family val="2"/>
            <scheme val="minor"/>
          </rPr>
          <t>Seleccione el tipo de procedimiento</t>
        </r>
      </text>
    </comment>
    <comment ref="E2612" authorId="1" shapeId="0">
      <text>
        <r>
          <rPr>
            <sz val="11"/>
            <color theme="1"/>
            <rFont val="Calibri"/>
            <family val="2"/>
            <scheme val="minor"/>
          </rPr>
          <t>Seleccione un valor de la lista</t>
        </r>
      </text>
    </comment>
    <comment ref="F2612" authorId="1" shapeId="0">
      <text>
        <r>
          <rPr>
            <sz val="11"/>
            <color theme="1"/>
            <rFont val="Calibri"/>
            <family val="2"/>
            <scheme val="minor"/>
          </rPr>
          <t>Introduzca el código SNIP</t>
        </r>
      </text>
    </comment>
    <comment ref="C2613" authorId="1" shapeId="0">
      <text>
        <r>
          <rPr>
            <sz val="11"/>
            <color theme="1"/>
            <rFont val="Calibri"/>
            <family val="2"/>
            <scheme val="minor"/>
          </rPr>
          <t>Introduzca la fecha de inicio del proceso, en formato dd-mm-aaaa</t>
        </r>
      </text>
    </comment>
    <comment ref="F261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4" authorId="1" shapeId="0">
      <text/>
    </comment>
    <comment ref="C2615" authorId="1" shapeId="0">
      <text>
        <r>
          <rPr>
            <sz val="11"/>
            <color theme="1"/>
            <rFont val="Calibri"/>
            <family val="2"/>
            <scheme val="minor"/>
          </rPr>
          <t>Introduzca la fecha prevista de adjudicación, en formato dd-mm-aaaa</t>
        </r>
      </text>
    </comment>
    <comment ref="F2615" authorId="1" shapeId="0">
      <text/>
    </comment>
    <comment ref="F2616" authorId="1" shapeId="0">
      <text/>
    </comment>
    <comment ref="A2618" authorId="1" shapeId="0">
      <text>
        <r>
          <rPr>
            <sz val="11"/>
            <color theme="1"/>
            <rFont val="Calibri"/>
            <family val="2"/>
            <scheme val="minor"/>
          </rPr>
          <t>Introduzca un codigo UNSPSC</t>
        </r>
      </text>
    </comment>
    <comment ref="B2618" authorId="1" shapeId="0">
      <text>
        <r>
          <rPr>
            <sz val="11"/>
            <color theme="1"/>
            <rFont val="Calibri"/>
            <family val="2"/>
            <scheme val="minor"/>
          </rPr>
          <t>Descripción calculada automáticamente a partir de código del artículo</t>
        </r>
      </text>
    </comment>
    <comment ref="C2618" authorId="1" shapeId="0">
      <text>
        <r>
          <rPr>
            <sz val="11"/>
            <color theme="1"/>
            <rFont val="Calibri"/>
            <family val="2"/>
            <scheme val="minor"/>
          </rPr>
          <t>Seleccione un valor de la lista</t>
        </r>
      </text>
    </comment>
    <comment ref="D2618" authorId="1" shapeId="0">
      <text>
        <r>
          <rPr>
            <sz val="11"/>
            <color theme="1"/>
            <rFont val="Calibri"/>
            <family val="2"/>
            <scheme val="minor"/>
          </rPr>
          <t>Introduzca un número con dos decimales como máximo. Debe ser igual o mayor a la "Cantidad Real Consumida"</t>
        </r>
      </text>
    </comment>
    <comment ref="E2618" authorId="1" shapeId="0">
      <text>
        <r>
          <rPr>
            <sz val="11"/>
            <color theme="1"/>
            <rFont val="Calibri"/>
            <family val="2"/>
            <scheme val="minor"/>
          </rPr>
          <t>Introduzca un número con dos decimales como máximo</t>
        </r>
      </text>
    </comment>
    <comment ref="F2618" authorId="1" shapeId="0">
      <text>
        <r>
          <rPr>
            <sz val="11"/>
            <color theme="1"/>
            <rFont val="Calibri"/>
            <family val="2"/>
            <scheme val="minor"/>
          </rPr>
          <t>Monto calculado automáticamente por el sistema</t>
        </r>
      </text>
    </comment>
    <comment ref="A2623" authorId="1" shapeId="0">
      <text>
        <r>
          <rPr>
            <sz val="11"/>
            <color theme="1"/>
            <rFont val="Calibri"/>
            <family val="2"/>
            <scheme val="minor"/>
          </rPr>
          <t>Introducir un texto con el nombre o referencia de la contratación</t>
        </r>
      </text>
    </comment>
    <comment ref="B2623" authorId="1" shapeId="0">
      <text>
        <r>
          <rPr>
            <sz val="11"/>
            <color theme="1"/>
            <rFont val="Calibri"/>
            <family val="2"/>
            <scheme val="minor"/>
          </rPr>
          <t>Introduzca un texto con la finalidad de la contratación</t>
        </r>
      </text>
    </comment>
    <comment ref="C2623" authorId="1" shapeId="0">
      <text>
        <r>
          <rPr>
            <sz val="11"/>
            <color theme="1"/>
            <rFont val="Calibri"/>
            <family val="2"/>
            <scheme val="minor"/>
          </rPr>
          <t>Seleccionar un valor del listado</t>
        </r>
      </text>
    </comment>
    <comment ref="D2623" authorId="1" shapeId="0">
      <text>
        <r>
          <rPr>
            <sz val="11"/>
            <color theme="1"/>
            <rFont val="Calibri"/>
            <family val="2"/>
            <scheme val="minor"/>
          </rPr>
          <t>Seleccione el tipo de procedimiento</t>
        </r>
      </text>
    </comment>
    <comment ref="E2623" authorId="1" shapeId="0">
      <text>
        <r>
          <rPr>
            <sz val="11"/>
            <color theme="1"/>
            <rFont val="Calibri"/>
            <family val="2"/>
            <scheme val="minor"/>
          </rPr>
          <t>Seleccione un valor de la lista</t>
        </r>
      </text>
    </comment>
    <comment ref="F2623" authorId="1" shapeId="0">
      <text>
        <r>
          <rPr>
            <sz val="11"/>
            <color theme="1"/>
            <rFont val="Calibri"/>
            <family val="2"/>
            <scheme val="minor"/>
          </rPr>
          <t>Introduzca el código SNIP</t>
        </r>
      </text>
    </comment>
    <comment ref="C2624" authorId="1" shapeId="0">
      <text>
        <r>
          <rPr>
            <sz val="11"/>
            <color theme="1"/>
            <rFont val="Calibri"/>
            <family val="2"/>
            <scheme val="minor"/>
          </rPr>
          <t>Introduzca la fecha de inicio del proceso, en formato dd-mm-aaaa</t>
        </r>
      </text>
    </comment>
    <comment ref="F26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5" authorId="1" shapeId="0">
      <text/>
    </comment>
    <comment ref="C2626" authorId="1" shapeId="0">
      <text>
        <r>
          <rPr>
            <sz val="11"/>
            <color theme="1"/>
            <rFont val="Calibri"/>
            <family val="2"/>
            <scheme val="minor"/>
          </rPr>
          <t>Introduzca la fecha prevista de adjudicación, en formato dd-mm-aaaa</t>
        </r>
      </text>
    </comment>
    <comment ref="F2626" authorId="1" shapeId="0">
      <text/>
    </comment>
    <comment ref="F2627" authorId="1" shapeId="0">
      <text/>
    </comment>
    <comment ref="A2629" authorId="1" shapeId="0">
      <text>
        <r>
          <rPr>
            <sz val="11"/>
            <color theme="1"/>
            <rFont val="Calibri"/>
            <family val="2"/>
            <scheme val="minor"/>
          </rPr>
          <t>Introduzca un codigo UNSPSC</t>
        </r>
      </text>
    </comment>
    <comment ref="B2629" authorId="1" shapeId="0">
      <text>
        <r>
          <rPr>
            <sz val="11"/>
            <color theme="1"/>
            <rFont val="Calibri"/>
            <family val="2"/>
            <scheme val="minor"/>
          </rPr>
          <t>Descripción calculada automáticamente a partir de código del artículo</t>
        </r>
      </text>
    </comment>
    <comment ref="C2629" authorId="1" shapeId="0">
      <text>
        <r>
          <rPr>
            <sz val="11"/>
            <color theme="1"/>
            <rFont val="Calibri"/>
            <family val="2"/>
            <scheme val="minor"/>
          </rPr>
          <t>Seleccione un valor de la lista</t>
        </r>
      </text>
    </comment>
    <comment ref="D2629" authorId="1" shapeId="0">
      <text>
        <r>
          <rPr>
            <sz val="11"/>
            <color theme="1"/>
            <rFont val="Calibri"/>
            <family val="2"/>
            <scheme val="minor"/>
          </rPr>
          <t>Introduzca un número con dos decimales como máximo. Debe ser igual o mayor a la "Cantidad Real Consumida"</t>
        </r>
      </text>
    </comment>
    <comment ref="E2629" authorId="1" shapeId="0">
      <text>
        <r>
          <rPr>
            <sz val="11"/>
            <color theme="1"/>
            <rFont val="Calibri"/>
            <family val="2"/>
            <scheme val="minor"/>
          </rPr>
          <t>Introduzca un número con dos decimales como máximo</t>
        </r>
      </text>
    </comment>
    <comment ref="F2629" authorId="1" shapeId="0">
      <text>
        <r>
          <rPr>
            <sz val="11"/>
            <color theme="1"/>
            <rFont val="Calibri"/>
            <family val="2"/>
            <scheme val="minor"/>
          </rPr>
          <t>Monto calculado automáticamente por el sistema</t>
        </r>
      </text>
    </comment>
    <comment ref="A2634" authorId="1" shapeId="0">
      <text>
        <r>
          <rPr>
            <sz val="11"/>
            <color theme="1"/>
            <rFont val="Calibri"/>
            <family val="2"/>
            <scheme val="minor"/>
          </rPr>
          <t>Introducir un texto con el nombre o referencia de la contratación</t>
        </r>
      </text>
    </comment>
    <comment ref="B2634" authorId="1" shapeId="0">
      <text>
        <r>
          <rPr>
            <sz val="11"/>
            <color theme="1"/>
            <rFont val="Calibri"/>
            <family val="2"/>
            <scheme val="minor"/>
          </rPr>
          <t>Introduzca un texto con la finalidad de la contratación</t>
        </r>
      </text>
    </comment>
    <comment ref="C2634" authorId="1" shapeId="0">
      <text>
        <r>
          <rPr>
            <sz val="11"/>
            <color theme="1"/>
            <rFont val="Calibri"/>
            <family val="2"/>
            <scheme val="minor"/>
          </rPr>
          <t>Seleccionar un valor del listado</t>
        </r>
      </text>
    </comment>
    <comment ref="D2634" authorId="1" shapeId="0">
      <text>
        <r>
          <rPr>
            <sz val="11"/>
            <color theme="1"/>
            <rFont val="Calibri"/>
            <family val="2"/>
            <scheme val="minor"/>
          </rPr>
          <t>Seleccione el tipo de procedimiento</t>
        </r>
      </text>
    </comment>
    <comment ref="E2634" authorId="1" shapeId="0">
      <text>
        <r>
          <rPr>
            <sz val="11"/>
            <color theme="1"/>
            <rFont val="Calibri"/>
            <family val="2"/>
            <scheme val="minor"/>
          </rPr>
          <t>Seleccione un valor de la lista</t>
        </r>
      </text>
    </comment>
    <comment ref="F2634" authorId="1" shapeId="0">
      <text>
        <r>
          <rPr>
            <sz val="11"/>
            <color theme="1"/>
            <rFont val="Calibri"/>
            <family val="2"/>
            <scheme val="minor"/>
          </rPr>
          <t>Introduzca el código SNIP</t>
        </r>
      </text>
    </comment>
    <comment ref="C2635" authorId="1" shapeId="0">
      <text>
        <r>
          <rPr>
            <sz val="11"/>
            <color theme="1"/>
            <rFont val="Calibri"/>
            <family val="2"/>
            <scheme val="minor"/>
          </rPr>
          <t>Introduzca la fecha de inicio del proceso, en formato dd-mm-aaaa</t>
        </r>
      </text>
    </comment>
    <comment ref="F26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6" authorId="1" shapeId="0">
      <text/>
    </comment>
    <comment ref="C2637" authorId="1" shapeId="0">
      <text>
        <r>
          <rPr>
            <sz val="11"/>
            <color theme="1"/>
            <rFont val="Calibri"/>
            <family val="2"/>
            <scheme val="minor"/>
          </rPr>
          <t>Introduzca la fecha prevista de adjudicación, en formato dd-mm-aaaa</t>
        </r>
      </text>
    </comment>
    <comment ref="F2637" authorId="1" shapeId="0">
      <text/>
    </comment>
    <comment ref="F2638" authorId="1" shapeId="0">
      <text/>
    </comment>
    <comment ref="A2640" authorId="1" shapeId="0">
      <text>
        <r>
          <rPr>
            <sz val="11"/>
            <color theme="1"/>
            <rFont val="Calibri"/>
            <family val="2"/>
            <scheme val="minor"/>
          </rPr>
          <t>Introduzca un codigo UNSPSC</t>
        </r>
      </text>
    </comment>
    <comment ref="B2640" authorId="1" shapeId="0">
      <text>
        <r>
          <rPr>
            <sz val="11"/>
            <color theme="1"/>
            <rFont val="Calibri"/>
            <family val="2"/>
            <scheme val="minor"/>
          </rPr>
          <t>Descripción calculada automáticamente a partir de código del artículo</t>
        </r>
      </text>
    </comment>
    <comment ref="C2640" authorId="1" shapeId="0">
      <text>
        <r>
          <rPr>
            <sz val="11"/>
            <color theme="1"/>
            <rFont val="Calibri"/>
            <family val="2"/>
            <scheme val="minor"/>
          </rPr>
          <t>Seleccione un valor de la lista</t>
        </r>
      </text>
    </comment>
    <comment ref="D2640" authorId="1" shapeId="0">
      <text>
        <r>
          <rPr>
            <sz val="11"/>
            <color theme="1"/>
            <rFont val="Calibri"/>
            <family val="2"/>
            <scheme val="minor"/>
          </rPr>
          <t>Introduzca un número con dos decimales como máximo. Debe ser igual o mayor a la "Cantidad Real Consumida"</t>
        </r>
      </text>
    </comment>
    <comment ref="E2640" authorId="1" shapeId="0">
      <text>
        <r>
          <rPr>
            <sz val="11"/>
            <color theme="1"/>
            <rFont val="Calibri"/>
            <family val="2"/>
            <scheme val="minor"/>
          </rPr>
          <t>Introduzca un número con dos decimales como máximo</t>
        </r>
      </text>
    </comment>
    <comment ref="F2640" authorId="1" shapeId="0">
      <text>
        <r>
          <rPr>
            <sz val="11"/>
            <color theme="1"/>
            <rFont val="Calibri"/>
            <family val="2"/>
            <scheme val="minor"/>
          </rPr>
          <t>Monto calculado automáticamente por el sistema</t>
        </r>
      </text>
    </comment>
    <comment ref="A2645" authorId="1" shapeId="0">
      <text>
        <r>
          <rPr>
            <sz val="11"/>
            <color theme="1"/>
            <rFont val="Calibri"/>
            <family val="2"/>
            <scheme val="minor"/>
          </rPr>
          <t>Introducir un texto con el nombre o referencia de la contratación</t>
        </r>
      </text>
    </comment>
    <comment ref="B2645" authorId="1" shapeId="0">
      <text>
        <r>
          <rPr>
            <sz val="11"/>
            <color theme="1"/>
            <rFont val="Calibri"/>
            <family val="2"/>
            <scheme val="minor"/>
          </rPr>
          <t>Introduzca un texto con la finalidad de la contratación</t>
        </r>
      </text>
    </comment>
    <comment ref="C2645" authorId="1" shapeId="0">
      <text>
        <r>
          <rPr>
            <sz val="11"/>
            <color theme="1"/>
            <rFont val="Calibri"/>
            <family val="2"/>
            <scheme val="minor"/>
          </rPr>
          <t>Seleccionar un valor del listado</t>
        </r>
      </text>
    </comment>
    <comment ref="D2645" authorId="1" shapeId="0">
      <text>
        <r>
          <rPr>
            <sz val="11"/>
            <color theme="1"/>
            <rFont val="Calibri"/>
            <family val="2"/>
            <scheme val="minor"/>
          </rPr>
          <t>Seleccione el tipo de procedimiento</t>
        </r>
      </text>
    </comment>
    <comment ref="E2645" authorId="1" shapeId="0">
      <text>
        <r>
          <rPr>
            <sz val="11"/>
            <color theme="1"/>
            <rFont val="Calibri"/>
            <family val="2"/>
            <scheme val="minor"/>
          </rPr>
          <t>Seleccione un valor de la lista</t>
        </r>
      </text>
    </comment>
    <comment ref="F2645" authorId="1" shapeId="0">
      <text>
        <r>
          <rPr>
            <sz val="11"/>
            <color theme="1"/>
            <rFont val="Calibri"/>
            <family val="2"/>
            <scheme val="minor"/>
          </rPr>
          <t>Introduzca el código SNIP</t>
        </r>
      </text>
    </comment>
    <comment ref="C2646" authorId="1" shapeId="0">
      <text>
        <r>
          <rPr>
            <sz val="11"/>
            <color theme="1"/>
            <rFont val="Calibri"/>
            <family val="2"/>
            <scheme val="minor"/>
          </rPr>
          <t>Introduzca la fecha de inicio del proceso, en formato dd-mm-aaaa</t>
        </r>
      </text>
    </comment>
    <comment ref="F26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7" authorId="1" shapeId="0">
      <text/>
    </comment>
    <comment ref="C2648" authorId="1" shapeId="0">
      <text>
        <r>
          <rPr>
            <sz val="11"/>
            <color theme="1"/>
            <rFont val="Calibri"/>
            <family val="2"/>
            <scheme val="minor"/>
          </rPr>
          <t>Introduzca la fecha prevista de adjudicación, en formato dd-mm-aaaa</t>
        </r>
      </text>
    </comment>
    <comment ref="F2648" authorId="1" shapeId="0">
      <text/>
    </comment>
    <comment ref="F2649" authorId="1" shapeId="0">
      <text/>
    </comment>
    <comment ref="A2651" authorId="1" shapeId="0">
      <text>
        <r>
          <rPr>
            <sz val="11"/>
            <color theme="1"/>
            <rFont val="Calibri"/>
            <family val="2"/>
            <scheme val="minor"/>
          </rPr>
          <t>Introduzca un codigo UNSPSC</t>
        </r>
      </text>
    </comment>
    <comment ref="B2651" authorId="1" shapeId="0">
      <text>
        <r>
          <rPr>
            <sz val="11"/>
            <color theme="1"/>
            <rFont val="Calibri"/>
            <family val="2"/>
            <scheme val="minor"/>
          </rPr>
          <t>Descripción calculada automáticamente a partir de código del artículo</t>
        </r>
      </text>
    </comment>
    <comment ref="C2651" authorId="1" shapeId="0">
      <text>
        <r>
          <rPr>
            <sz val="11"/>
            <color theme="1"/>
            <rFont val="Calibri"/>
            <family val="2"/>
            <scheme val="minor"/>
          </rPr>
          <t>Seleccione un valor de la lista</t>
        </r>
      </text>
    </comment>
    <comment ref="D2651" authorId="1" shapeId="0">
      <text>
        <r>
          <rPr>
            <sz val="11"/>
            <color theme="1"/>
            <rFont val="Calibri"/>
            <family val="2"/>
            <scheme val="minor"/>
          </rPr>
          <t>Introduzca un número con dos decimales como máximo. Debe ser igual o mayor a la "Cantidad Real Consumida"</t>
        </r>
      </text>
    </comment>
    <comment ref="E2651" authorId="1" shapeId="0">
      <text>
        <r>
          <rPr>
            <sz val="11"/>
            <color theme="1"/>
            <rFont val="Calibri"/>
            <family val="2"/>
            <scheme val="minor"/>
          </rPr>
          <t>Introduzca un número con dos decimales como máximo</t>
        </r>
      </text>
    </comment>
    <comment ref="F2651" authorId="1" shapeId="0">
      <text>
        <r>
          <rPr>
            <sz val="11"/>
            <color theme="1"/>
            <rFont val="Calibri"/>
            <family val="2"/>
            <scheme val="minor"/>
          </rPr>
          <t>Monto calculado automáticamente por el sistema</t>
        </r>
      </text>
    </comment>
    <comment ref="A2656" authorId="1" shapeId="0">
      <text>
        <r>
          <rPr>
            <sz val="11"/>
            <color theme="1"/>
            <rFont val="Calibri"/>
            <family val="2"/>
            <scheme val="minor"/>
          </rPr>
          <t>Introducir un texto con el nombre o referencia de la contratación</t>
        </r>
      </text>
    </comment>
    <comment ref="B2656" authorId="1" shapeId="0">
      <text>
        <r>
          <rPr>
            <sz val="11"/>
            <color theme="1"/>
            <rFont val="Calibri"/>
            <family val="2"/>
            <scheme val="minor"/>
          </rPr>
          <t>Introduzca un texto con la finalidad de la contratación</t>
        </r>
      </text>
    </comment>
    <comment ref="C2656" authorId="1" shapeId="0">
      <text>
        <r>
          <rPr>
            <sz val="11"/>
            <color theme="1"/>
            <rFont val="Calibri"/>
            <family val="2"/>
            <scheme val="minor"/>
          </rPr>
          <t>Seleccionar un valor del listado</t>
        </r>
      </text>
    </comment>
    <comment ref="D2656" authorId="1" shapeId="0">
      <text>
        <r>
          <rPr>
            <sz val="11"/>
            <color theme="1"/>
            <rFont val="Calibri"/>
            <family val="2"/>
            <scheme val="minor"/>
          </rPr>
          <t>Seleccione el tipo de procedimiento</t>
        </r>
      </text>
    </comment>
    <comment ref="E2656" authorId="1" shapeId="0">
      <text>
        <r>
          <rPr>
            <sz val="11"/>
            <color theme="1"/>
            <rFont val="Calibri"/>
            <family val="2"/>
            <scheme val="minor"/>
          </rPr>
          <t>Seleccione un valor de la lista</t>
        </r>
      </text>
    </comment>
    <comment ref="F2656" authorId="1" shapeId="0">
      <text>
        <r>
          <rPr>
            <sz val="11"/>
            <color theme="1"/>
            <rFont val="Calibri"/>
            <family val="2"/>
            <scheme val="minor"/>
          </rPr>
          <t>Introduzca el código SNIP</t>
        </r>
      </text>
    </comment>
    <comment ref="C2657" authorId="1" shapeId="0">
      <text>
        <r>
          <rPr>
            <sz val="11"/>
            <color theme="1"/>
            <rFont val="Calibri"/>
            <family val="2"/>
            <scheme val="minor"/>
          </rPr>
          <t>Introduzca la fecha de inicio del proceso, en formato dd-mm-aaaa</t>
        </r>
      </text>
    </comment>
    <comment ref="F26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8" authorId="1" shapeId="0">
      <text/>
    </comment>
    <comment ref="C2659" authorId="1" shapeId="0">
      <text>
        <r>
          <rPr>
            <sz val="11"/>
            <color theme="1"/>
            <rFont val="Calibri"/>
            <family val="2"/>
            <scheme val="minor"/>
          </rPr>
          <t>Introduzca la fecha prevista de adjudicación, en formato dd-mm-aaaa</t>
        </r>
      </text>
    </comment>
    <comment ref="F2659" authorId="1" shapeId="0">
      <text/>
    </comment>
    <comment ref="F2660" authorId="1" shapeId="0">
      <text/>
    </comment>
    <comment ref="A2662" authorId="1" shapeId="0">
      <text>
        <r>
          <rPr>
            <sz val="11"/>
            <color theme="1"/>
            <rFont val="Calibri"/>
            <family val="2"/>
            <scheme val="minor"/>
          </rPr>
          <t>Introduzca un codigo UNSPSC</t>
        </r>
      </text>
    </comment>
    <comment ref="B2662" authorId="1" shapeId="0">
      <text>
        <r>
          <rPr>
            <sz val="11"/>
            <color theme="1"/>
            <rFont val="Calibri"/>
            <family val="2"/>
            <scheme val="minor"/>
          </rPr>
          <t>Descripción calculada automáticamente a partir de código del artículo</t>
        </r>
      </text>
    </comment>
    <comment ref="C2662" authorId="1" shapeId="0">
      <text>
        <r>
          <rPr>
            <sz val="11"/>
            <color theme="1"/>
            <rFont val="Calibri"/>
            <family val="2"/>
            <scheme val="minor"/>
          </rPr>
          <t>Seleccione un valor de la lista</t>
        </r>
      </text>
    </comment>
    <comment ref="D2662" authorId="1" shapeId="0">
      <text>
        <r>
          <rPr>
            <sz val="11"/>
            <color theme="1"/>
            <rFont val="Calibri"/>
            <family val="2"/>
            <scheme val="minor"/>
          </rPr>
          <t>Introduzca un número con dos decimales como máximo. Debe ser igual o mayor a la "Cantidad Real Consumida"</t>
        </r>
      </text>
    </comment>
    <comment ref="E2662" authorId="1" shapeId="0">
      <text>
        <r>
          <rPr>
            <sz val="11"/>
            <color theme="1"/>
            <rFont val="Calibri"/>
            <family val="2"/>
            <scheme val="minor"/>
          </rPr>
          <t>Introduzca un número con dos decimales como máximo</t>
        </r>
      </text>
    </comment>
    <comment ref="F2662" authorId="1" shapeId="0">
      <text>
        <r>
          <rPr>
            <sz val="11"/>
            <color theme="1"/>
            <rFont val="Calibri"/>
            <family val="2"/>
            <scheme val="minor"/>
          </rPr>
          <t>Monto calculado automáticamente por el sistema</t>
        </r>
      </text>
    </comment>
    <comment ref="A2667" authorId="1" shapeId="0">
      <text>
        <r>
          <rPr>
            <sz val="11"/>
            <color theme="1"/>
            <rFont val="Calibri"/>
            <family val="2"/>
            <scheme val="minor"/>
          </rPr>
          <t>Introducir un texto con el nombre o referencia de la contratación</t>
        </r>
      </text>
    </comment>
    <comment ref="B2667" authorId="1" shapeId="0">
      <text>
        <r>
          <rPr>
            <sz val="11"/>
            <color theme="1"/>
            <rFont val="Calibri"/>
            <family val="2"/>
            <scheme val="minor"/>
          </rPr>
          <t>Introduzca un texto con la finalidad de la contratación</t>
        </r>
      </text>
    </comment>
    <comment ref="C2667" authorId="1" shapeId="0">
      <text>
        <r>
          <rPr>
            <sz val="11"/>
            <color theme="1"/>
            <rFont val="Calibri"/>
            <family val="2"/>
            <scheme val="minor"/>
          </rPr>
          <t>Seleccionar un valor del listado</t>
        </r>
      </text>
    </comment>
    <comment ref="D2667" authorId="1" shapeId="0">
      <text>
        <r>
          <rPr>
            <sz val="11"/>
            <color theme="1"/>
            <rFont val="Calibri"/>
            <family val="2"/>
            <scheme val="minor"/>
          </rPr>
          <t>Seleccione el tipo de procedimiento</t>
        </r>
      </text>
    </comment>
    <comment ref="E2667" authorId="1" shapeId="0">
      <text>
        <r>
          <rPr>
            <sz val="11"/>
            <color theme="1"/>
            <rFont val="Calibri"/>
            <family val="2"/>
            <scheme val="minor"/>
          </rPr>
          <t>Seleccione un valor de la lista</t>
        </r>
      </text>
    </comment>
    <comment ref="F2667" authorId="1" shapeId="0">
      <text>
        <r>
          <rPr>
            <sz val="11"/>
            <color theme="1"/>
            <rFont val="Calibri"/>
            <family val="2"/>
            <scheme val="minor"/>
          </rPr>
          <t>Introduzca el código SNIP</t>
        </r>
      </text>
    </comment>
    <comment ref="C2668" authorId="1" shapeId="0">
      <text>
        <r>
          <rPr>
            <sz val="11"/>
            <color theme="1"/>
            <rFont val="Calibri"/>
            <family val="2"/>
            <scheme val="minor"/>
          </rPr>
          <t>Introduzca la fecha de inicio del proceso, en formato dd-mm-aaaa</t>
        </r>
      </text>
    </comment>
    <comment ref="F26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9" authorId="1" shapeId="0">
      <text/>
    </comment>
    <comment ref="C2670" authorId="1" shapeId="0">
      <text>
        <r>
          <rPr>
            <sz val="11"/>
            <color theme="1"/>
            <rFont val="Calibri"/>
            <family val="2"/>
            <scheme val="minor"/>
          </rPr>
          <t>Introduzca la fecha prevista de adjudicación, en formato dd-mm-aaaa</t>
        </r>
      </text>
    </comment>
    <comment ref="F2670" authorId="1" shapeId="0">
      <text/>
    </comment>
    <comment ref="F2671" authorId="1" shapeId="0">
      <text/>
    </comment>
    <comment ref="A2673" authorId="1" shapeId="0">
      <text>
        <r>
          <rPr>
            <sz val="11"/>
            <color theme="1"/>
            <rFont val="Calibri"/>
            <family val="2"/>
            <scheme val="minor"/>
          </rPr>
          <t>Introduzca un codigo UNSPSC</t>
        </r>
      </text>
    </comment>
    <comment ref="B2673" authorId="1" shapeId="0">
      <text>
        <r>
          <rPr>
            <sz val="11"/>
            <color theme="1"/>
            <rFont val="Calibri"/>
            <family val="2"/>
            <scheme val="minor"/>
          </rPr>
          <t>Descripción calculada automáticamente a partir de código del artículo</t>
        </r>
      </text>
    </comment>
    <comment ref="C2673" authorId="1" shapeId="0">
      <text>
        <r>
          <rPr>
            <sz val="11"/>
            <color theme="1"/>
            <rFont val="Calibri"/>
            <family val="2"/>
            <scheme val="minor"/>
          </rPr>
          <t>Seleccione un valor de la lista</t>
        </r>
      </text>
    </comment>
    <comment ref="D2673" authorId="1" shapeId="0">
      <text>
        <r>
          <rPr>
            <sz val="11"/>
            <color theme="1"/>
            <rFont val="Calibri"/>
            <family val="2"/>
            <scheme val="minor"/>
          </rPr>
          <t>Introduzca un número con dos decimales como máximo. Debe ser igual o mayor a la "Cantidad Real Consumida"</t>
        </r>
      </text>
    </comment>
    <comment ref="E2673" authorId="1" shapeId="0">
      <text>
        <r>
          <rPr>
            <sz val="11"/>
            <color theme="1"/>
            <rFont val="Calibri"/>
            <family val="2"/>
            <scheme val="minor"/>
          </rPr>
          <t>Introduzca un número con dos decimales como máximo</t>
        </r>
      </text>
    </comment>
    <comment ref="F2673" authorId="1" shapeId="0">
      <text>
        <r>
          <rPr>
            <sz val="11"/>
            <color theme="1"/>
            <rFont val="Calibri"/>
            <family val="2"/>
            <scheme val="minor"/>
          </rPr>
          <t>Monto calculado automáticamente por el sistema</t>
        </r>
      </text>
    </comment>
    <comment ref="A2678" authorId="1" shapeId="0">
      <text>
        <r>
          <rPr>
            <sz val="11"/>
            <color theme="1"/>
            <rFont val="Calibri"/>
            <family val="2"/>
            <scheme val="minor"/>
          </rPr>
          <t>Introducir un texto con el nombre o referencia de la contratación</t>
        </r>
      </text>
    </comment>
    <comment ref="B2678" authorId="1" shapeId="0">
      <text>
        <r>
          <rPr>
            <sz val="11"/>
            <color theme="1"/>
            <rFont val="Calibri"/>
            <family val="2"/>
            <scheme val="minor"/>
          </rPr>
          <t>Introduzca un texto con la finalidad de la contratación</t>
        </r>
      </text>
    </comment>
    <comment ref="C2678" authorId="1" shapeId="0">
      <text>
        <r>
          <rPr>
            <sz val="11"/>
            <color theme="1"/>
            <rFont val="Calibri"/>
            <family val="2"/>
            <scheme val="minor"/>
          </rPr>
          <t>Seleccionar un valor del listado</t>
        </r>
      </text>
    </comment>
    <comment ref="D2678" authorId="1" shapeId="0">
      <text>
        <r>
          <rPr>
            <sz val="11"/>
            <color theme="1"/>
            <rFont val="Calibri"/>
            <family val="2"/>
            <scheme val="minor"/>
          </rPr>
          <t>Seleccione el tipo de procedimiento</t>
        </r>
      </text>
    </comment>
    <comment ref="E2678" authorId="1" shapeId="0">
      <text>
        <r>
          <rPr>
            <sz val="11"/>
            <color theme="1"/>
            <rFont val="Calibri"/>
            <family val="2"/>
            <scheme val="minor"/>
          </rPr>
          <t>Seleccione un valor de la lista</t>
        </r>
      </text>
    </comment>
    <comment ref="F2678" authorId="1" shapeId="0">
      <text>
        <r>
          <rPr>
            <sz val="11"/>
            <color theme="1"/>
            <rFont val="Calibri"/>
            <family val="2"/>
            <scheme val="minor"/>
          </rPr>
          <t>Introduzca el código SNIP</t>
        </r>
      </text>
    </comment>
    <comment ref="C2679" authorId="1" shapeId="0">
      <text>
        <r>
          <rPr>
            <sz val="11"/>
            <color theme="1"/>
            <rFont val="Calibri"/>
            <family val="2"/>
            <scheme val="minor"/>
          </rPr>
          <t>Introduzca la fecha de inicio del proceso, en formato dd-mm-aaaa</t>
        </r>
      </text>
    </comment>
    <comment ref="F26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80" authorId="1" shapeId="0">
      <text/>
    </comment>
    <comment ref="C2681" authorId="1" shapeId="0">
      <text>
        <r>
          <rPr>
            <sz val="11"/>
            <color theme="1"/>
            <rFont val="Calibri"/>
            <family val="2"/>
            <scheme val="minor"/>
          </rPr>
          <t>Introduzca la fecha prevista de adjudicación, en formato dd-mm-aaaa</t>
        </r>
      </text>
    </comment>
    <comment ref="F2681" authorId="1" shapeId="0">
      <text/>
    </comment>
    <comment ref="F2682" authorId="1" shapeId="0">
      <text/>
    </comment>
    <comment ref="A2684" authorId="1" shapeId="0">
      <text>
        <r>
          <rPr>
            <sz val="11"/>
            <color theme="1"/>
            <rFont val="Calibri"/>
            <family val="2"/>
            <scheme val="minor"/>
          </rPr>
          <t>Introduzca un codigo UNSPSC</t>
        </r>
      </text>
    </comment>
    <comment ref="B2684" authorId="1" shapeId="0">
      <text>
        <r>
          <rPr>
            <sz val="11"/>
            <color theme="1"/>
            <rFont val="Calibri"/>
            <family val="2"/>
            <scheme val="minor"/>
          </rPr>
          <t>Descripción calculada automáticamente a partir de código del artículo</t>
        </r>
      </text>
    </comment>
    <comment ref="C2684" authorId="1" shapeId="0">
      <text>
        <r>
          <rPr>
            <sz val="11"/>
            <color theme="1"/>
            <rFont val="Calibri"/>
            <family val="2"/>
            <scheme val="minor"/>
          </rPr>
          <t>Seleccione un valor de la lista</t>
        </r>
      </text>
    </comment>
    <comment ref="D2684" authorId="1" shapeId="0">
      <text>
        <r>
          <rPr>
            <sz val="11"/>
            <color theme="1"/>
            <rFont val="Calibri"/>
            <family val="2"/>
            <scheme val="minor"/>
          </rPr>
          <t>Introduzca un número con dos decimales como máximo. Debe ser igual o mayor a la "Cantidad Real Consumida"</t>
        </r>
      </text>
    </comment>
    <comment ref="E2684" authorId="1" shapeId="0">
      <text>
        <r>
          <rPr>
            <sz val="11"/>
            <color theme="1"/>
            <rFont val="Calibri"/>
            <family val="2"/>
            <scheme val="minor"/>
          </rPr>
          <t>Introduzca un número con dos decimales como máximo</t>
        </r>
      </text>
    </comment>
    <comment ref="F2684" authorId="1" shapeId="0">
      <text>
        <r>
          <rPr>
            <sz val="11"/>
            <color theme="1"/>
            <rFont val="Calibri"/>
            <family val="2"/>
            <scheme val="minor"/>
          </rPr>
          <t>Monto calculado automáticamente por el sistema</t>
        </r>
      </text>
    </comment>
    <comment ref="A2689" authorId="1" shapeId="0">
      <text>
        <r>
          <rPr>
            <sz val="11"/>
            <color theme="1"/>
            <rFont val="Calibri"/>
            <family val="2"/>
            <scheme val="minor"/>
          </rPr>
          <t>Introducir un texto con el nombre o referencia de la contratación</t>
        </r>
      </text>
    </comment>
    <comment ref="B2689" authorId="1" shapeId="0">
      <text>
        <r>
          <rPr>
            <sz val="11"/>
            <color theme="1"/>
            <rFont val="Calibri"/>
            <family val="2"/>
            <scheme val="minor"/>
          </rPr>
          <t>Introduzca un texto con la finalidad de la contratación</t>
        </r>
      </text>
    </comment>
    <comment ref="C2689" authorId="1" shapeId="0">
      <text>
        <r>
          <rPr>
            <sz val="11"/>
            <color theme="1"/>
            <rFont val="Calibri"/>
            <family val="2"/>
            <scheme val="minor"/>
          </rPr>
          <t>Seleccionar un valor del listado</t>
        </r>
      </text>
    </comment>
    <comment ref="D2689" authorId="1" shapeId="0">
      <text>
        <r>
          <rPr>
            <sz val="11"/>
            <color theme="1"/>
            <rFont val="Calibri"/>
            <family val="2"/>
            <scheme val="minor"/>
          </rPr>
          <t>Seleccione el tipo de procedimiento</t>
        </r>
      </text>
    </comment>
    <comment ref="E2689" authorId="1" shapeId="0">
      <text>
        <r>
          <rPr>
            <sz val="11"/>
            <color theme="1"/>
            <rFont val="Calibri"/>
            <family val="2"/>
            <scheme val="minor"/>
          </rPr>
          <t>Seleccione un valor de la lista</t>
        </r>
      </text>
    </comment>
    <comment ref="F2689" authorId="1" shapeId="0">
      <text>
        <r>
          <rPr>
            <sz val="11"/>
            <color theme="1"/>
            <rFont val="Calibri"/>
            <family val="2"/>
            <scheme val="minor"/>
          </rPr>
          <t>Introduzca el código SNIP</t>
        </r>
      </text>
    </comment>
    <comment ref="C2690" authorId="1" shapeId="0">
      <text>
        <r>
          <rPr>
            <sz val="11"/>
            <color theme="1"/>
            <rFont val="Calibri"/>
            <family val="2"/>
            <scheme val="minor"/>
          </rPr>
          <t>Introduzca la fecha de inicio del proceso, en formato dd-mm-aaaa</t>
        </r>
      </text>
    </comment>
    <comment ref="F26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1" authorId="1" shapeId="0">
      <text/>
    </comment>
    <comment ref="C2692" authorId="1" shapeId="0">
      <text>
        <r>
          <rPr>
            <sz val="11"/>
            <color theme="1"/>
            <rFont val="Calibri"/>
            <family val="2"/>
            <scheme val="minor"/>
          </rPr>
          <t>Introduzca la fecha prevista de adjudicación, en formato dd-mm-aaaa</t>
        </r>
      </text>
    </comment>
    <comment ref="F2692" authorId="1" shapeId="0">
      <text/>
    </comment>
    <comment ref="F2693" authorId="1" shapeId="0">
      <text/>
    </comment>
    <comment ref="A2695" authorId="1" shapeId="0">
      <text>
        <r>
          <rPr>
            <sz val="11"/>
            <color theme="1"/>
            <rFont val="Calibri"/>
            <family val="2"/>
            <scheme val="minor"/>
          </rPr>
          <t>Introduzca un codigo UNSPSC</t>
        </r>
      </text>
    </comment>
    <comment ref="B2695" authorId="1" shapeId="0">
      <text>
        <r>
          <rPr>
            <sz val="11"/>
            <color theme="1"/>
            <rFont val="Calibri"/>
            <family val="2"/>
            <scheme val="minor"/>
          </rPr>
          <t>Descripción calculada automáticamente a partir de código del artículo</t>
        </r>
      </text>
    </comment>
    <comment ref="C2695" authorId="1" shapeId="0">
      <text>
        <r>
          <rPr>
            <sz val="11"/>
            <color theme="1"/>
            <rFont val="Calibri"/>
            <family val="2"/>
            <scheme val="minor"/>
          </rPr>
          <t>Seleccione un valor de la lista</t>
        </r>
      </text>
    </comment>
    <comment ref="D2695" authorId="1" shapeId="0">
      <text>
        <r>
          <rPr>
            <sz val="11"/>
            <color theme="1"/>
            <rFont val="Calibri"/>
            <family val="2"/>
            <scheme val="minor"/>
          </rPr>
          <t>Introduzca un número con dos decimales como máximo. Debe ser igual o mayor a la "Cantidad Real Consumida"</t>
        </r>
      </text>
    </comment>
    <comment ref="E2695" authorId="1" shapeId="0">
      <text>
        <r>
          <rPr>
            <sz val="11"/>
            <color theme="1"/>
            <rFont val="Calibri"/>
            <family val="2"/>
            <scheme val="minor"/>
          </rPr>
          <t>Introduzca un número con dos decimales como máximo</t>
        </r>
      </text>
    </comment>
    <comment ref="F2695" authorId="1" shapeId="0">
      <text>
        <r>
          <rPr>
            <sz val="11"/>
            <color theme="1"/>
            <rFont val="Calibri"/>
            <family val="2"/>
            <scheme val="minor"/>
          </rPr>
          <t>Monto calculado automáticamente por el sistema</t>
        </r>
      </text>
    </comment>
    <comment ref="A2700" authorId="1" shapeId="0">
      <text>
        <r>
          <rPr>
            <sz val="11"/>
            <color theme="1"/>
            <rFont val="Calibri"/>
            <family val="2"/>
            <scheme val="minor"/>
          </rPr>
          <t>Introducir un texto con el nombre o referencia de la contratación</t>
        </r>
      </text>
    </comment>
    <comment ref="B2700" authorId="1" shapeId="0">
      <text>
        <r>
          <rPr>
            <sz val="11"/>
            <color theme="1"/>
            <rFont val="Calibri"/>
            <family val="2"/>
            <scheme val="minor"/>
          </rPr>
          <t>Introduzca un texto con la finalidad de la contratación</t>
        </r>
      </text>
    </comment>
    <comment ref="C2700" authorId="1" shapeId="0">
      <text>
        <r>
          <rPr>
            <sz val="11"/>
            <color theme="1"/>
            <rFont val="Calibri"/>
            <family val="2"/>
            <scheme val="minor"/>
          </rPr>
          <t>Seleccionar un valor del listado</t>
        </r>
      </text>
    </comment>
    <comment ref="D2700" authorId="1" shapeId="0">
      <text>
        <r>
          <rPr>
            <sz val="11"/>
            <color theme="1"/>
            <rFont val="Calibri"/>
            <family val="2"/>
            <scheme val="minor"/>
          </rPr>
          <t>Seleccione el tipo de procedimiento</t>
        </r>
      </text>
    </comment>
    <comment ref="E2700" authorId="1" shapeId="0">
      <text>
        <r>
          <rPr>
            <sz val="11"/>
            <color theme="1"/>
            <rFont val="Calibri"/>
            <family val="2"/>
            <scheme val="minor"/>
          </rPr>
          <t>Seleccione un valor de la lista</t>
        </r>
      </text>
    </comment>
    <comment ref="F2700" authorId="1" shapeId="0">
      <text>
        <r>
          <rPr>
            <sz val="11"/>
            <color theme="1"/>
            <rFont val="Calibri"/>
            <family val="2"/>
            <scheme val="minor"/>
          </rPr>
          <t>Introduzca el código SNIP</t>
        </r>
      </text>
    </comment>
    <comment ref="C2701" authorId="1" shapeId="0">
      <text>
        <r>
          <rPr>
            <sz val="11"/>
            <color theme="1"/>
            <rFont val="Calibri"/>
            <family val="2"/>
            <scheme val="minor"/>
          </rPr>
          <t>Introduzca la fecha de inicio del proceso, en formato dd-mm-aaaa</t>
        </r>
      </text>
    </comment>
    <comment ref="F27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2" authorId="1" shapeId="0">
      <text/>
    </comment>
    <comment ref="C2703" authorId="1" shapeId="0">
      <text>
        <r>
          <rPr>
            <sz val="11"/>
            <color theme="1"/>
            <rFont val="Calibri"/>
            <family val="2"/>
            <scheme val="minor"/>
          </rPr>
          <t>Introduzca la fecha prevista de adjudicación, en formato dd-mm-aaaa</t>
        </r>
      </text>
    </comment>
    <comment ref="F2703" authorId="1" shapeId="0">
      <text/>
    </comment>
    <comment ref="F2704" authorId="1" shapeId="0">
      <text/>
    </comment>
    <comment ref="A2706" authorId="1" shapeId="0">
      <text>
        <r>
          <rPr>
            <sz val="11"/>
            <color theme="1"/>
            <rFont val="Calibri"/>
            <family val="2"/>
            <scheme val="minor"/>
          </rPr>
          <t>Introduzca un codigo UNSPSC</t>
        </r>
      </text>
    </comment>
    <comment ref="B2706" authorId="1" shapeId="0">
      <text>
        <r>
          <rPr>
            <sz val="11"/>
            <color theme="1"/>
            <rFont val="Calibri"/>
            <family val="2"/>
            <scheme val="minor"/>
          </rPr>
          <t>Descripción calculada automáticamente a partir de código del artículo</t>
        </r>
      </text>
    </comment>
    <comment ref="C2706" authorId="1" shapeId="0">
      <text>
        <r>
          <rPr>
            <sz val="11"/>
            <color theme="1"/>
            <rFont val="Calibri"/>
            <family val="2"/>
            <scheme val="minor"/>
          </rPr>
          <t>Seleccione un valor de la lista</t>
        </r>
      </text>
    </comment>
    <comment ref="D2706" authorId="1" shapeId="0">
      <text>
        <r>
          <rPr>
            <sz val="11"/>
            <color theme="1"/>
            <rFont val="Calibri"/>
            <family val="2"/>
            <scheme val="minor"/>
          </rPr>
          <t>Introduzca un número con dos decimales como máximo. Debe ser igual o mayor a la "Cantidad Real Consumida"</t>
        </r>
      </text>
    </comment>
    <comment ref="E2706" authorId="1" shapeId="0">
      <text>
        <r>
          <rPr>
            <sz val="11"/>
            <color theme="1"/>
            <rFont val="Calibri"/>
            <family val="2"/>
            <scheme val="minor"/>
          </rPr>
          <t>Introduzca un número con dos decimales como máximo</t>
        </r>
      </text>
    </comment>
    <comment ref="F2706" authorId="1" shapeId="0">
      <text>
        <r>
          <rPr>
            <sz val="11"/>
            <color theme="1"/>
            <rFont val="Calibri"/>
            <family val="2"/>
            <scheme val="minor"/>
          </rPr>
          <t>Monto calculado automáticamente por el sistema</t>
        </r>
      </text>
    </comment>
    <comment ref="A2711" authorId="1" shapeId="0">
      <text>
        <r>
          <rPr>
            <sz val="11"/>
            <color theme="1"/>
            <rFont val="Calibri"/>
            <family val="2"/>
            <scheme val="minor"/>
          </rPr>
          <t>Introducir un texto con el nombre o referencia de la contratación</t>
        </r>
      </text>
    </comment>
    <comment ref="B2711" authorId="1" shapeId="0">
      <text>
        <r>
          <rPr>
            <sz val="11"/>
            <color theme="1"/>
            <rFont val="Calibri"/>
            <family val="2"/>
            <scheme val="minor"/>
          </rPr>
          <t>Introduzca un texto con la finalidad de la contratación</t>
        </r>
      </text>
    </comment>
    <comment ref="C2711" authorId="1" shapeId="0">
      <text>
        <r>
          <rPr>
            <sz val="11"/>
            <color theme="1"/>
            <rFont val="Calibri"/>
            <family val="2"/>
            <scheme val="minor"/>
          </rPr>
          <t>Seleccionar un valor del listado</t>
        </r>
      </text>
    </comment>
    <comment ref="D2711" authorId="1" shapeId="0">
      <text>
        <r>
          <rPr>
            <sz val="11"/>
            <color theme="1"/>
            <rFont val="Calibri"/>
            <family val="2"/>
            <scheme val="minor"/>
          </rPr>
          <t>Seleccione el tipo de procedimiento</t>
        </r>
      </text>
    </comment>
    <comment ref="E2711" authorId="1" shapeId="0">
      <text>
        <r>
          <rPr>
            <sz val="11"/>
            <color theme="1"/>
            <rFont val="Calibri"/>
            <family val="2"/>
            <scheme val="minor"/>
          </rPr>
          <t>Seleccione un valor de la lista</t>
        </r>
      </text>
    </comment>
    <comment ref="F2711" authorId="1" shapeId="0">
      <text>
        <r>
          <rPr>
            <sz val="11"/>
            <color theme="1"/>
            <rFont val="Calibri"/>
            <family val="2"/>
            <scheme val="minor"/>
          </rPr>
          <t>Introduzca el código SNIP</t>
        </r>
      </text>
    </comment>
    <comment ref="C2712" authorId="1" shapeId="0">
      <text>
        <r>
          <rPr>
            <sz val="11"/>
            <color theme="1"/>
            <rFont val="Calibri"/>
            <family val="2"/>
            <scheme val="minor"/>
          </rPr>
          <t>Introduzca la fecha de inicio del proceso, en formato dd-mm-aaaa</t>
        </r>
      </text>
    </comment>
    <comment ref="F27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3" authorId="1" shapeId="0">
      <text/>
    </comment>
    <comment ref="C2714" authorId="1" shapeId="0">
      <text>
        <r>
          <rPr>
            <sz val="11"/>
            <color theme="1"/>
            <rFont val="Calibri"/>
            <family val="2"/>
            <scheme val="minor"/>
          </rPr>
          <t>Introduzca la fecha prevista de adjudicación, en formato dd-mm-aaaa</t>
        </r>
      </text>
    </comment>
    <comment ref="F2714" authorId="1" shapeId="0">
      <text/>
    </comment>
    <comment ref="F2715" authorId="1" shapeId="0">
      <text/>
    </comment>
    <comment ref="A2717" authorId="1" shapeId="0">
      <text>
        <r>
          <rPr>
            <sz val="11"/>
            <color theme="1"/>
            <rFont val="Calibri"/>
            <family val="2"/>
            <scheme val="minor"/>
          </rPr>
          <t>Introduzca un codigo UNSPSC</t>
        </r>
      </text>
    </comment>
    <comment ref="B2717" authorId="1" shapeId="0">
      <text>
        <r>
          <rPr>
            <sz val="11"/>
            <color theme="1"/>
            <rFont val="Calibri"/>
            <family val="2"/>
            <scheme val="minor"/>
          </rPr>
          <t>Descripción calculada automáticamente a partir de código del artículo</t>
        </r>
      </text>
    </comment>
    <comment ref="C2717" authorId="1" shapeId="0">
      <text>
        <r>
          <rPr>
            <sz val="11"/>
            <color theme="1"/>
            <rFont val="Calibri"/>
            <family val="2"/>
            <scheme val="minor"/>
          </rPr>
          <t>Seleccione un valor de la lista</t>
        </r>
      </text>
    </comment>
    <comment ref="D2717" authorId="1" shapeId="0">
      <text>
        <r>
          <rPr>
            <sz val="11"/>
            <color theme="1"/>
            <rFont val="Calibri"/>
            <family val="2"/>
            <scheme val="minor"/>
          </rPr>
          <t>Introduzca un número con dos decimales como máximo. Debe ser igual o mayor a la "Cantidad Real Consumida"</t>
        </r>
      </text>
    </comment>
    <comment ref="E2717" authorId="1" shapeId="0">
      <text>
        <r>
          <rPr>
            <sz val="11"/>
            <color theme="1"/>
            <rFont val="Calibri"/>
            <family val="2"/>
            <scheme val="minor"/>
          </rPr>
          <t>Introduzca un número con dos decimales como máximo</t>
        </r>
      </text>
    </comment>
    <comment ref="F2717" authorId="1" shapeId="0">
      <text>
        <r>
          <rPr>
            <sz val="11"/>
            <color theme="1"/>
            <rFont val="Calibri"/>
            <family val="2"/>
            <scheme val="minor"/>
          </rPr>
          <t>Monto calculado automáticamente por el sistema</t>
        </r>
      </text>
    </comment>
    <comment ref="A2722" authorId="1" shapeId="0">
      <text>
        <r>
          <rPr>
            <sz val="11"/>
            <color theme="1"/>
            <rFont val="Calibri"/>
            <family val="2"/>
            <scheme val="minor"/>
          </rPr>
          <t>Introducir un texto con el nombre o referencia de la contratación</t>
        </r>
      </text>
    </comment>
    <comment ref="B2722" authorId="1" shapeId="0">
      <text>
        <r>
          <rPr>
            <sz val="11"/>
            <color theme="1"/>
            <rFont val="Calibri"/>
            <family val="2"/>
            <scheme val="minor"/>
          </rPr>
          <t>Introduzca un texto con la finalidad de la contratación</t>
        </r>
      </text>
    </comment>
    <comment ref="C2722" authorId="1" shapeId="0">
      <text>
        <r>
          <rPr>
            <sz val="11"/>
            <color theme="1"/>
            <rFont val="Calibri"/>
            <family val="2"/>
            <scheme val="minor"/>
          </rPr>
          <t>Seleccionar un valor del listado</t>
        </r>
      </text>
    </comment>
    <comment ref="D2722" authorId="1" shapeId="0">
      <text>
        <r>
          <rPr>
            <sz val="11"/>
            <color theme="1"/>
            <rFont val="Calibri"/>
            <family val="2"/>
            <scheme val="minor"/>
          </rPr>
          <t>Seleccione el tipo de procedimiento</t>
        </r>
      </text>
    </comment>
    <comment ref="E2722" authorId="1" shapeId="0">
      <text>
        <r>
          <rPr>
            <sz val="11"/>
            <color theme="1"/>
            <rFont val="Calibri"/>
            <family val="2"/>
            <scheme val="minor"/>
          </rPr>
          <t>Seleccione un valor de la lista</t>
        </r>
      </text>
    </comment>
    <comment ref="F2722" authorId="1" shapeId="0">
      <text>
        <r>
          <rPr>
            <sz val="11"/>
            <color theme="1"/>
            <rFont val="Calibri"/>
            <family val="2"/>
            <scheme val="minor"/>
          </rPr>
          <t>Introduzca el código SNIP</t>
        </r>
      </text>
    </comment>
    <comment ref="C2723" authorId="1" shapeId="0">
      <text>
        <r>
          <rPr>
            <sz val="11"/>
            <color theme="1"/>
            <rFont val="Calibri"/>
            <family val="2"/>
            <scheme val="minor"/>
          </rPr>
          <t>Introduzca la fecha de inicio del proceso, en formato dd-mm-aaaa</t>
        </r>
      </text>
    </comment>
    <comment ref="F27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4" authorId="1" shapeId="0">
      <text/>
    </comment>
    <comment ref="C2725" authorId="1" shapeId="0">
      <text>
        <r>
          <rPr>
            <sz val="11"/>
            <color theme="1"/>
            <rFont val="Calibri"/>
            <family val="2"/>
            <scheme val="minor"/>
          </rPr>
          <t>Introduzca la fecha prevista de adjudicación, en formato dd-mm-aaaa</t>
        </r>
      </text>
    </comment>
    <comment ref="F2725" authorId="1" shapeId="0">
      <text/>
    </comment>
    <comment ref="F2726" authorId="1" shapeId="0">
      <text/>
    </comment>
    <comment ref="A2728" authorId="1" shapeId="0">
      <text>
        <r>
          <rPr>
            <sz val="11"/>
            <color theme="1"/>
            <rFont val="Calibri"/>
            <family val="2"/>
            <scheme val="minor"/>
          </rPr>
          <t>Introduzca un codigo UNSPSC</t>
        </r>
      </text>
    </comment>
    <comment ref="B2728" authorId="1" shapeId="0">
      <text>
        <r>
          <rPr>
            <sz val="11"/>
            <color theme="1"/>
            <rFont val="Calibri"/>
            <family val="2"/>
            <scheme val="minor"/>
          </rPr>
          <t>Descripción calculada automáticamente a partir de código del artículo</t>
        </r>
      </text>
    </comment>
    <comment ref="C2728" authorId="1" shapeId="0">
      <text>
        <r>
          <rPr>
            <sz val="11"/>
            <color theme="1"/>
            <rFont val="Calibri"/>
            <family val="2"/>
            <scheme val="minor"/>
          </rPr>
          <t>Seleccione un valor de la lista</t>
        </r>
      </text>
    </comment>
    <comment ref="D2728" authorId="1" shapeId="0">
      <text>
        <r>
          <rPr>
            <sz val="11"/>
            <color theme="1"/>
            <rFont val="Calibri"/>
            <family val="2"/>
            <scheme val="minor"/>
          </rPr>
          <t>Introduzca un número con dos decimales como máximo. Debe ser igual o mayor a la "Cantidad Real Consumida"</t>
        </r>
      </text>
    </comment>
    <comment ref="E2728" authorId="1" shapeId="0">
      <text>
        <r>
          <rPr>
            <sz val="11"/>
            <color theme="1"/>
            <rFont val="Calibri"/>
            <family val="2"/>
            <scheme val="minor"/>
          </rPr>
          <t>Introduzca un número con dos decimales como máximo</t>
        </r>
      </text>
    </comment>
    <comment ref="F2728" authorId="1" shapeId="0">
      <text>
        <r>
          <rPr>
            <sz val="11"/>
            <color theme="1"/>
            <rFont val="Calibri"/>
            <family val="2"/>
            <scheme val="minor"/>
          </rPr>
          <t>Monto calculado automáticamente por el sistema</t>
        </r>
      </text>
    </comment>
    <comment ref="A2733" authorId="1" shapeId="0">
      <text>
        <r>
          <rPr>
            <sz val="11"/>
            <color theme="1"/>
            <rFont val="Calibri"/>
            <family val="2"/>
            <scheme val="minor"/>
          </rPr>
          <t>Introducir un texto con el nombre o referencia de la contratación</t>
        </r>
      </text>
    </comment>
    <comment ref="B2733" authorId="1" shapeId="0">
      <text>
        <r>
          <rPr>
            <sz val="11"/>
            <color theme="1"/>
            <rFont val="Calibri"/>
            <family val="2"/>
            <scheme val="minor"/>
          </rPr>
          <t>Introduzca un texto con la finalidad de la contratación</t>
        </r>
      </text>
    </comment>
    <comment ref="C2733" authorId="1" shapeId="0">
      <text>
        <r>
          <rPr>
            <sz val="11"/>
            <color theme="1"/>
            <rFont val="Calibri"/>
            <family val="2"/>
            <scheme val="minor"/>
          </rPr>
          <t>Seleccionar un valor del listado</t>
        </r>
      </text>
    </comment>
    <comment ref="D2733" authorId="1" shapeId="0">
      <text>
        <r>
          <rPr>
            <sz val="11"/>
            <color theme="1"/>
            <rFont val="Calibri"/>
            <family val="2"/>
            <scheme val="minor"/>
          </rPr>
          <t>Seleccione el tipo de procedimiento</t>
        </r>
      </text>
    </comment>
    <comment ref="E2733" authorId="1" shapeId="0">
      <text>
        <r>
          <rPr>
            <sz val="11"/>
            <color theme="1"/>
            <rFont val="Calibri"/>
            <family val="2"/>
            <scheme val="minor"/>
          </rPr>
          <t>Seleccione un valor de la lista</t>
        </r>
      </text>
    </comment>
    <comment ref="F2733" authorId="1" shapeId="0">
      <text>
        <r>
          <rPr>
            <sz val="11"/>
            <color theme="1"/>
            <rFont val="Calibri"/>
            <family val="2"/>
            <scheme val="minor"/>
          </rPr>
          <t>Introduzca el código SNIP</t>
        </r>
      </text>
    </comment>
    <comment ref="C2734" authorId="1" shapeId="0">
      <text>
        <r>
          <rPr>
            <sz val="11"/>
            <color theme="1"/>
            <rFont val="Calibri"/>
            <family val="2"/>
            <scheme val="minor"/>
          </rPr>
          <t>Introduzca la fecha de inicio del proceso, en formato dd-mm-aaaa</t>
        </r>
      </text>
    </comment>
    <comment ref="F27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5" authorId="1" shapeId="0">
      <text/>
    </comment>
    <comment ref="C2736" authorId="1" shapeId="0">
      <text>
        <r>
          <rPr>
            <sz val="11"/>
            <color theme="1"/>
            <rFont val="Calibri"/>
            <family val="2"/>
            <scheme val="minor"/>
          </rPr>
          <t>Introduzca la fecha prevista de adjudicación, en formato dd-mm-aaaa</t>
        </r>
      </text>
    </comment>
    <comment ref="F2736" authorId="1" shapeId="0">
      <text/>
    </comment>
    <comment ref="F2737" authorId="1" shapeId="0">
      <text/>
    </comment>
    <comment ref="A2739" authorId="1" shapeId="0">
      <text>
        <r>
          <rPr>
            <sz val="11"/>
            <color theme="1"/>
            <rFont val="Calibri"/>
            <family val="2"/>
            <scheme val="minor"/>
          </rPr>
          <t>Introduzca un codigo UNSPSC</t>
        </r>
      </text>
    </comment>
    <comment ref="B2739" authorId="1" shapeId="0">
      <text>
        <r>
          <rPr>
            <sz val="11"/>
            <color theme="1"/>
            <rFont val="Calibri"/>
            <family val="2"/>
            <scheme val="minor"/>
          </rPr>
          <t>Descripción calculada automáticamente a partir de código del artículo</t>
        </r>
      </text>
    </comment>
    <comment ref="C2739" authorId="1" shapeId="0">
      <text>
        <r>
          <rPr>
            <sz val="11"/>
            <color theme="1"/>
            <rFont val="Calibri"/>
            <family val="2"/>
            <scheme val="minor"/>
          </rPr>
          <t>Seleccione un valor de la lista</t>
        </r>
      </text>
    </comment>
    <comment ref="D2739" authorId="1" shapeId="0">
      <text>
        <r>
          <rPr>
            <sz val="11"/>
            <color theme="1"/>
            <rFont val="Calibri"/>
            <family val="2"/>
            <scheme val="minor"/>
          </rPr>
          <t>Introduzca un número con dos decimales como máximo. Debe ser igual o mayor a la "Cantidad Real Consumida"</t>
        </r>
      </text>
    </comment>
    <comment ref="E2739" authorId="1" shapeId="0">
      <text>
        <r>
          <rPr>
            <sz val="11"/>
            <color theme="1"/>
            <rFont val="Calibri"/>
            <family val="2"/>
            <scheme val="minor"/>
          </rPr>
          <t>Introduzca un número con dos decimales como máximo</t>
        </r>
      </text>
    </comment>
    <comment ref="F2739" authorId="1" shapeId="0">
      <text>
        <r>
          <rPr>
            <sz val="11"/>
            <color theme="1"/>
            <rFont val="Calibri"/>
            <family val="2"/>
            <scheme val="minor"/>
          </rPr>
          <t>Monto calculado automáticamente por el sistema</t>
        </r>
      </text>
    </comment>
    <comment ref="A2744" authorId="1" shapeId="0">
      <text>
        <r>
          <rPr>
            <sz val="11"/>
            <color theme="1"/>
            <rFont val="Calibri"/>
            <family val="2"/>
            <scheme val="minor"/>
          </rPr>
          <t>Introducir un texto con el nombre o referencia de la contratación</t>
        </r>
      </text>
    </comment>
    <comment ref="B2744" authorId="1" shapeId="0">
      <text>
        <r>
          <rPr>
            <sz val="11"/>
            <color theme="1"/>
            <rFont val="Calibri"/>
            <family val="2"/>
            <scheme val="minor"/>
          </rPr>
          <t>Introduzca un texto con la finalidad de la contratación</t>
        </r>
      </text>
    </comment>
    <comment ref="C2744" authorId="1" shapeId="0">
      <text>
        <r>
          <rPr>
            <sz val="11"/>
            <color theme="1"/>
            <rFont val="Calibri"/>
            <family val="2"/>
            <scheme val="minor"/>
          </rPr>
          <t>Seleccionar un valor del listado</t>
        </r>
      </text>
    </comment>
    <comment ref="D2744" authorId="1" shapeId="0">
      <text>
        <r>
          <rPr>
            <sz val="11"/>
            <color theme="1"/>
            <rFont val="Calibri"/>
            <family val="2"/>
            <scheme val="minor"/>
          </rPr>
          <t>Seleccione el tipo de procedimiento</t>
        </r>
      </text>
    </comment>
    <comment ref="E2744" authorId="1" shapeId="0">
      <text>
        <r>
          <rPr>
            <sz val="11"/>
            <color theme="1"/>
            <rFont val="Calibri"/>
            <family val="2"/>
            <scheme val="minor"/>
          </rPr>
          <t>Seleccione un valor de la lista</t>
        </r>
      </text>
    </comment>
    <comment ref="F2744" authorId="1" shapeId="0">
      <text>
        <r>
          <rPr>
            <sz val="11"/>
            <color theme="1"/>
            <rFont val="Calibri"/>
            <family val="2"/>
            <scheme val="minor"/>
          </rPr>
          <t>Introduzca el código SNIP</t>
        </r>
      </text>
    </comment>
    <comment ref="C2745" authorId="1" shapeId="0">
      <text>
        <r>
          <rPr>
            <sz val="11"/>
            <color theme="1"/>
            <rFont val="Calibri"/>
            <family val="2"/>
            <scheme val="minor"/>
          </rPr>
          <t>Introduzca la fecha de inicio del proceso, en formato dd-mm-aaaa</t>
        </r>
      </text>
    </comment>
    <comment ref="F27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6" authorId="1" shapeId="0">
      <text/>
    </comment>
    <comment ref="C2747" authorId="1" shapeId="0">
      <text>
        <r>
          <rPr>
            <sz val="11"/>
            <color theme="1"/>
            <rFont val="Calibri"/>
            <family val="2"/>
            <scheme val="minor"/>
          </rPr>
          <t>Introduzca la fecha prevista de adjudicación, en formato dd-mm-aaaa</t>
        </r>
      </text>
    </comment>
    <comment ref="F2747" authorId="1" shapeId="0">
      <text/>
    </comment>
    <comment ref="F2748" authorId="1" shapeId="0">
      <text/>
    </comment>
    <comment ref="A2750" authorId="1" shapeId="0">
      <text>
        <r>
          <rPr>
            <sz val="11"/>
            <color theme="1"/>
            <rFont val="Calibri"/>
            <family val="2"/>
            <scheme val="minor"/>
          </rPr>
          <t>Introduzca un codigo UNSPSC</t>
        </r>
      </text>
    </comment>
    <comment ref="B2750" authorId="1" shapeId="0">
      <text>
        <r>
          <rPr>
            <sz val="11"/>
            <color theme="1"/>
            <rFont val="Calibri"/>
            <family val="2"/>
            <scheme val="minor"/>
          </rPr>
          <t>Descripción calculada automáticamente a partir de código del artículo</t>
        </r>
      </text>
    </comment>
    <comment ref="C2750" authorId="1" shapeId="0">
      <text>
        <r>
          <rPr>
            <sz val="11"/>
            <color theme="1"/>
            <rFont val="Calibri"/>
            <family val="2"/>
            <scheme val="minor"/>
          </rPr>
          <t>Seleccione un valor de la lista</t>
        </r>
      </text>
    </comment>
    <comment ref="D2750" authorId="1" shapeId="0">
      <text>
        <r>
          <rPr>
            <sz val="11"/>
            <color theme="1"/>
            <rFont val="Calibri"/>
            <family val="2"/>
            <scheme val="minor"/>
          </rPr>
          <t>Introduzca un número con dos decimales como máximo. Debe ser igual o mayor a la "Cantidad Real Consumida"</t>
        </r>
      </text>
    </comment>
    <comment ref="E2750" authorId="1" shapeId="0">
      <text>
        <r>
          <rPr>
            <sz val="11"/>
            <color theme="1"/>
            <rFont val="Calibri"/>
            <family val="2"/>
            <scheme val="minor"/>
          </rPr>
          <t>Introduzca un número con dos decimales como máximo</t>
        </r>
      </text>
    </comment>
    <comment ref="F2750" authorId="1" shapeId="0">
      <text>
        <r>
          <rPr>
            <sz val="11"/>
            <color theme="1"/>
            <rFont val="Calibri"/>
            <family val="2"/>
            <scheme val="minor"/>
          </rPr>
          <t>Monto calculado automáticamente por el sistema</t>
        </r>
      </text>
    </comment>
    <comment ref="A2755" authorId="1" shapeId="0">
      <text>
        <r>
          <rPr>
            <sz val="11"/>
            <color theme="1"/>
            <rFont val="Calibri"/>
            <family val="2"/>
            <scheme val="minor"/>
          </rPr>
          <t>Introducir un texto con el nombre o referencia de la contratación</t>
        </r>
      </text>
    </comment>
    <comment ref="B2755" authorId="1" shapeId="0">
      <text>
        <r>
          <rPr>
            <sz val="11"/>
            <color theme="1"/>
            <rFont val="Calibri"/>
            <family val="2"/>
            <scheme val="minor"/>
          </rPr>
          <t>Introduzca un texto con la finalidad de la contratación</t>
        </r>
      </text>
    </comment>
    <comment ref="C2755" authorId="1" shapeId="0">
      <text>
        <r>
          <rPr>
            <sz val="11"/>
            <color theme="1"/>
            <rFont val="Calibri"/>
            <family val="2"/>
            <scheme val="minor"/>
          </rPr>
          <t>Seleccionar un valor del listado</t>
        </r>
      </text>
    </comment>
    <comment ref="D2755" authorId="1" shapeId="0">
      <text>
        <r>
          <rPr>
            <sz val="11"/>
            <color theme="1"/>
            <rFont val="Calibri"/>
            <family val="2"/>
            <scheme val="minor"/>
          </rPr>
          <t>Seleccione el tipo de procedimiento</t>
        </r>
      </text>
    </comment>
    <comment ref="E2755" authorId="1" shapeId="0">
      <text>
        <r>
          <rPr>
            <sz val="11"/>
            <color theme="1"/>
            <rFont val="Calibri"/>
            <family val="2"/>
            <scheme val="minor"/>
          </rPr>
          <t>Seleccione un valor de la lista</t>
        </r>
      </text>
    </comment>
    <comment ref="F2755" authorId="1" shapeId="0">
      <text>
        <r>
          <rPr>
            <sz val="11"/>
            <color theme="1"/>
            <rFont val="Calibri"/>
            <family val="2"/>
            <scheme val="minor"/>
          </rPr>
          <t>Introduzca el código SNIP</t>
        </r>
      </text>
    </comment>
    <comment ref="C2756" authorId="1" shapeId="0">
      <text>
        <r>
          <rPr>
            <sz val="11"/>
            <color theme="1"/>
            <rFont val="Calibri"/>
            <family val="2"/>
            <scheme val="minor"/>
          </rPr>
          <t>Introduzca la fecha de inicio del proceso, en formato dd-mm-aaaa</t>
        </r>
      </text>
    </comment>
    <comment ref="F27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7" authorId="1" shapeId="0">
      <text/>
    </comment>
    <comment ref="C2758" authorId="1" shapeId="0">
      <text>
        <r>
          <rPr>
            <sz val="11"/>
            <color theme="1"/>
            <rFont val="Calibri"/>
            <family val="2"/>
            <scheme val="minor"/>
          </rPr>
          <t>Introduzca la fecha prevista de adjudicación, en formato dd-mm-aaaa</t>
        </r>
      </text>
    </comment>
    <comment ref="F2758" authorId="1" shapeId="0">
      <text/>
    </comment>
    <comment ref="F2759" authorId="1" shapeId="0">
      <text/>
    </comment>
    <comment ref="A2761" authorId="1" shapeId="0">
      <text>
        <r>
          <rPr>
            <sz val="11"/>
            <color theme="1"/>
            <rFont val="Calibri"/>
            <family val="2"/>
            <scheme val="minor"/>
          </rPr>
          <t>Introduzca un codigo UNSPSC</t>
        </r>
      </text>
    </comment>
    <comment ref="B2761" authorId="1" shapeId="0">
      <text>
        <r>
          <rPr>
            <sz val="11"/>
            <color theme="1"/>
            <rFont val="Calibri"/>
            <family val="2"/>
            <scheme val="minor"/>
          </rPr>
          <t>Descripción calculada automáticamente a partir de código del artículo</t>
        </r>
      </text>
    </comment>
    <comment ref="C2761" authorId="1" shapeId="0">
      <text>
        <r>
          <rPr>
            <sz val="11"/>
            <color theme="1"/>
            <rFont val="Calibri"/>
            <family val="2"/>
            <scheme val="minor"/>
          </rPr>
          <t>Seleccione un valor de la lista</t>
        </r>
      </text>
    </comment>
    <comment ref="D2761" authorId="1" shapeId="0">
      <text>
        <r>
          <rPr>
            <sz val="11"/>
            <color theme="1"/>
            <rFont val="Calibri"/>
            <family val="2"/>
            <scheme val="minor"/>
          </rPr>
          <t>Introduzca un número con dos decimales como máximo. Debe ser igual o mayor a la "Cantidad Real Consumida"</t>
        </r>
      </text>
    </comment>
    <comment ref="E2761" authorId="1" shapeId="0">
      <text>
        <r>
          <rPr>
            <sz val="11"/>
            <color theme="1"/>
            <rFont val="Calibri"/>
            <family val="2"/>
            <scheme val="minor"/>
          </rPr>
          <t>Introduzca un número con dos decimales como máximo</t>
        </r>
      </text>
    </comment>
    <comment ref="F2761" authorId="1" shapeId="0">
      <text>
        <r>
          <rPr>
            <sz val="11"/>
            <color theme="1"/>
            <rFont val="Calibri"/>
            <family val="2"/>
            <scheme val="minor"/>
          </rPr>
          <t>Monto calculado automáticamente por el sistema</t>
        </r>
      </text>
    </comment>
    <comment ref="A2766" authorId="1" shapeId="0">
      <text>
        <r>
          <rPr>
            <sz val="11"/>
            <color theme="1"/>
            <rFont val="Calibri"/>
            <family val="2"/>
            <scheme val="minor"/>
          </rPr>
          <t>Introducir un texto con el nombre o referencia de la contratación</t>
        </r>
      </text>
    </comment>
    <comment ref="B2766" authorId="1" shapeId="0">
      <text>
        <r>
          <rPr>
            <sz val="11"/>
            <color theme="1"/>
            <rFont val="Calibri"/>
            <family val="2"/>
            <scheme val="minor"/>
          </rPr>
          <t>Introduzca un texto con la finalidad de la contratación</t>
        </r>
      </text>
    </comment>
    <comment ref="C2766" authorId="1" shapeId="0">
      <text>
        <r>
          <rPr>
            <sz val="11"/>
            <color theme="1"/>
            <rFont val="Calibri"/>
            <family val="2"/>
            <scheme val="minor"/>
          </rPr>
          <t>Seleccionar un valor del listado</t>
        </r>
      </text>
    </comment>
    <comment ref="D2766" authorId="1" shapeId="0">
      <text>
        <r>
          <rPr>
            <sz val="11"/>
            <color theme="1"/>
            <rFont val="Calibri"/>
            <family val="2"/>
            <scheme val="minor"/>
          </rPr>
          <t>Seleccione el tipo de procedimiento</t>
        </r>
      </text>
    </comment>
    <comment ref="E2766" authorId="1" shapeId="0">
      <text>
        <r>
          <rPr>
            <sz val="11"/>
            <color theme="1"/>
            <rFont val="Calibri"/>
            <family val="2"/>
            <scheme val="minor"/>
          </rPr>
          <t>Seleccione un valor de la lista</t>
        </r>
      </text>
    </comment>
    <comment ref="F2766" authorId="1" shapeId="0">
      <text>
        <r>
          <rPr>
            <sz val="11"/>
            <color theme="1"/>
            <rFont val="Calibri"/>
            <family val="2"/>
            <scheme val="minor"/>
          </rPr>
          <t>Introduzca el código SNIP</t>
        </r>
      </text>
    </comment>
    <comment ref="C2767" authorId="1" shapeId="0">
      <text>
        <r>
          <rPr>
            <sz val="11"/>
            <color theme="1"/>
            <rFont val="Calibri"/>
            <family val="2"/>
            <scheme val="minor"/>
          </rPr>
          <t>Introduzca la fecha de inicio del proceso, en formato dd-mm-aaaa</t>
        </r>
      </text>
    </comment>
    <comment ref="F27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8" authorId="1" shapeId="0">
      <text/>
    </comment>
    <comment ref="C2769" authorId="1" shapeId="0">
      <text>
        <r>
          <rPr>
            <sz val="11"/>
            <color theme="1"/>
            <rFont val="Calibri"/>
            <family val="2"/>
            <scheme val="minor"/>
          </rPr>
          <t>Introduzca la fecha prevista de adjudicación, en formato dd-mm-aaaa</t>
        </r>
      </text>
    </comment>
    <comment ref="F2769" authorId="1" shapeId="0">
      <text/>
    </comment>
    <comment ref="F2770" authorId="1" shapeId="0">
      <text/>
    </comment>
    <comment ref="A2772" authorId="1" shapeId="0">
      <text>
        <r>
          <rPr>
            <sz val="11"/>
            <color theme="1"/>
            <rFont val="Calibri"/>
            <family val="2"/>
            <scheme val="minor"/>
          </rPr>
          <t>Introduzca un codigo UNSPSC</t>
        </r>
      </text>
    </comment>
    <comment ref="B2772" authorId="1" shapeId="0">
      <text>
        <r>
          <rPr>
            <sz val="11"/>
            <color theme="1"/>
            <rFont val="Calibri"/>
            <family val="2"/>
            <scheme val="minor"/>
          </rPr>
          <t>Descripción calculada automáticamente a partir de código del artículo</t>
        </r>
      </text>
    </comment>
    <comment ref="C2772" authorId="1" shapeId="0">
      <text>
        <r>
          <rPr>
            <sz val="11"/>
            <color theme="1"/>
            <rFont val="Calibri"/>
            <family val="2"/>
            <scheme val="minor"/>
          </rPr>
          <t>Seleccione un valor de la lista</t>
        </r>
      </text>
    </comment>
    <comment ref="D2772" authorId="1" shapeId="0">
      <text>
        <r>
          <rPr>
            <sz val="11"/>
            <color theme="1"/>
            <rFont val="Calibri"/>
            <family val="2"/>
            <scheme val="minor"/>
          </rPr>
          <t>Introduzca un número con dos decimales como máximo. Debe ser igual o mayor a la "Cantidad Real Consumida"</t>
        </r>
      </text>
    </comment>
    <comment ref="E2772" authorId="1" shapeId="0">
      <text>
        <r>
          <rPr>
            <sz val="11"/>
            <color theme="1"/>
            <rFont val="Calibri"/>
            <family val="2"/>
            <scheme val="minor"/>
          </rPr>
          <t>Introduzca un número con dos decimales como máximo</t>
        </r>
      </text>
    </comment>
    <comment ref="F2772" authorId="1" shapeId="0">
      <text>
        <r>
          <rPr>
            <sz val="11"/>
            <color theme="1"/>
            <rFont val="Calibri"/>
            <family val="2"/>
            <scheme val="minor"/>
          </rPr>
          <t>Monto calculado automáticamente por el sistema</t>
        </r>
      </text>
    </comment>
    <comment ref="A2777" authorId="1" shapeId="0">
      <text>
        <r>
          <rPr>
            <sz val="11"/>
            <color theme="1"/>
            <rFont val="Calibri"/>
            <family val="2"/>
            <scheme val="minor"/>
          </rPr>
          <t>Introducir un texto con el nombre o referencia de la contratación</t>
        </r>
      </text>
    </comment>
    <comment ref="B2777" authorId="1" shapeId="0">
      <text>
        <r>
          <rPr>
            <sz val="11"/>
            <color theme="1"/>
            <rFont val="Calibri"/>
            <family val="2"/>
            <scheme val="minor"/>
          </rPr>
          <t>Introduzca un texto con la finalidad de la contratación</t>
        </r>
      </text>
    </comment>
    <comment ref="C2777" authorId="1" shapeId="0">
      <text>
        <r>
          <rPr>
            <sz val="11"/>
            <color theme="1"/>
            <rFont val="Calibri"/>
            <family val="2"/>
            <scheme val="minor"/>
          </rPr>
          <t>Seleccionar un valor del listado</t>
        </r>
      </text>
    </comment>
    <comment ref="D2777" authorId="1" shapeId="0">
      <text>
        <r>
          <rPr>
            <sz val="11"/>
            <color theme="1"/>
            <rFont val="Calibri"/>
            <family val="2"/>
            <scheme val="minor"/>
          </rPr>
          <t>Seleccione el tipo de procedimiento</t>
        </r>
      </text>
    </comment>
    <comment ref="E2777" authorId="1" shapeId="0">
      <text>
        <r>
          <rPr>
            <sz val="11"/>
            <color theme="1"/>
            <rFont val="Calibri"/>
            <family val="2"/>
            <scheme val="minor"/>
          </rPr>
          <t>Seleccione un valor de la lista</t>
        </r>
      </text>
    </comment>
    <comment ref="F2777" authorId="1" shapeId="0">
      <text>
        <r>
          <rPr>
            <sz val="11"/>
            <color theme="1"/>
            <rFont val="Calibri"/>
            <family val="2"/>
            <scheme val="minor"/>
          </rPr>
          <t>Introduzca el código SNIP</t>
        </r>
      </text>
    </comment>
    <comment ref="C2778" authorId="1" shapeId="0">
      <text>
        <r>
          <rPr>
            <sz val="11"/>
            <color theme="1"/>
            <rFont val="Calibri"/>
            <family val="2"/>
            <scheme val="minor"/>
          </rPr>
          <t>Introduzca la fecha de inicio del proceso, en formato dd-mm-aaaa</t>
        </r>
      </text>
    </comment>
    <comment ref="F277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9" authorId="1" shapeId="0">
      <text/>
    </comment>
    <comment ref="C2780" authorId="1" shapeId="0">
      <text>
        <r>
          <rPr>
            <sz val="11"/>
            <color theme="1"/>
            <rFont val="Calibri"/>
            <family val="2"/>
            <scheme val="minor"/>
          </rPr>
          <t>Introduzca la fecha prevista de adjudicación, en formato dd-mm-aaaa</t>
        </r>
      </text>
    </comment>
    <comment ref="F2780" authorId="1" shapeId="0">
      <text/>
    </comment>
    <comment ref="F2781" authorId="1" shapeId="0">
      <text/>
    </comment>
    <comment ref="A2783" authorId="1" shapeId="0">
      <text>
        <r>
          <rPr>
            <sz val="11"/>
            <color theme="1"/>
            <rFont val="Calibri"/>
            <family val="2"/>
            <scheme val="minor"/>
          </rPr>
          <t>Introduzca un codigo UNSPSC</t>
        </r>
      </text>
    </comment>
    <comment ref="B2783" authorId="1" shapeId="0">
      <text>
        <r>
          <rPr>
            <sz val="11"/>
            <color theme="1"/>
            <rFont val="Calibri"/>
            <family val="2"/>
            <scheme val="minor"/>
          </rPr>
          <t>Descripción calculada automáticamente a partir de código del artículo</t>
        </r>
      </text>
    </comment>
    <comment ref="C2783" authorId="1" shapeId="0">
      <text>
        <r>
          <rPr>
            <sz val="11"/>
            <color theme="1"/>
            <rFont val="Calibri"/>
            <family val="2"/>
            <scheme val="minor"/>
          </rPr>
          <t>Seleccione un valor de la lista</t>
        </r>
      </text>
    </comment>
    <comment ref="D2783" authorId="1" shapeId="0">
      <text>
        <r>
          <rPr>
            <sz val="11"/>
            <color theme="1"/>
            <rFont val="Calibri"/>
            <family val="2"/>
            <scheme val="minor"/>
          </rPr>
          <t>Introduzca un número con dos decimales como máximo. Debe ser igual o mayor a la "Cantidad Real Consumida"</t>
        </r>
      </text>
    </comment>
    <comment ref="E2783" authorId="1" shapeId="0">
      <text>
        <r>
          <rPr>
            <sz val="11"/>
            <color theme="1"/>
            <rFont val="Calibri"/>
            <family val="2"/>
            <scheme val="minor"/>
          </rPr>
          <t>Introduzca un número con dos decimales como máximo</t>
        </r>
      </text>
    </comment>
    <comment ref="F2783" authorId="1" shapeId="0">
      <text>
        <r>
          <rPr>
            <sz val="11"/>
            <color theme="1"/>
            <rFont val="Calibri"/>
            <family val="2"/>
            <scheme val="minor"/>
          </rPr>
          <t>Monto calculado automáticamente por el sistema</t>
        </r>
      </text>
    </comment>
    <comment ref="A2788" authorId="1" shapeId="0">
      <text>
        <r>
          <rPr>
            <sz val="11"/>
            <color theme="1"/>
            <rFont val="Calibri"/>
            <family val="2"/>
            <scheme val="minor"/>
          </rPr>
          <t>Introducir un texto con el nombre o referencia de la contratación</t>
        </r>
      </text>
    </comment>
    <comment ref="B2788" authorId="1" shapeId="0">
      <text>
        <r>
          <rPr>
            <sz val="11"/>
            <color theme="1"/>
            <rFont val="Calibri"/>
            <family val="2"/>
            <scheme val="minor"/>
          </rPr>
          <t>Introduzca un texto con la finalidad de la contratación</t>
        </r>
      </text>
    </comment>
    <comment ref="C2788" authorId="1" shapeId="0">
      <text>
        <r>
          <rPr>
            <sz val="11"/>
            <color theme="1"/>
            <rFont val="Calibri"/>
            <family val="2"/>
            <scheme val="minor"/>
          </rPr>
          <t>Seleccionar un valor del listado</t>
        </r>
      </text>
    </comment>
    <comment ref="D2788" authorId="1" shapeId="0">
      <text>
        <r>
          <rPr>
            <sz val="11"/>
            <color theme="1"/>
            <rFont val="Calibri"/>
            <family val="2"/>
            <scheme val="minor"/>
          </rPr>
          <t>Seleccione el tipo de procedimiento</t>
        </r>
      </text>
    </comment>
    <comment ref="E2788" authorId="1" shapeId="0">
      <text>
        <r>
          <rPr>
            <sz val="11"/>
            <color theme="1"/>
            <rFont val="Calibri"/>
            <family val="2"/>
            <scheme val="minor"/>
          </rPr>
          <t>Seleccione un valor de la lista</t>
        </r>
      </text>
    </comment>
    <comment ref="F2788" authorId="1" shapeId="0">
      <text>
        <r>
          <rPr>
            <sz val="11"/>
            <color theme="1"/>
            <rFont val="Calibri"/>
            <family val="2"/>
            <scheme val="minor"/>
          </rPr>
          <t>Introduzca el código SNIP</t>
        </r>
      </text>
    </comment>
    <comment ref="C2789" authorId="1" shapeId="0">
      <text>
        <r>
          <rPr>
            <sz val="11"/>
            <color theme="1"/>
            <rFont val="Calibri"/>
            <family val="2"/>
            <scheme val="minor"/>
          </rPr>
          <t>Introduzca la fecha de inicio del proceso, en formato dd-mm-aaaa</t>
        </r>
      </text>
    </comment>
    <comment ref="F27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0" authorId="1" shapeId="0">
      <text/>
    </comment>
    <comment ref="C2791" authorId="1" shapeId="0">
      <text>
        <r>
          <rPr>
            <sz val="11"/>
            <color theme="1"/>
            <rFont val="Calibri"/>
            <family val="2"/>
            <scheme val="minor"/>
          </rPr>
          <t>Introduzca la fecha prevista de adjudicación, en formato dd-mm-aaaa</t>
        </r>
      </text>
    </comment>
    <comment ref="F2791" authorId="1" shapeId="0">
      <text/>
    </comment>
    <comment ref="F2792" authorId="1" shapeId="0">
      <text/>
    </comment>
    <comment ref="A2794" authorId="1" shapeId="0">
      <text>
        <r>
          <rPr>
            <sz val="11"/>
            <color theme="1"/>
            <rFont val="Calibri"/>
            <family val="2"/>
            <scheme val="minor"/>
          </rPr>
          <t>Introduzca un codigo UNSPSC</t>
        </r>
      </text>
    </comment>
    <comment ref="B2794" authorId="1" shapeId="0">
      <text>
        <r>
          <rPr>
            <sz val="11"/>
            <color theme="1"/>
            <rFont val="Calibri"/>
            <family val="2"/>
            <scheme val="minor"/>
          </rPr>
          <t>Descripción calculada automáticamente a partir de código del artículo</t>
        </r>
      </text>
    </comment>
    <comment ref="C2794" authorId="1" shapeId="0">
      <text>
        <r>
          <rPr>
            <sz val="11"/>
            <color theme="1"/>
            <rFont val="Calibri"/>
            <family val="2"/>
            <scheme val="minor"/>
          </rPr>
          <t>Seleccione un valor de la lista</t>
        </r>
      </text>
    </comment>
    <comment ref="D2794" authorId="1" shapeId="0">
      <text>
        <r>
          <rPr>
            <sz val="11"/>
            <color theme="1"/>
            <rFont val="Calibri"/>
            <family val="2"/>
            <scheme val="minor"/>
          </rPr>
          <t>Introduzca un número con dos decimales como máximo. Debe ser igual o mayor a la "Cantidad Real Consumida"</t>
        </r>
      </text>
    </comment>
    <comment ref="E2794" authorId="1" shapeId="0">
      <text>
        <r>
          <rPr>
            <sz val="11"/>
            <color theme="1"/>
            <rFont val="Calibri"/>
            <family val="2"/>
            <scheme val="minor"/>
          </rPr>
          <t>Introduzca un número con dos decimales como máximo</t>
        </r>
      </text>
    </comment>
    <comment ref="F2794" authorId="1" shapeId="0">
      <text>
        <r>
          <rPr>
            <sz val="11"/>
            <color theme="1"/>
            <rFont val="Calibri"/>
            <family val="2"/>
            <scheme val="minor"/>
          </rPr>
          <t>Monto calculado automáticamente por el sistema</t>
        </r>
      </text>
    </comment>
    <comment ref="A2799" authorId="1" shapeId="0">
      <text>
        <r>
          <rPr>
            <sz val="11"/>
            <color theme="1"/>
            <rFont val="Calibri"/>
            <family val="2"/>
            <scheme val="minor"/>
          </rPr>
          <t>Introducir un texto con el nombre o referencia de la contratación</t>
        </r>
      </text>
    </comment>
    <comment ref="B2799" authorId="1" shapeId="0">
      <text>
        <r>
          <rPr>
            <sz val="11"/>
            <color theme="1"/>
            <rFont val="Calibri"/>
            <family val="2"/>
            <scheme val="minor"/>
          </rPr>
          <t>Introduzca un texto con la finalidad de la contratación</t>
        </r>
      </text>
    </comment>
    <comment ref="C2799" authorId="1" shapeId="0">
      <text>
        <r>
          <rPr>
            <sz val="11"/>
            <color theme="1"/>
            <rFont val="Calibri"/>
            <family val="2"/>
            <scheme val="minor"/>
          </rPr>
          <t>Seleccionar un valor del listado</t>
        </r>
      </text>
    </comment>
    <comment ref="D2799" authorId="1" shapeId="0">
      <text>
        <r>
          <rPr>
            <sz val="11"/>
            <color theme="1"/>
            <rFont val="Calibri"/>
            <family val="2"/>
            <scheme val="minor"/>
          </rPr>
          <t>Seleccione el tipo de procedimiento</t>
        </r>
      </text>
    </comment>
    <comment ref="E2799" authorId="1" shapeId="0">
      <text>
        <r>
          <rPr>
            <sz val="11"/>
            <color theme="1"/>
            <rFont val="Calibri"/>
            <family val="2"/>
            <scheme val="minor"/>
          </rPr>
          <t>Seleccione un valor de la lista</t>
        </r>
      </text>
    </comment>
    <comment ref="F2799" authorId="1" shapeId="0">
      <text>
        <r>
          <rPr>
            <sz val="11"/>
            <color theme="1"/>
            <rFont val="Calibri"/>
            <family val="2"/>
            <scheme val="minor"/>
          </rPr>
          <t>Introduzca el código SNIP</t>
        </r>
      </text>
    </comment>
    <comment ref="C2800" authorId="1" shapeId="0">
      <text>
        <r>
          <rPr>
            <sz val="11"/>
            <color theme="1"/>
            <rFont val="Calibri"/>
            <family val="2"/>
            <scheme val="minor"/>
          </rPr>
          <t>Introduzca la fecha de inicio del proceso, en formato dd-mm-aaaa</t>
        </r>
      </text>
    </comment>
    <comment ref="F28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1" authorId="1" shapeId="0">
      <text/>
    </comment>
    <comment ref="C2802" authorId="1" shapeId="0">
      <text>
        <r>
          <rPr>
            <sz val="11"/>
            <color theme="1"/>
            <rFont val="Calibri"/>
            <family val="2"/>
            <scheme val="minor"/>
          </rPr>
          <t>Introduzca la fecha prevista de adjudicación, en formato dd-mm-aaaa</t>
        </r>
      </text>
    </comment>
    <comment ref="F2802" authorId="1" shapeId="0">
      <text/>
    </comment>
    <comment ref="F2803" authorId="1" shapeId="0">
      <text/>
    </comment>
    <comment ref="A2805" authorId="1" shapeId="0">
      <text>
        <r>
          <rPr>
            <sz val="11"/>
            <color theme="1"/>
            <rFont val="Calibri"/>
            <family val="2"/>
            <scheme val="minor"/>
          </rPr>
          <t>Introduzca un codigo UNSPSC</t>
        </r>
      </text>
    </comment>
    <comment ref="B2805" authorId="1" shapeId="0">
      <text>
        <r>
          <rPr>
            <sz val="11"/>
            <color theme="1"/>
            <rFont val="Calibri"/>
            <family val="2"/>
            <scheme val="minor"/>
          </rPr>
          <t>Descripción calculada automáticamente a partir de código del artículo</t>
        </r>
      </text>
    </comment>
    <comment ref="C2805" authorId="1" shapeId="0">
      <text>
        <r>
          <rPr>
            <sz val="11"/>
            <color theme="1"/>
            <rFont val="Calibri"/>
            <family val="2"/>
            <scheme val="minor"/>
          </rPr>
          <t>Seleccione un valor de la lista</t>
        </r>
      </text>
    </comment>
    <comment ref="D2805" authorId="1" shapeId="0">
      <text>
        <r>
          <rPr>
            <sz val="11"/>
            <color theme="1"/>
            <rFont val="Calibri"/>
            <family val="2"/>
            <scheme val="minor"/>
          </rPr>
          <t>Introduzca un número con dos decimales como máximo. Debe ser igual o mayor a la "Cantidad Real Consumida"</t>
        </r>
      </text>
    </comment>
    <comment ref="E2805" authorId="1" shapeId="0">
      <text>
        <r>
          <rPr>
            <sz val="11"/>
            <color theme="1"/>
            <rFont val="Calibri"/>
            <family val="2"/>
            <scheme val="minor"/>
          </rPr>
          <t>Introduzca un número con dos decimales como máximo</t>
        </r>
      </text>
    </comment>
    <comment ref="F2805" authorId="1" shapeId="0">
      <text>
        <r>
          <rPr>
            <sz val="11"/>
            <color theme="1"/>
            <rFont val="Calibri"/>
            <family val="2"/>
            <scheme val="minor"/>
          </rPr>
          <t>Monto calculado automáticamente por el sistema</t>
        </r>
      </text>
    </comment>
    <comment ref="A2810" authorId="1" shapeId="0">
      <text>
        <r>
          <rPr>
            <sz val="11"/>
            <color theme="1"/>
            <rFont val="Calibri"/>
            <family val="2"/>
            <scheme val="minor"/>
          </rPr>
          <t>Introducir un texto con el nombre o referencia de la contratación</t>
        </r>
      </text>
    </comment>
    <comment ref="B2810" authorId="1" shapeId="0">
      <text>
        <r>
          <rPr>
            <sz val="11"/>
            <color theme="1"/>
            <rFont val="Calibri"/>
            <family val="2"/>
            <scheme val="minor"/>
          </rPr>
          <t>Introduzca un texto con la finalidad de la contratación</t>
        </r>
      </text>
    </comment>
    <comment ref="C2810" authorId="1" shapeId="0">
      <text>
        <r>
          <rPr>
            <sz val="11"/>
            <color theme="1"/>
            <rFont val="Calibri"/>
            <family val="2"/>
            <scheme val="minor"/>
          </rPr>
          <t>Seleccionar un valor del listado</t>
        </r>
      </text>
    </comment>
    <comment ref="D2810" authorId="1" shapeId="0">
      <text>
        <r>
          <rPr>
            <sz val="11"/>
            <color theme="1"/>
            <rFont val="Calibri"/>
            <family val="2"/>
            <scheme val="minor"/>
          </rPr>
          <t>Seleccione el tipo de procedimiento</t>
        </r>
      </text>
    </comment>
    <comment ref="F2810" authorId="1" shapeId="0">
      <text>
        <r>
          <rPr>
            <sz val="11"/>
            <color theme="1"/>
            <rFont val="Calibri"/>
            <family val="2"/>
            <scheme val="minor"/>
          </rPr>
          <t>Introduzca el código SNIP</t>
        </r>
      </text>
    </comment>
    <comment ref="C2811" authorId="1" shapeId="0">
      <text>
        <r>
          <rPr>
            <sz val="11"/>
            <color theme="1"/>
            <rFont val="Calibri"/>
            <family val="2"/>
            <scheme val="minor"/>
          </rPr>
          <t>Introduzca la fecha de inicio del proceso, en formato dd-mm-aaaa</t>
        </r>
      </text>
    </comment>
    <comment ref="F28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2" authorId="1" shapeId="0">
      <text/>
    </comment>
    <comment ref="C2813" authorId="1" shapeId="0">
      <text>
        <r>
          <rPr>
            <sz val="11"/>
            <color theme="1"/>
            <rFont val="Calibri"/>
            <family val="2"/>
            <scheme val="minor"/>
          </rPr>
          <t>Introduzca la fecha prevista de adjudicación, en formato dd-mm-aaaa</t>
        </r>
      </text>
    </comment>
    <comment ref="F2813" authorId="1" shapeId="0">
      <text/>
    </comment>
    <comment ref="F2814" authorId="1" shapeId="0">
      <text/>
    </comment>
    <comment ref="A2816" authorId="1" shapeId="0">
      <text>
        <r>
          <rPr>
            <sz val="11"/>
            <color theme="1"/>
            <rFont val="Calibri"/>
            <family val="2"/>
            <scheme val="minor"/>
          </rPr>
          <t>Introduzca un codigo UNSPSC</t>
        </r>
      </text>
    </comment>
    <comment ref="B2816" authorId="1" shapeId="0">
      <text>
        <r>
          <rPr>
            <sz val="11"/>
            <color theme="1"/>
            <rFont val="Calibri"/>
            <family val="2"/>
            <scheme val="minor"/>
          </rPr>
          <t>Descripción calculada automáticamente a partir de código del artículo</t>
        </r>
      </text>
    </comment>
    <comment ref="C2816" authorId="1" shapeId="0">
      <text>
        <r>
          <rPr>
            <sz val="11"/>
            <color theme="1"/>
            <rFont val="Calibri"/>
            <family val="2"/>
            <scheme val="minor"/>
          </rPr>
          <t>Seleccione un valor de la lista</t>
        </r>
      </text>
    </comment>
    <comment ref="D2816" authorId="1" shapeId="0">
      <text>
        <r>
          <rPr>
            <sz val="11"/>
            <color theme="1"/>
            <rFont val="Calibri"/>
            <family val="2"/>
            <scheme val="minor"/>
          </rPr>
          <t>Introduzca un número con dos decimales como máximo. Debe ser igual o mayor a la "Cantidad Real Consumida"</t>
        </r>
      </text>
    </comment>
    <comment ref="E2816" authorId="1" shapeId="0">
      <text>
        <r>
          <rPr>
            <sz val="11"/>
            <color theme="1"/>
            <rFont val="Calibri"/>
            <family val="2"/>
            <scheme val="minor"/>
          </rPr>
          <t>Introduzca un número con dos decimales como máximo</t>
        </r>
      </text>
    </comment>
    <comment ref="F2816" authorId="1" shapeId="0">
      <text>
        <r>
          <rPr>
            <sz val="11"/>
            <color theme="1"/>
            <rFont val="Calibri"/>
            <family val="2"/>
            <scheme val="minor"/>
          </rPr>
          <t>Monto calculado automáticamente por el sistema</t>
        </r>
      </text>
    </comment>
    <comment ref="A2821" authorId="1" shapeId="0">
      <text>
        <r>
          <rPr>
            <sz val="11"/>
            <color theme="1"/>
            <rFont val="Calibri"/>
            <family val="2"/>
            <scheme val="minor"/>
          </rPr>
          <t>Introducir un texto con el nombre o referencia de la contratación</t>
        </r>
      </text>
    </comment>
    <comment ref="B2821" authorId="1" shapeId="0">
      <text>
        <r>
          <rPr>
            <sz val="11"/>
            <color theme="1"/>
            <rFont val="Calibri"/>
            <family val="2"/>
            <scheme val="minor"/>
          </rPr>
          <t>Introduzca un texto con la finalidad de la contratación</t>
        </r>
      </text>
    </comment>
    <comment ref="C2821" authorId="1" shapeId="0">
      <text>
        <r>
          <rPr>
            <sz val="11"/>
            <color theme="1"/>
            <rFont val="Calibri"/>
            <family val="2"/>
            <scheme val="minor"/>
          </rPr>
          <t>Seleccionar un valor del listado</t>
        </r>
      </text>
    </comment>
    <comment ref="D2821" authorId="1" shapeId="0">
      <text>
        <r>
          <rPr>
            <sz val="11"/>
            <color theme="1"/>
            <rFont val="Calibri"/>
            <family val="2"/>
            <scheme val="minor"/>
          </rPr>
          <t>Seleccione el tipo de procedimiento</t>
        </r>
      </text>
    </comment>
    <comment ref="E2821" authorId="1" shapeId="0">
      <text>
        <r>
          <rPr>
            <sz val="11"/>
            <color theme="1"/>
            <rFont val="Calibri"/>
            <family val="2"/>
            <scheme val="minor"/>
          </rPr>
          <t>Seleccione un valor de la lista</t>
        </r>
      </text>
    </comment>
    <comment ref="F2821" authorId="1" shapeId="0">
      <text>
        <r>
          <rPr>
            <sz val="11"/>
            <color theme="1"/>
            <rFont val="Calibri"/>
            <family val="2"/>
            <scheme val="minor"/>
          </rPr>
          <t>Introduzca el código SNIP</t>
        </r>
      </text>
    </comment>
    <comment ref="C2822" authorId="1" shapeId="0">
      <text>
        <r>
          <rPr>
            <sz val="11"/>
            <color theme="1"/>
            <rFont val="Calibri"/>
            <family val="2"/>
            <scheme val="minor"/>
          </rPr>
          <t>Introduzca la fecha de inicio del proceso, en formato dd-mm-aaaa</t>
        </r>
      </text>
    </comment>
    <comment ref="F28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3" authorId="1" shapeId="0">
      <text/>
    </comment>
    <comment ref="C2824" authorId="1" shapeId="0">
      <text>
        <r>
          <rPr>
            <sz val="11"/>
            <color theme="1"/>
            <rFont val="Calibri"/>
            <family val="2"/>
            <scheme val="minor"/>
          </rPr>
          <t>Introduzca la fecha prevista de adjudicación, en formato dd-mm-aaaa</t>
        </r>
      </text>
    </comment>
    <comment ref="F2824" authorId="1" shapeId="0">
      <text/>
    </comment>
    <comment ref="F2825" authorId="1" shapeId="0">
      <text/>
    </comment>
    <comment ref="A2827" authorId="1" shapeId="0">
      <text>
        <r>
          <rPr>
            <sz val="11"/>
            <color theme="1"/>
            <rFont val="Calibri"/>
            <family val="2"/>
            <scheme val="minor"/>
          </rPr>
          <t>Introduzca un codigo UNSPSC</t>
        </r>
      </text>
    </comment>
    <comment ref="B2827" authorId="1" shapeId="0">
      <text>
        <r>
          <rPr>
            <sz val="11"/>
            <color theme="1"/>
            <rFont val="Calibri"/>
            <family val="2"/>
            <scheme val="minor"/>
          </rPr>
          <t>Descripción calculada automáticamente a partir de código del artículo</t>
        </r>
      </text>
    </comment>
    <comment ref="C2827" authorId="1" shapeId="0">
      <text>
        <r>
          <rPr>
            <sz val="11"/>
            <color theme="1"/>
            <rFont val="Calibri"/>
            <family val="2"/>
            <scheme val="minor"/>
          </rPr>
          <t>Seleccione un valor de la lista</t>
        </r>
      </text>
    </comment>
    <comment ref="D2827" authorId="1" shapeId="0">
      <text>
        <r>
          <rPr>
            <sz val="11"/>
            <color theme="1"/>
            <rFont val="Calibri"/>
            <family val="2"/>
            <scheme val="minor"/>
          </rPr>
          <t>Introduzca un número con dos decimales como máximo. Debe ser igual o mayor a la "Cantidad Real Consumida"</t>
        </r>
      </text>
    </comment>
    <comment ref="E2827" authorId="1" shapeId="0">
      <text>
        <r>
          <rPr>
            <sz val="11"/>
            <color theme="1"/>
            <rFont val="Calibri"/>
            <family val="2"/>
            <scheme val="minor"/>
          </rPr>
          <t>Introduzca un número con dos decimales como máximo</t>
        </r>
      </text>
    </comment>
    <comment ref="F2827" authorId="1" shapeId="0">
      <text>
        <r>
          <rPr>
            <sz val="11"/>
            <color theme="1"/>
            <rFont val="Calibri"/>
            <family val="2"/>
            <scheme val="minor"/>
          </rPr>
          <t>Monto calculado automáticamente por el sistema</t>
        </r>
      </text>
    </comment>
    <comment ref="A2832" authorId="1" shapeId="0">
      <text>
        <r>
          <rPr>
            <sz val="11"/>
            <color theme="1"/>
            <rFont val="Calibri"/>
            <family val="2"/>
            <scheme val="minor"/>
          </rPr>
          <t>Introducir un texto con el nombre o referencia de la contratación</t>
        </r>
      </text>
    </comment>
    <comment ref="B2832" authorId="1" shapeId="0">
      <text>
        <r>
          <rPr>
            <sz val="11"/>
            <color theme="1"/>
            <rFont val="Calibri"/>
            <family val="2"/>
            <scheme val="minor"/>
          </rPr>
          <t>Introduzca un texto con la finalidad de la contratación</t>
        </r>
      </text>
    </comment>
    <comment ref="C2832" authorId="1" shapeId="0">
      <text>
        <r>
          <rPr>
            <sz val="11"/>
            <color theme="1"/>
            <rFont val="Calibri"/>
            <family val="2"/>
            <scheme val="minor"/>
          </rPr>
          <t>Seleccionar un valor del listado</t>
        </r>
      </text>
    </comment>
    <comment ref="D2832" authorId="1" shapeId="0">
      <text>
        <r>
          <rPr>
            <sz val="11"/>
            <color theme="1"/>
            <rFont val="Calibri"/>
            <family val="2"/>
            <scheme val="minor"/>
          </rPr>
          <t>Seleccione el tipo de procedimiento</t>
        </r>
      </text>
    </comment>
    <comment ref="E2832" authorId="1" shapeId="0">
      <text>
        <r>
          <rPr>
            <sz val="11"/>
            <color theme="1"/>
            <rFont val="Calibri"/>
            <family val="2"/>
            <scheme val="minor"/>
          </rPr>
          <t>Seleccione un valor de la lista</t>
        </r>
      </text>
    </comment>
    <comment ref="F2832" authorId="1" shapeId="0">
      <text>
        <r>
          <rPr>
            <sz val="11"/>
            <color theme="1"/>
            <rFont val="Calibri"/>
            <family val="2"/>
            <scheme val="minor"/>
          </rPr>
          <t>Introduzca el código SNIP</t>
        </r>
      </text>
    </comment>
    <comment ref="C2833" authorId="1" shapeId="0">
      <text>
        <r>
          <rPr>
            <sz val="11"/>
            <color theme="1"/>
            <rFont val="Calibri"/>
            <family val="2"/>
            <scheme val="minor"/>
          </rPr>
          <t>Introduzca la fecha de inicio del proceso, en formato dd-mm-aaaa</t>
        </r>
      </text>
    </comment>
    <comment ref="F28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4" authorId="1" shapeId="0">
      <text/>
    </comment>
    <comment ref="C2835" authorId="1" shapeId="0">
      <text>
        <r>
          <rPr>
            <sz val="11"/>
            <color theme="1"/>
            <rFont val="Calibri"/>
            <family val="2"/>
            <scheme val="minor"/>
          </rPr>
          <t>Introduzca la fecha prevista de adjudicación, en formato dd-mm-aaaa</t>
        </r>
      </text>
    </comment>
    <comment ref="F2835" authorId="1" shapeId="0">
      <text/>
    </comment>
    <comment ref="F2836" authorId="1" shapeId="0">
      <text/>
    </comment>
    <comment ref="A2838" authorId="1" shapeId="0">
      <text>
        <r>
          <rPr>
            <sz val="11"/>
            <color theme="1"/>
            <rFont val="Calibri"/>
            <family val="2"/>
            <scheme val="minor"/>
          </rPr>
          <t>Introduzca un codigo UNSPSC</t>
        </r>
      </text>
    </comment>
    <comment ref="B2838" authorId="1" shapeId="0">
      <text>
        <r>
          <rPr>
            <sz val="11"/>
            <color theme="1"/>
            <rFont val="Calibri"/>
            <family val="2"/>
            <scheme val="minor"/>
          </rPr>
          <t>Descripción calculada automáticamente a partir de código del artículo</t>
        </r>
      </text>
    </comment>
    <comment ref="C2838" authorId="1" shapeId="0">
      <text>
        <r>
          <rPr>
            <sz val="11"/>
            <color theme="1"/>
            <rFont val="Calibri"/>
            <family val="2"/>
            <scheme val="minor"/>
          </rPr>
          <t>Seleccione un valor de la lista</t>
        </r>
      </text>
    </comment>
    <comment ref="D2838" authorId="1" shapeId="0">
      <text>
        <r>
          <rPr>
            <sz val="11"/>
            <color theme="1"/>
            <rFont val="Calibri"/>
            <family val="2"/>
            <scheme val="minor"/>
          </rPr>
          <t>Introduzca un número con dos decimales como máximo. Debe ser igual o mayor a la "Cantidad Real Consumida"</t>
        </r>
      </text>
    </comment>
    <comment ref="E2838" authorId="1" shapeId="0">
      <text>
        <r>
          <rPr>
            <sz val="11"/>
            <color theme="1"/>
            <rFont val="Calibri"/>
            <family val="2"/>
            <scheme val="minor"/>
          </rPr>
          <t>Introduzca un número con dos decimales como máximo</t>
        </r>
      </text>
    </comment>
    <comment ref="F2838" authorId="1" shapeId="0">
      <text>
        <r>
          <rPr>
            <sz val="11"/>
            <color theme="1"/>
            <rFont val="Calibri"/>
            <family val="2"/>
            <scheme val="minor"/>
          </rPr>
          <t>Monto calculado automáticamente por el sistema</t>
        </r>
      </text>
    </comment>
    <comment ref="A2843" authorId="1" shapeId="0">
      <text>
        <r>
          <rPr>
            <sz val="11"/>
            <color theme="1"/>
            <rFont val="Calibri"/>
            <family val="2"/>
            <scheme val="minor"/>
          </rPr>
          <t>Introducir un texto con el nombre o referencia de la contratación</t>
        </r>
      </text>
    </comment>
    <comment ref="B2843" authorId="1" shapeId="0">
      <text>
        <r>
          <rPr>
            <sz val="11"/>
            <color theme="1"/>
            <rFont val="Calibri"/>
            <family val="2"/>
            <scheme val="minor"/>
          </rPr>
          <t>Introduzca un texto con la finalidad de la contratación</t>
        </r>
      </text>
    </comment>
    <comment ref="C2843" authorId="1" shapeId="0">
      <text>
        <r>
          <rPr>
            <sz val="11"/>
            <color theme="1"/>
            <rFont val="Calibri"/>
            <family val="2"/>
            <scheme val="minor"/>
          </rPr>
          <t>Seleccionar un valor del listado</t>
        </r>
      </text>
    </comment>
    <comment ref="D2843" authorId="1" shapeId="0">
      <text>
        <r>
          <rPr>
            <sz val="11"/>
            <color theme="1"/>
            <rFont val="Calibri"/>
            <family val="2"/>
            <scheme val="minor"/>
          </rPr>
          <t>Seleccione el tipo de procedimiento</t>
        </r>
      </text>
    </comment>
    <comment ref="E2843" authorId="1" shapeId="0">
      <text>
        <r>
          <rPr>
            <sz val="11"/>
            <color theme="1"/>
            <rFont val="Calibri"/>
            <family val="2"/>
            <scheme val="minor"/>
          </rPr>
          <t>Seleccione un valor de la lista</t>
        </r>
      </text>
    </comment>
    <comment ref="F2843" authorId="1" shapeId="0">
      <text>
        <r>
          <rPr>
            <sz val="11"/>
            <color theme="1"/>
            <rFont val="Calibri"/>
            <family val="2"/>
            <scheme val="minor"/>
          </rPr>
          <t>Introduzca el código SNIP</t>
        </r>
      </text>
    </comment>
    <comment ref="C2844" authorId="1" shapeId="0">
      <text>
        <r>
          <rPr>
            <sz val="11"/>
            <color theme="1"/>
            <rFont val="Calibri"/>
            <family val="2"/>
            <scheme val="minor"/>
          </rPr>
          <t>Introduzca la fecha de inicio del proceso, en formato dd-mm-aaaa</t>
        </r>
      </text>
    </comment>
    <comment ref="F28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5" authorId="1" shapeId="0">
      <text/>
    </comment>
    <comment ref="C2846" authorId="1" shapeId="0">
      <text>
        <r>
          <rPr>
            <sz val="11"/>
            <color theme="1"/>
            <rFont val="Calibri"/>
            <family val="2"/>
            <scheme val="minor"/>
          </rPr>
          <t>Introduzca la fecha prevista de adjudicación, en formato dd-mm-aaaa</t>
        </r>
      </text>
    </comment>
    <comment ref="F2846" authorId="1" shapeId="0">
      <text/>
    </comment>
    <comment ref="F2847" authorId="1" shapeId="0">
      <text/>
    </comment>
    <comment ref="A2849" authorId="1" shapeId="0">
      <text>
        <r>
          <rPr>
            <sz val="11"/>
            <color theme="1"/>
            <rFont val="Calibri"/>
            <family val="2"/>
            <scheme val="minor"/>
          </rPr>
          <t>Introduzca un codigo UNSPSC</t>
        </r>
      </text>
    </comment>
    <comment ref="B2849" authorId="1" shapeId="0">
      <text>
        <r>
          <rPr>
            <sz val="11"/>
            <color theme="1"/>
            <rFont val="Calibri"/>
            <family val="2"/>
            <scheme val="minor"/>
          </rPr>
          <t>Descripción calculada automáticamente a partir de código del artículo</t>
        </r>
      </text>
    </comment>
    <comment ref="C2849" authorId="1" shapeId="0">
      <text>
        <r>
          <rPr>
            <sz val="11"/>
            <color theme="1"/>
            <rFont val="Calibri"/>
            <family val="2"/>
            <scheme val="minor"/>
          </rPr>
          <t>Seleccione un valor de la lista</t>
        </r>
      </text>
    </comment>
    <comment ref="D2849" authorId="1" shapeId="0">
      <text>
        <r>
          <rPr>
            <sz val="11"/>
            <color theme="1"/>
            <rFont val="Calibri"/>
            <family val="2"/>
            <scheme val="minor"/>
          </rPr>
          <t>Introduzca un número con dos decimales como máximo. Debe ser igual o mayor a la "Cantidad Real Consumida"</t>
        </r>
      </text>
    </comment>
    <comment ref="E2849" authorId="1" shapeId="0">
      <text>
        <r>
          <rPr>
            <sz val="11"/>
            <color theme="1"/>
            <rFont val="Calibri"/>
            <family val="2"/>
            <scheme val="minor"/>
          </rPr>
          <t>Introduzca un número con dos decimales como máximo</t>
        </r>
      </text>
    </comment>
    <comment ref="F2849" authorId="1" shapeId="0">
      <text>
        <r>
          <rPr>
            <sz val="11"/>
            <color theme="1"/>
            <rFont val="Calibri"/>
            <family val="2"/>
            <scheme val="minor"/>
          </rPr>
          <t>Monto calculado automáticamente por el sistema</t>
        </r>
      </text>
    </comment>
    <comment ref="A2854" authorId="1" shapeId="0">
      <text>
        <r>
          <rPr>
            <sz val="11"/>
            <color theme="1"/>
            <rFont val="Calibri"/>
            <family val="2"/>
            <scheme val="minor"/>
          </rPr>
          <t>Introducir un texto con el nombre o referencia de la contratación</t>
        </r>
      </text>
    </comment>
    <comment ref="B2854" authorId="1" shapeId="0">
      <text>
        <r>
          <rPr>
            <sz val="11"/>
            <color theme="1"/>
            <rFont val="Calibri"/>
            <family val="2"/>
            <scheme val="minor"/>
          </rPr>
          <t>Introduzca un texto con la finalidad de la contratación</t>
        </r>
      </text>
    </comment>
    <comment ref="C2854" authorId="1" shapeId="0">
      <text>
        <r>
          <rPr>
            <sz val="11"/>
            <color theme="1"/>
            <rFont val="Calibri"/>
            <family val="2"/>
            <scheme val="minor"/>
          </rPr>
          <t>Seleccionar un valor del listado</t>
        </r>
      </text>
    </comment>
    <comment ref="D2854" authorId="1" shapeId="0">
      <text>
        <r>
          <rPr>
            <sz val="11"/>
            <color theme="1"/>
            <rFont val="Calibri"/>
            <family val="2"/>
            <scheme val="minor"/>
          </rPr>
          <t>Seleccione el tipo de procedimiento</t>
        </r>
      </text>
    </comment>
    <comment ref="E2854" authorId="1" shapeId="0">
      <text>
        <r>
          <rPr>
            <sz val="11"/>
            <color theme="1"/>
            <rFont val="Calibri"/>
            <family val="2"/>
            <scheme val="minor"/>
          </rPr>
          <t>Seleccione un valor de la lista</t>
        </r>
      </text>
    </comment>
    <comment ref="F2854" authorId="1" shapeId="0">
      <text>
        <r>
          <rPr>
            <sz val="11"/>
            <color theme="1"/>
            <rFont val="Calibri"/>
            <family val="2"/>
            <scheme val="minor"/>
          </rPr>
          <t>Introduzca el código SNIP</t>
        </r>
      </text>
    </comment>
    <comment ref="C2855" authorId="1" shapeId="0">
      <text>
        <r>
          <rPr>
            <sz val="11"/>
            <color theme="1"/>
            <rFont val="Calibri"/>
            <family val="2"/>
            <scheme val="minor"/>
          </rPr>
          <t>Introduzca la fecha de inicio del proceso, en formato dd-mm-aaaa</t>
        </r>
      </text>
    </comment>
    <comment ref="F28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6" authorId="1" shapeId="0">
      <text/>
    </comment>
    <comment ref="C2857" authorId="1" shapeId="0">
      <text>
        <r>
          <rPr>
            <sz val="11"/>
            <color theme="1"/>
            <rFont val="Calibri"/>
            <family val="2"/>
            <scheme val="minor"/>
          </rPr>
          <t>Introduzca la fecha prevista de adjudicación, en formato dd-mm-aaaa</t>
        </r>
      </text>
    </comment>
    <comment ref="F2857" authorId="1" shapeId="0">
      <text/>
    </comment>
    <comment ref="F2858" authorId="1" shapeId="0">
      <text/>
    </comment>
    <comment ref="A2860" authorId="1" shapeId="0">
      <text>
        <r>
          <rPr>
            <sz val="11"/>
            <color theme="1"/>
            <rFont val="Calibri"/>
            <family val="2"/>
            <scheme val="minor"/>
          </rPr>
          <t>Introduzca un codigo UNSPSC</t>
        </r>
      </text>
    </comment>
    <comment ref="B2860" authorId="1" shapeId="0">
      <text>
        <r>
          <rPr>
            <sz val="11"/>
            <color theme="1"/>
            <rFont val="Calibri"/>
            <family val="2"/>
            <scheme val="minor"/>
          </rPr>
          <t>Descripción calculada automáticamente a partir de código del artículo</t>
        </r>
      </text>
    </comment>
    <comment ref="C2860" authorId="1" shapeId="0">
      <text>
        <r>
          <rPr>
            <sz val="11"/>
            <color theme="1"/>
            <rFont val="Calibri"/>
            <family val="2"/>
            <scheme val="minor"/>
          </rPr>
          <t>Seleccione un valor de la lista</t>
        </r>
      </text>
    </comment>
    <comment ref="D2860" authorId="1" shapeId="0">
      <text>
        <r>
          <rPr>
            <sz val="11"/>
            <color theme="1"/>
            <rFont val="Calibri"/>
            <family val="2"/>
            <scheme val="minor"/>
          </rPr>
          <t>Introduzca un número con dos decimales como máximo. Debe ser igual o mayor a la "Cantidad Real Consumida"</t>
        </r>
      </text>
    </comment>
    <comment ref="E2860" authorId="1" shapeId="0">
      <text>
        <r>
          <rPr>
            <sz val="11"/>
            <color theme="1"/>
            <rFont val="Calibri"/>
            <family val="2"/>
            <scheme val="minor"/>
          </rPr>
          <t>Introduzca un número con dos decimales como máximo</t>
        </r>
      </text>
    </comment>
    <comment ref="F2860" authorId="1" shapeId="0">
      <text>
        <r>
          <rPr>
            <sz val="11"/>
            <color theme="1"/>
            <rFont val="Calibri"/>
            <family val="2"/>
            <scheme val="minor"/>
          </rPr>
          <t>Monto calculado automáticamente por el sistema</t>
        </r>
      </text>
    </comment>
    <comment ref="A2865" authorId="1" shapeId="0">
      <text>
        <r>
          <rPr>
            <sz val="11"/>
            <color theme="1"/>
            <rFont val="Calibri"/>
            <family val="2"/>
            <scheme val="minor"/>
          </rPr>
          <t>Introducir un texto con el nombre o referencia de la contratación</t>
        </r>
      </text>
    </comment>
    <comment ref="B2865" authorId="1" shapeId="0">
      <text>
        <r>
          <rPr>
            <sz val="11"/>
            <color theme="1"/>
            <rFont val="Calibri"/>
            <family val="2"/>
            <scheme val="minor"/>
          </rPr>
          <t>Introduzca un texto con la finalidad de la contratación</t>
        </r>
      </text>
    </comment>
    <comment ref="C2865" authorId="1" shapeId="0">
      <text>
        <r>
          <rPr>
            <sz val="11"/>
            <color theme="1"/>
            <rFont val="Calibri"/>
            <family val="2"/>
            <scheme val="minor"/>
          </rPr>
          <t>Seleccionar un valor del listado</t>
        </r>
      </text>
    </comment>
    <comment ref="D2865" authorId="1" shapeId="0">
      <text>
        <r>
          <rPr>
            <sz val="11"/>
            <color theme="1"/>
            <rFont val="Calibri"/>
            <family val="2"/>
            <scheme val="minor"/>
          </rPr>
          <t>Seleccione el tipo de procedimiento</t>
        </r>
      </text>
    </comment>
    <comment ref="E2865" authorId="1" shapeId="0">
      <text>
        <r>
          <rPr>
            <sz val="11"/>
            <color theme="1"/>
            <rFont val="Calibri"/>
            <family val="2"/>
            <scheme val="minor"/>
          </rPr>
          <t>Seleccione un valor de la lista</t>
        </r>
      </text>
    </comment>
    <comment ref="F2865" authorId="1" shapeId="0">
      <text>
        <r>
          <rPr>
            <sz val="11"/>
            <color theme="1"/>
            <rFont val="Calibri"/>
            <family val="2"/>
            <scheme val="minor"/>
          </rPr>
          <t>Introduzca el código SNIP</t>
        </r>
      </text>
    </comment>
    <comment ref="C2866" authorId="1" shapeId="0">
      <text>
        <r>
          <rPr>
            <sz val="11"/>
            <color theme="1"/>
            <rFont val="Calibri"/>
            <family val="2"/>
            <scheme val="minor"/>
          </rPr>
          <t>Introduzca la fecha de inicio del proceso, en formato dd-mm-aaaa</t>
        </r>
      </text>
    </comment>
    <comment ref="F28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67" authorId="1" shapeId="0">
      <text/>
    </comment>
    <comment ref="C2868" authorId="1" shapeId="0">
      <text>
        <r>
          <rPr>
            <sz val="11"/>
            <color theme="1"/>
            <rFont val="Calibri"/>
            <family val="2"/>
            <scheme val="minor"/>
          </rPr>
          <t>Introduzca la fecha prevista de adjudicación, en formato dd-mm-aaaa</t>
        </r>
      </text>
    </comment>
    <comment ref="F2868" authorId="1" shapeId="0">
      <text/>
    </comment>
    <comment ref="F2869" authorId="1" shapeId="0">
      <text/>
    </comment>
    <comment ref="A2871" authorId="1" shapeId="0">
      <text>
        <r>
          <rPr>
            <sz val="11"/>
            <color theme="1"/>
            <rFont val="Calibri"/>
            <family val="2"/>
            <scheme val="minor"/>
          </rPr>
          <t>Introduzca un codigo UNSPSC</t>
        </r>
      </text>
    </comment>
    <comment ref="B2871" authorId="1" shapeId="0">
      <text>
        <r>
          <rPr>
            <sz val="11"/>
            <color theme="1"/>
            <rFont val="Calibri"/>
            <family val="2"/>
            <scheme val="minor"/>
          </rPr>
          <t>Descripción calculada automáticamente a partir de código del artículo</t>
        </r>
      </text>
    </comment>
    <comment ref="C2871" authorId="1" shapeId="0">
      <text>
        <r>
          <rPr>
            <sz val="11"/>
            <color theme="1"/>
            <rFont val="Calibri"/>
            <family val="2"/>
            <scheme val="minor"/>
          </rPr>
          <t>Seleccione un valor de la lista</t>
        </r>
      </text>
    </comment>
    <comment ref="D2871" authorId="1" shapeId="0">
      <text>
        <r>
          <rPr>
            <sz val="11"/>
            <color theme="1"/>
            <rFont val="Calibri"/>
            <family val="2"/>
            <scheme val="minor"/>
          </rPr>
          <t>Introduzca un número con dos decimales como máximo. Debe ser igual o mayor a la "Cantidad Real Consumida"</t>
        </r>
      </text>
    </comment>
    <comment ref="E2871" authorId="1" shapeId="0">
      <text>
        <r>
          <rPr>
            <sz val="11"/>
            <color theme="1"/>
            <rFont val="Calibri"/>
            <family val="2"/>
            <scheme val="minor"/>
          </rPr>
          <t>Introduzca un número con dos decimales como máximo</t>
        </r>
      </text>
    </comment>
    <comment ref="F2871" authorId="1" shapeId="0">
      <text>
        <r>
          <rPr>
            <sz val="11"/>
            <color theme="1"/>
            <rFont val="Calibri"/>
            <family val="2"/>
            <scheme val="minor"/>
          </rPr>
          <t>Monto calculado automáticamente por el sistema</t>
        </r>
      </text>
    </comment>
    <comment ref="A2876" authorId="1" shapeId="0">
      <text>
        <r>
          <rPr>
            <sz val="11"/>
            <color theme="1"/>
            <rFont val="Calibri"/>
            <family val="2"/>
            <scheme val="minor"/>
          </rPr>
          <t>Introducir un texto con el nombre o referencia de la contratación</t>
        </r>
      </text>
    </comment>
    <comment ref="B2876" authorId="1" shapeId="0">
      <text>
        <r>
          <rPr>
            <sz val="11"/>
            <color theme="1"/>
            <rFont val="Calibri"/>
            <family val="2"/>
            <scheme val="minor"/>
          </rPr>
          <t>Introduzca un texto con la finalidad de la contratación</t>
        </r>
      </text>
    </comment>
    <comment ref="C2876" authorId="1" shapeId="0">
      <text>
        <r>
          <rPr>
            <sz val="11"/>
            <color theme="1"/>
            <rFont val="Calibri"/>
            <family val="2"/>
            <scheme val="minor"/>
          </rPr>
          <t>Seleccionar un valor del listado</t>
        </r>
      </text>
    </comment>
    <comment ref="D2876" authorId="1" shapeId="0">
      <text>
        <r>
          <rPr>
            <sz val="11"/>
            <color theme="1"/>
            <rFont val="Calibri"/>
            <family val="2"/>
            <scheme val="minor"/>
          </rPr>
          <t>Seleccione el tipo de procedimiento</t>
        </r>
      </text>
    </comment>
    <comment ref="E2876" authorId="1" shapeId="0">
      <text>
        <r>
          <rPr>
            <sz val="11"/>
            <color theme="1"/>
            <rFont val="Calibri"/>
            <family val="2"/>
            <scheme val="minor"/>
          </rPr>
          <t>Seleccione un valor de la lista</t>
        </r>
      </text>
    </comment>
    <comment ref="F2876" authorId="1" shapeId="0">
      <text>
        <r>
          <rPr>
            <sz val="11"/>
            <color theme="1"/>
            <rFont val="Calibri"/>
            <family val="2"/>
            <scheme val="minor"/>
          </rPr>
          <t>Introduzca el código SNIP</t>
        </r>
      </text>
    </comment>
    <comment ref="C2877" authorId="1" shapeId="0">
      <text>
        <r>
          <rPr>
            <sz val="11"/>
            <color theme="1"/>
            <rFont val="Calibri"/>
            <family val="2"/>
            <scheme val="minor"/>
          </rPr>
          <t>Introduzca la fecha de inicio del proceso, en formato dd-mm-aaaa</t>
        </r>
      </text>
    </comment>
    <comment ref="F28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8" authorId="1" shapeId="0">
      <text/>
    </comment>
    <comment ref="C2879" authorId="1" shapeId="0">
      <text>
        <r>
          <rPr>
            <sz val="11"/>
            <color theme="1"/>
            <rFont val="Calibri"/>
            <family val="2"/>
            <scheme val="minor"/>
          </rPr>
          <t>Introduzca la fecha prevista de adjudicación, en formato dd-mm-aaaa</t>
        </r>
      </text>
    </comment>
    <comment ref="F2879" authorId="1" shapeId="0">
      <text/>
    </comment>
    <comment ref="F2880" authorId="1" shapeId="0">
      <text/>
    </comment>
    <comment ref="A2882" authorId="1" shapeId="0">
      <text>
        <r>
          <rPr>
            <sz val="11"/>
            <color theme="1"/>
            <rFont val="Calibri"/>
            <family val="2"/>
            <scheme val="minor"/>
          </rPr>
          <t>Introduzca un codigo UNSPSC</t>
        </r>
      </text>
    </comment>
    <comment ref="B2882" authorId="1" shapeId="0">
      <text>
        <r>
          <rPr>
            <sz val="11"/>
            <color theme="1"/>
            <rFont val="Calibri"/>
            <family val="2"/>
            <scheme val="minor"/>
          </rPr>
          <t>Descripción calculada automáticamente a partir de código del artículo</t>
        </r>
      </text>
    </comment>
    <comment ref="C2882" authorId="1" shapeId="0">
      <text>
        <r>
          <rPr>
            <sz val="11"/>
            <color theme="1"/>
            <rFont val="Calibri"/>
            <family val="2"/>
            <scheme val="minor"/>
          </rPr>
          <t>Seleccione un valor de la lista</t>
        </r>
      </text>
    </comment>
    <comment ref="D2882" authorId="1" shapeId="0">
      <text>
        <r>
          <rPr>
            <sz val="11"/>
            <color theme="1"/>
            <rFont val="Calibri"/>
            <family val="2"/>
            <scheme val="minor"/>
          </rPr>
          <t>Introduzca un número con dos decimales como máximo. Debe ser igual o mayor a la "Cantidad Real Consumida"</t>
        </r>
      </text>
    </comment>
    <comment ref="E2882" authorId="1" shapeId="0">
      <text>
        <r>
          <rPr>
            <sz val="11"/>
            <color theme="1"/>
            <rFont val="Calibri"/>
            <family val="2"/>
            <scheme val="minor"/>
          </rPr>
          <t>Introduzca un número con dos decimales como máximo</t>
        </r>
      </text>
    </comment>
    <comment ref="F2882" authorId="1" shapeId="0">
      <text>
        <r>
          <rPr>
            <sz val="11"/>
            <color theme="1"/>
            <rFont val="Calibri"/>
            <family val="2"/>
            <scheme val="minor"/>
          </rPr>
          <t>Monto calculado automáticamente por el sistema</t>
        </r>
      </text>
    </comment>
    <comment ref="A2887" authorId="1" shapeId="0">
      <text>
        <r>
          <rPr>
            <sz val="11"/>
            <color theme="1"/>
            <rFont val="Calibri"/>
            <family val="2"/>
            <scheme val="minor"/>
          </rPr>
          <t>Introducir un texto con el nombre o referencia de la contratación</t>
        </r>
      </text>
    </comment>
    <comment ref="B2887" authorId="1" shapeId="0">
      <text>
        <r>
          <rPr>
            <sz val="11"/>
            <color theme="1"/>
            <rFont val="Calibri"/>
            <family val="2"/>
            <scheme val="minor"/>
          </rPr>
          <t>Introduzca un texto con la finalidad de la contratación</t>
        </r>
      </text>
    </comment>
    <comment ref="C2887" authorId="1" shapeId="0">
      <text>
        <r>
          <rPr>
            <sz val="11"/>
            <color theme="1"/>
            <rFont val="Calibri"/>
            <family val="2"/>
            <scheme val="minor"/>
          </rPr>
          <t>Seleccionar un valor del listado</t>
        </r>
      </text>
    </comment>
    <comment ref="D2887" authorId="1" shapeId="0">
      <text>
        <r>
          <rPr>
            <sz val="11"/>
            <color theme="1"/>
            <rFont val="Calibri"/>
            <family val="2"/>
            <scheme val="minor"/>
          </rPr>
          <t>Seleccione el tipo de procedimiento</t>
        </r>
      </text>
    </comment>
    <comment ref="E2887" authorId="1" shapeId="0">
      <text>
        <r>
          <rPr>
            <sz val="11"/>
            <color theme="1"/>
            <rFont val="Calibri"/>
            <family val="2"/>
            <scheme val="minor"/>
          </rPr>
          <t>Seleccione un valor de la lista</t>
        </r>
      </text>
    </comment>
    <comment ref="F2887" authorId="1" shapeId="0">
      <text>
        <r>
          <rPr>
            <sz val="11"/>
            <color theme="1"/>
            <rFont val="Calibri"/>
            <family val="2"/>
            <scheme val="minor"/>
          </rPr>
          <t>Introduzca el código SNIP</t>
        </r>
      </text>
    </comment>
    <comment ref="C2888" authorId="1" shapeId="0">
      <text>
        <r>
          <rPr>
            <sz val="11"/>
            <color theme="1"/>
            <rFont val="Calibri"/>
            <family val="2"/>
            <scheme val="minor"/>
          </rPr>
          <t>Introduzca la fecha de inicio del proceso, en formato dd-mm-aaaa</t>
        </r>
      </text>
    </comment>
    <comment ref="F28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9" authorId="1" shapeId="0">
      <text/>
    </comment>
    <comment ref="C2890" authorId="1" shapeId="0">
      <text>
        <r>
          <rPr>
            <sz val="11"/>
            <color theme="1"/>
            <rFont val="Calibri"/>
            <family val="2"/>
            <scheme val="minor"/>
          </rPr>
          <t>Introduzca la fecha prevista de adjudicación, en formato dd-mm-aaaa</t>
        </r>
      </text>
    </comment>
    <comment ref="F2890" authorId="1" shapeId="0">
      <text/>
    </comment>
    <comment ref="F2891" authorId="1" shapeId="0">
      <text/>
    </comment>
    <comment ref="A2893" authorId="1" shapeId="0">
      <text>
        <r>
          <rPr>
            <sz val="11"/>
            <color theme="1"/>
            <rFont val="Calibri"/>
            <family val="2"/>
            <scheme val="minor"/>
          </rPr>
          <t>Introduzca un codigo UNSPSC</t>
        </r>
      </text>
    </comment>
    <comment ref="B2893" authorId="1" shapeId="0">
      <text>
        <r>
          <rPr>
            <sz val="11"/>
            <color theme="1"/>
            <rFont val="Calibri"/>
            <family val="2"/>
            <scheme val="minor"/>
          </rPr>
          <t>Descripción calculada automáticamente a partir de código del artículo</t>
        </r>
      </text>
    </comment>
    <comment ref="C2893" authorId="1" shapeId="0">
      <text>
        <r>
          <rPr>
            <sz val="11"/>
            <color theme="1"/>
            <rFont val="Calibri"/>
            <family val="2"/>
            <scheme val="minor"/>
          </rPr>
          <t>Seleccione un valor de la lista</t>
        </r>
      </text>
    </comment>
    <comment ref="D2893" authorId="1" shapeId="0">
      <text>
        <r>
          <rPr>
            <sz val="11"/>
            <color theme="1"/>
            <rFont val="Calibri"/>
            <family val="2"/>
            <scheme val="minor"/>
          </rPr>
          <t>Introduzca un número con dos decimales como máximo. Debe ser igual o mayor a la "Cantidad Real Consumida"</t>
        </r>
      </text>
    </comment>
    <comment ref="E2893" authorId="1" shapeId="0">
      <text>
        <r>
          <rPr>
            <sz val="11"/>
            <color theme="1"/>
            <rFont val="Calibri"/>
            <family val="2"/>
            <scheme val="minor"/>
          </rPr>
          <t>Introduzca un número con dos decimales como máximo</t>
        </r>
      </text>
    </comment>
    <comment ref="F2893" authorId="1" shapeId="0">
      <text>
        <r>
          <rPr>
            <sz val="11"/>
            <color theme="1"/>
            <rFont val="Calibri"/>
            <family val="2"/>
            <scheme val="minor"/>
          </rPr>
          <t>Monto calculado automáticamente por el sistema</t>
        </r>
      </text>
    </comment>
    <comment ref="A2898" authorId="1" shapeId="0">
      <text>
        <r>
          <rPr>
            <sz val="11"/>
            <color theme="1"/>
            <rFont val="Calibri"/>
            <family val="2"/>
            <scheme val="minor"/>
          </rPr>
          <t>Introducir un texto con el nombre o referencia de la contratación</t>
        </r>
      </text>
    </comment>
    <comment ref="B2898" authorId="1" shapeId="0">
      <text>
        <r>
          <rPr>
            <sz val="11"/>
            <color theme="1"/>
            <rFont val="Calibri"/>
            <family val="2"/>
            <scheme val="minor"/>
          </rPr>
          <t>Introduzca un texto con la finalidad de la contratación</t>
        </r>
      </text>
    </comment>
    <comment ref="C2898" authorId="1" shapeId="0">
      <text>
        <r>
          <rPr>
            <sz val="11"/>
            <color theme="1"/>
            <rFont val="Calibri"/>
            <family val="2"/>
            <scheme val="minor"/>
          </rPr>
          <t>Seleccionar un valor del listado</t>
        </r>
      </text>
    </comment>
    <comment ref="D2898" authorId="1" shapeId="0">
      <text>
        <r>
          <rPr>
            <sz val="11"/>
            <color theme="1"/>
            <rFont val="Calibri"/>
            <family val="2"/>
            <scheme val="minor"/>
          </rPr>
          <t>Seleccione el tipo de procedimiento</t>
        </r>
      </text>
    </comment>
    <comment ref="E2898" authorId="1" shapeId="0">
      <text>
        <r>
          <rPr>
            <sz val="11"/>
            <color theme="1"/>
            <rFont val="Calibri"/>
            <family val="2"/>
            <scheme val="minor"/>
          </rPr>
          <t>Seleccione un valor de la lista</t>
        </r>
      </text>
    </comment>
    <comment ref="F2898" authorId="1" shapeId="0">
      <text>
        <r>
          <rPr>
            <sz val="11"/>
            <color theme="1"/>
            <rFont val="Calibri"/>
            <family val="2"/>
            <scheme val="minor"/>
          </rPr>
          <t>Introduzca el código SNIP</t>
        </r>
      </text>
    </comment>
    <comment ref="C2899" authorId="1" shapeId="0">
      <text>
        <r>
          <rPr>
            <sz val="11"/>
            <color theme="1"/>
            <rFont val="Calibri"/>
            <family val="2"/>
            <scheme val="minor"/>
          </rPr>
          <t>Introduzca la fecha de inicio del proceso, en formato dd-mm-aaaa</t>
        </r>
      </text>
    </comment>
    <comment ref="F28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0" authorId="1" shapeId="0">
      <text/>
    </comment>
    <comment ref="C2901" authorId="1" shapeId="0">
      <text>
        <r>
          <rPr>
            <sz val="11"/>
            <color theme="1"/>
            <rFont val="Calibri"/>
            <family val="2"/>
            <scheme val="minor"/>
          </rPr>
          <t>Introduzca la fecha prevista de adjudicación, en formato dd-mm-aaaa</t>
        </r>
      </text>
    </comment>
    <comment ref="F2901" authorId="1" shapeId="0">
      <text/>
    </comment>
    <comment ref="F2902" authorId="1" shapeId="0">
      <text/>
    </comment>
    <comment ref="A2904" authorId="1" shapeId="0">
      <text>
        <r>
          <rPr>
            <sz val="11"/>
            <color theme="1"/>
            <rFont val="Calibri"/>
            <family val="2"/>
            <scheme val="minor"/>
          </rPr>
          <t>Introduzca un codigo UNSPSC</t>
        </r>
      </text>
    </comment>
    <comment ref="B2904" authorId="1" shapeId="0">
      <text>
        <r>
          <rPr>
            <sz val="11"/>
            <color theme="1"/>
            <rFont val="Calibri"/>
            <family val="2"/>
            <scheme val="minor"/>
          </rPr>
          <t>Descripción calculada automáticamente a partir de código del artículo</t>
        </r>
      </text>
    </comment>
    <comment ref="C2904" authorId="1" shapeId="0">
      <text>
        <r>
          <rPr>
            <sz val="11"/>
            <color theme="1"/>
            <rFont val="Calibri"/>
            <family val="2"/>
            <scheme val="minor"/>
          </rPr>
          <t>Seleccione un valor de la lista</t>
        </r>
      </text>
    </comment>
    <comment ref="D2904" authorId="1" shapeId="0">
      <text>
        <r>
          <rPr>
            <sz val="11"/>
            <color theme="1"/>
            <rFont val="Calibri"/>
            <family val="2"/>
            <scheme val="minor"/>
          </rPr>
          <t>Introduzca un número con dos decimales como máximo. Debe ser igual o mayor a la "Cantidad Real Consumida"</t>
        </r>
      </text>
    </comment>
    <comment ref="E2904" authorId="1" shapeId="0">
      <text>
        <r>
          <rPr>
            <sz val="11"/>
            <color theme="1"/>
            <rFont val="Calibri"/>
            <family val="2"/>
            <scheme val="minor"/>
          </rPr>
          <t>Introduzca un número con dos decimales como máximo</t>
        </r>
      </text>
    </comment>
    <comment ref="F2904" authorId="1" shapeId="0">
      <text>
        <r>
          <rPr>
            <sz val="11"/>
            <color theme="1"/>
            <rFont val="Calibri"/>
            <family val="2"/>
            <scheme val="minor"/>
          </rPr>
          <t>Monto calculado automáticamente por el sistema</t>
        </r>
      </text>
    </comment>
    <comment ref="A2909" authorId="1" shapeId="0">
      <text>
        <r>
          <rPr>
            <sz val="11"/>
            <color theme="1"/>
            <rFont val="Calibri"/>
            <family val="2"/>
            <scheme val="minor"/>
          </rPr>
          <t>Introducir un texto con el nombre o referencia de la contratación</t>
        </r>
      </text>
    </comment>
    <comment ref="B2909" authorId="1" shapeId="0">
      <text>
        <r>
          <rPr>
            <sz val="11"/>
            <color theme="1"/>
            <rFont val="Calibri"/>
            <family val="2"/>
            <scheme val="minor"/>
          </rPr>
          <t>Introduzca un texto con la finalidad de la contratación</t>
        </r>
      </text>
    </comment>
    <comment ref="C2909" authorId="1" shapeId="0">
      <text>
        <r>
          <rPr>
            <sz val="11"/>
            <color theme="1"/>
            <rFont val="Calibri"/>
            <family val="2"/>
            <scheme val="minor"/>
          </rPr>
          <t>Seleccionar un valor del listado</t>
        </r>
      </text>
    </comment>
    <comment ref="D2909" authorId="1" shapeId="0">
      <text>
        <r>
          <rPr>
            <sz val="11"/>
            <color theme="1"/>
            <rFont val="Calibri"/>
            <family val="2"/>
            <scheme val="minor"/>
          </rPr>
          <t>Seleccione el tipo de procedimiento</t>
        </r>
      </text>
    </comment>
    <comment ref="E2909" authorId="1" shapeId="0">
      <text>
        <r>
          <rPr>
            <sz val="11"/>
            <color theme="1"/>
            <rFont val="Calibri"/>
            <family val="2"/>
            <scheme val="minor"/>
          </rPr>
          <t>Seleccione un valor de la lista</t>
        </r>
      </text>
    </comment>
    <comment ref="F2909" authorId="1" shapeId="0">
      <text>
        <r>
          <rPr>
            <sz val="11"/>
            <color theme="1"/>
            <rFont val="Calibri"/>
            <family val="2"/>
            <scheme val="minor"/>
          </rPr>
          <t>Introduzca el código SNIP</t>
        </r>
      </text>
    </comment>
    <comment ref="C2910" authorId="1" shapeId="0">
      <text>
        <r>
          <rPr>
            <sz val="11"/>
            <color theme="1"/>
            <rFont val="Calibri"/>
            <family val="2"/>
            <scheme val="minor"/>
          </rPr>
          <t>Introduzca la fecha de inicio del proceso, en formato dd-mm-aaaa</t>
        </r>
      </text>
    </comment>
    <comment ref="F29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1" authorId="1" shapeId="0">
      <text/>
    </comment>
    <comment ref="C2912" authorId="1" shapeId="0">
      <text>
        <r>
          <rPr>
            <sz val="11"/>
            <color theme="1"/>
            <rFont val="Calibri"/>
            <family val="2"/>
            <scheme val="minor"/>
          </rPr>
          <t>Introduzca la fecha prevista de adjudicación, en formato dd-mm-aaaa</t>
        </r>
      </text>
    </comment>
    <comment ref="F2912" authorId="1" shapeId="0">
      <text/>
    </comment>
    <comment ref="F2913" authorId="1" shapeId="0">
      <text/>
    </comment>
    <comment ref="A2915" authorId="1" shapeId="0">
      <text>
        <r>
          <rPr>
            <sz val="11"/>
            <color theme="1"/>
            <rFont val="Calibri"/>
            <family val="2"/>
            <scheme val="minor"/>
          </rPr>
          <t>Introduzca un codigo UNSPSC</t>
        </r>
      </text>
    </comment>
    <comment ref="B2915" authorId="1" shapeId="0">
      <text>
        <r>
          <rPr>
            <sz val="11"/>
            <color theme="1"/>
            <rFont val="Calibri"/>
            <family val="2"/>
            <scheme val="minor"/>
          </rPr>
          <t>Descripción calculada automáticamente a partir de código del artículo</t>
        </r>
      </text>
    </comment>
    <comment ref="C2915" authorId="1" shapeId="0">
      <text>
        <r>
          <rPr>
            <sz val="11"/>
            <color theme="1"/>
            <rFont val="Calibri"/>
            <family val="2"/>
            <scheme val="minor"/>
          </rPr>
          <t>Seleccione un valor de la lista</t>
        </r>
      </text>
    </comment>
    <comment ref="D2915" authorId="1" shapeId="0">
      <text>
        <r>
          <rPr>
            <sz val="11"/>
            <color theme="1"/>
            <rFont val="Calibri"/>
            <family val="2"/>
            <scheme val="minor"/>
          </rPr>
          <t>Introduzca un número con dos decimales como máximo. Debe ser igual o mayor a la "Cantidad Real Consumida"</t>
        </r>
      </text>
    </comment>
    <comment ref="E2915" authorId="1" shapeId="0">
      <text>
        <r>
          <rPr>
            <sz val="11"/>
            <color theme="1"/>
            <rFont val="Calibri"/>
            <family val="2"/>
            <scheme val="minor"/>
          </rPr>
          <t>Introduzca un número con dos decimales como máximo</t>
        </r>
      </text>
    </comment>
    <comment ref="F2915" authorId="1" shapeId="0">
      <text>
        <r>
          <rPr>
            <sz val="11"/>
            <color theme="1"/>
            <rFont val="Calibri"/>
            <family val="2"/>
            <scheme val="minor"/>
          </rPr>
          <t>Monto calculado automáticamente por el sistema</t>
        </r>
      </text>
    </comment>
    <comment ref="A2920" authorId="1" shapeId="0">
      <text>
        <r>
          <rPr>
            <sz val="11"/>
            <color theme="1"/>
            <rFont val="Calibri"/>
            <family val="2"/>
            <scheme val="minor"/>
          </rPr>
          <t>Introducir un texto con el nombre o referencia de la contratación</t>
        </r>
      </text>
    </comment>
    <comment ref="B2920" authorId="1" shapeId="0">
      <text>
        <r>
          <rPr>
            <sz val="11"/>
            <color theme="1"/>
            <rFont val="Calibri"/>
            <family val="2"/>
            <scheme val="minor"/>
          </rPr>
          <t>Introduzca un texto con la finalidad de la contratación</t>
        </r>
      </text>
    </comment>
    <comment ref="C2920" authorId="1" shapeId="0">
      <text>
        <r>
          <rPr>
            <sz val="11"/>
            <color theme="1"/>
            <rFont val="Calibri"/>
            <family val="2"/>
            <scheme val="minor"/>
          </rPr>
          <t>Seleccionar un valor del listado</t>
        </r>
      </text>
    </comment>
    <comment ref="D2920" authorId="1" shapeId="0">
      <text>
        <r>
          <rPr>
            <sz val="11"/>
            <color theme="1"/>
            <rFont val="Calibri"/>
            <family val="2"/>
            <scheme val="minor"/>
          </rPr>
          <t>Seleccione el tipo de procedimiento</t>
        </r>
      </text>
    </comment>
    <comment ref="E2920" authorId="1" shapeId="0">
      <text>
        <r>
          <rPr>
            <sz val="11"/>
            <color theme="1"/>
            <rFont val="Calibri"/>
            <family val="2"/>
            <scheme val="minor"/>
          </rPr>
          <t>Seleccione un valor de la lista</t>
        </r>
      </text>
    </comment>
    <comment ref="F2920" authorId="1" shapeId="0">
      <text>
        <r>
          <rPr>
            <sz val="11"/>
            <color theme="1"/>
            <rFont val="Calibri"/>
            <family val="2"/>
            <scheme val="minor"/>
          </rPr>
          <t>Introduzca el código SNIP</t>
        </r>
      </text>
    </comment>
    <comment ref="C2921" authorId="1" shapeId="0">
      <text>
        <r>
          <rPr>
            <sz val="11"/>
            <color theme="1"/>
            <rFont val="Calibri"/>
            <family val="2"/>
            <scheme val="minor"/>
          </rPr>
          <t>Introduzca la fecha de inicio del proceso, en formato dd-mm-aaaa</t>
        </r>
      </text>
    </comment>
    <comment ref="F292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2" authorId="1" shapeId="0">
      <text/>
    </comment>
    <comment ref="C2923" authorId="1" shapeId="0">
      <text>
        <r>
          <rPr>
            <sz val="11"/>
            <color theme="1"/>
            <rFont val="Calibri"/>
            <family val="2"/>
            <scheme val="minor"/>
          </rPr>
          <t>Introduzca la fecha prevista de adjudicación, en formato dd-mm-aaaa</t>
        </r>
      </text>
    </comment>
    <comment ref="F2923" authorId="1" shapeId="0">
      <text/>
    </comment>
    <comment ref="F2924" authorId="1" shapeId="0">
      <text/>
    </comment>
    <comment ref="A2926" authorId="1" shapeId="0">
      <text>
        <r>
          <rPr>
            <sz val="11"/>
            <color theme="1"/>
            <rFont val="Calibri"/>
            <family val="2"/>
            <scheme val="minor"/>
          </rPr>
          <t>Introduzca un codigo UNSPSC</t>
        </r>
      </text>
    </comment>
    <comment ref="B2926" authorId="1" shapeId="0">
      <text>
        <r>
          <rPr>
            <sz val="11"/>
            <color theme="1"/>
            <rFont val="Calibri"/>
            <family val="2"/>
            <scheme val="minor"/>
          </rPr>
          <t>Descripción calculada automáticamente a partir de código del artículo</t>
        </r>
      </text>
    </comment>
    <comment ref="C2926" authorId="1" shapeId="0">
      <text>
        <r>
          <rPr>
            <sz val="11"/>
            <color theme="1"/>
            <rFont val="Calibri"/>
            <family val="2"/>
            <scheme val="minor"/>
          </rPr>
          <t>Seleccione un valor de la lista</t>
        </r>
      </text>
    </comment>
    <comment ref="D2926" authorId="1" shapeId="0">
      <text>
        <r>
          <rPr>
            <sz val="11"/>
            <color theme="1"/>
            <rFont val="Calibri"/>
            <family val="2"/>
            <scheme val="minor"/>
          </rPr>
          <t>Introduzca un número con dos decimales como máximo. Debe ser igual o mayor a la "Cantidad Real Consumida"</t>
        </r>
      </text>
    </comment>
    <comment ref="E2926" authorId="1" shapeId="0">
      <text>
        <r>
          <rPr>
            <sz val="11"/>
            <color theme="1"/>
            <rFont val="Calibri"/>
            <family val="2"/>
            <scheme val="minor"/>
          </rPr>
          <t>Introduzca un número con dos decimales como máximo</t>
        </r>
      </text>
    </comment>
    <comment ref="F2926" authorId="1" shapeId="0">
      <text>
        <r>
          <rPr>
            <sz val="11"/>
            <color theme="1"/>
            <rFont val="Calibri"/>
            <family val="2"/>
            <scheme val="minor"/>
          </rPr>
          <t>Monto calculado automáticamente por el sistema</t>
        </r>
      </text>
    </comment>
    <comment ref="A2931" authorId="1" shapeId="0">
      <text>
        <r>
          <rPr>
            <sz val="11"/>
            <color theme="1"/>
            <rFont val="Calibri"/>
            <family val="2"/>
            <scheme val="minor"/>
          </rPr>
          <t>Introducir un texto con el nombre o referencia de la contratación</t>
        </r>
      </text>
    </comment>
    <comment ref="B2931" authorId="1" shapeId="0">
      <text>
        <r>
          <rPr>
            <sz val="11"/>
            <color theme="1"/>
            <rFont val="Calibri"/>
            <family val="2"/>
            <scheme val="minor"/>
          </rPr>
          <t>Introduzca un texto con la finalidad de la contratación</t>
        </r>
      </text>
    </comment>
    <comment ref="C2931" authorId="1" shapeId="0">
      <text>
        <r>
          <rPr>
            <sz val="11"/>
            <color theme="1"/>
            <rFont val="Calibri"/>
            <family val="2"/>
            <scheme val="minor"/>
          </rPr>
          <t>Seleccionar un valor del listado</t>
        </r>
      </text>
    </comment>
    <comment ref="D2931" authorId="1" shapeId="0">
      <text>
        <r>
          <rPr>
            <sz val="11"/>
            <color theme="1"/>
            <rFont val="Calibri"/>
            <family val="2"/>
            <scheme val="minor"/>
          </rPr>
          <t>Seleccione el tipo de procedimiento</t>
        </r>
      </text>
    </comment>
    <comment ref="E2931" authorId="1" shapeId="0">
      <text>
        <r>
          <rPr>
            <sz val="11"/>
            <color theme="1"/>
            <rFont val="Calibri"/>
            <family val="2"/>
            <scheme val="minor"/>
          </rPr>
          <t>Seleccione un valor de la lista</t>
        </r>
      </text>
    </comment>
    <comment ref="F2931" authorId="1" shapeId="0">
      <text>
        <r>
          <rPr>
            <sz val="11"/>
            <color theme="1"/>
            <rFont val="Calibri"/>
            <family val="2"/>
            <scheme val="minor"/>
          </rPr>
          <t>Introduzca el código SNIP</t>
        </r>
      </text>
    </comment>
    <comment ref="C2932" authorId="1" shapeId="0">
      <text>
        <r>
          <rPr>
            <sz val="11"/>
            <color theme="1"/>
            <rFont val="Calibri"/>
            <family val="2"/>
            <scheme val="minor"/>
          </rPr>
          <t>Introduzca la fecha de inicio del proceso, en formato dd-mm-aaaa</t>
        </r>
      </text>
    </comment>
    <comment ref="F29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3" authorId="1" shapeId="0">
      <text/>
    </comment>
    <comment ref="C2934" authorId="1" shapeId="0">
      <text>
        <r>
          <rPr>
            <sz val="11"/>
            <color theme="1"/>
            <rFont val="Calibri"/>
            <family val="2"/>
            <scheme val="minor"/>
          </rPr>
          <t>Introduzca la fecha prevista de adjudicación, en formato dd-mm-aaaa</t>
        </r>
      </text>
    </comment>
    <comment ref="F2934" authorId="1" shapeId="0">
      <text/>
    </comment>
    <comment ref="F2935" authorId="1" shapeId="0">
      <text/>
    </comment>
    <comment ref="A2937" authorId="1" shapeId="0">
      <text>
        <r>
          <rPr>
            <sz val="11"/>
            <color theme="1"/>
            <rFont val="Calibri"/>
            <family val="2"/>
            <scheme val="minor"/>
          </rPr>
          <t>Introduzca un codigo UNSPSC</t>
        </r>
      </text>
    </comment>
    <comment ref="B2937" authorId="1" shapeId="0">
      <text>
        <r>
          <rPr>
            <sz val="11"/>
            <color theme="1"/>
            <rFont val="Calibri"/>
            <family val="2"/>
            <scheme val="minor"/>
          </rPr>
          <t>Descripción calculada automáticamente a partir de código del artículo</t>
        </r>
      </text>
    </comment>
    <comment ref="C2937" authorId="1" shapeId="0">
      <text>
        <r>
          <rPr>
            <sz val="11"/>
            <color theme="1"/>
            <rFont val="Calibri"/>
            <family val="2"/>
            <scheme val="minor"/>
          </rPr>
          <t>Seleccione un valor de la lista</t>
        </r>
      </text>
    </comment>
    <comment ref="D2937" authorId="1" shapeId="0">
      <text>
        <r>
          <rPr>
            <sz val="11"/>
            <color theme="1"/>
            <rFont val="Calibri"/>
            <family val="2"/>
            <scheme val="minor"/>
          </rPr>
          <t>Introduzca un número con dos decimales como máximo. Debe ser igual o mayor a la "Cantidad Real Consumida"</t>
        </r>
      </text>
    </comment>
    <comment ref="E2937" authorId="1" shapeId="0">
      <text>
        <r>
          <rPr>
            <sz val="11"/>
            <color theme="1"/>
            <rFont val="Calibri"/>
            <family val="2"/>
            <scheme val="minor"/>
          </rPr>
          <t>Introduzca un número con dos decimales como máximo</t>
        </r>
      </text>
    </comment>
    <comment ref="F2937" authorId="1" shapeId="0">
      <text>
        <r>
          <rPr>
            <sz val="11"/>
            <color theme="1"/>
            <rFont val="Calibri"/>
            <family val="2"/>
            <scheme val="minor"/>
          </rPr>
          <t>Monto calculado automáticamente por el sistema</t>
        </r>
      </text>
    </comment>
    <comment ref="A2942" authorId="1" shapeId="0">
      <text>
        <r>
          <rPr>
            <sz val="11"/>
            <color theme="1"/>
            <rFont val="Calibri"/>
            <family val="2"/>
            <scheme val="minor"/>
          </rPr>
          <t>Introducir un texto con el nombre o referencia de la contratación</t>
        </r>
      </text>
    </comment>
    <comment ref="B2942" authorId="1" shapeId="0">
      <text>
        <r>
          <rPr>
            <sz val="11"/>
            <color theme="1"/>
            <rFont val="Calibri"/>
            <family val="2"/>
            <scheme val="minor"/>
          </rPr>
          <t>Introduzca un texto con la finalidad de la contratación</t>
        </r>
      </text>
    </comment>
    <comment ref="C2942" authorId="1" shapeId="0">
      <text>
        <r>
          <rPr>
            <sz val="11"/>
            <color theme="1"/>
            <rFont val="Calibri"/>
            <family val="2"/>
            <scheme val="minor"/>
          </rPr>
          <t>Seleccionar un valor del listado</t>
        </r>
      </text>
    </comment>
    <comment ref="D2942" authorId="1" shapeId="0">
      <text>
        <r>
          <rPr>
            <sz val="11"/>
            <color theme="1"/>
            <rFont val="Calibri"/>
            <family val="2"/>
            <scheme val="minor"/>
          </rPr>
          <t>Seleccione el tipo de procedimiento</t>
        </r>
      </text>
    </comment>
    <comment ref="E2942" authorId="1" shapeId="0">
      <text>
        <r>
          <rPr>
            <sz val="11"/>
            <color theme="1"/>
            <rFont val="Calibri"/>
            <family val="2"/>
            <scheme val="minor"/>
          </rPr>
          <t>Seleccione un valor de la lista</t>
        </r>
      </text>
    </comment>
    <comment ref="F2942" authorId="1" shapeId="0">
      <text>
        <r>
          <rPr>
            <sz val="11"/>
            <color theme="1"/>
            <rFont val="Calibri"/>
            <family val="2"/>
            <scheme val="minor"/>
          </rPr>
          <t>Introduzca el código SNIP</t>
        </r>
      </text>
    </comment>
    <comment ref="C2943" authorId="1" shapeId="0">
      <text>
        <r>
          <rPr>
            <sz val="11"/>
            <color theme="1"/>
            <rFont val="Calibri"/>
            <family val="2"/>
            <scheme val="minor"/>
          </rPr>
          <t>Introduzca la fecha de inicio del proceso, en formato dd-mm-aaaa</t>
        </r>
      </text>
    </comment>
    <comment ref="F294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4" authorId="1" shapeId="0">
      <text/>
    </comment>
    <comment ref="C2945" authorId="1" shapeId="0">
      <text>
        <r>
          <rPr>
            <sz val="11"/>
            <color theme="1"/>
            <rFont val="Calibri"/>
            <family val="2"/>
            <scheme val="minor"/>
          </rPr>
          <t>Introduzca la fecha prevista de adjudicación, en formato dd-mm-aaaa</t>
        </r>
      </text>
    </comment>
    <comment ref="F2945" authorId="1" shapeId="0">
      <text/>
    </comment>
    <comment ref="F2946" authorId="1" shapeId="0">
      <text/>
    </comment>
    <comment ref="A2948" authorId="1" shapeId="0">
      <text>
        <r>
          <rPr>
            <sz val="11"/>
            <color theme="1"/>
            <rFont val="Calibri"/>
            <family val="2"/>
            <scheme val="minor"/>
          </rPr>
          <t>Introduzca un codigo UNSPSC</t>
        </r>
      </text>
    </comment>
    <comment ref="B2948" authorId="1" shapeId="0">
      <text>
        <r>
          <rPr>
            <sz val="11"/>
            <color theme="1"/>
            <rFont val="Calibri"/>
            <family val="2"/>
            <scheme val="minor"/>
          </rPr>
          <t>Descripción calculada automáticamente a partir de código del artículo</t>
        </r>
      </text>
    </comment>
    <comment ref="C2948" authorId="1" shapeId="0">
      <text>
        <r>
          <rPr>
            <sz val="11"/>
            <color theme="1"/>
            <rFont val="Calibri"/>
            <family val="2"/>
            <scheme val="minor"/>
          </rPr>
          <t>Seleccione un valor de la lista</t>
        </r>
      </text>
    </comment>
    <comment ref="D2948" authorId="1" shapeId="0">
      <text>
        <r>
          <rPr>
            <sz val="11"/>
            <color theme="1"/>
            <rFont val="Calibri"/>
            <family val="2"/>
            <scheme val="minor"/>
          </rPr>
          <t>Introduzca un número con dos decimales como máximo. Debe ser igual o mayor a la "Cantidad Real Consumida"</t>
        </r>
      </text>
    </comment>
    <comment ref="E2948" authorId="1" shapeId="0">
      <text>
        <r>
          <rPr>
            <sz val="11"/>
            <color theme="1"/>
            <rFont val="Calibri"/>
            <family val="2"/>
            <scheme val="minor"/>
          </rPr>
          <t>Introduzca un número con dos decimales como máximo</t>
        </r>
      </text>
    </comment>
    <comment ref="F2948" authorId="1" shapeId="0">
      <text>
        <r>
          <rPr>
            <sz val="11"/>
            <color theme="1"/>
            <rFont val="Calibri"/>
            <family val="2"/>
            <scheme val="minor"/>
          </rPr>
          <t>Monto calculado automáticamente por el sistema</t>
        </r>
      </text>
    </comment>
    <comment ref="A2953" authorId="1" shapeId="0">
      <text>
        <r>
          <rPr>
            <sz val="11"/>
            <color theme="1"/>
            <rFont val="Calibri"/>
            <family val="2"/>
            <scheme val="minor"/>
          </rPr>
          <t>Introducir un texto con el nombre o referencia de la contratación</t>
        </r>
      </text>
    </comment>
    <comment ref="B2953" authorId="1" shapeId="0">
      <text>
        <r>
          <rPr>
            <sz val="11"/>
            <color theme="1"/>
            <rFont val="Calibri"/>
            <family val="2"/>
            <scheme val="minor"/>
          </rPr>
          <t>Introduzca un texto con la finalidad de la contratación</t>
        </r>
      </text>
    </comment>
    <comment ref="C2953" authorId="1" shapeId="0">
      <text>
        <r>
          <rPr>
            <sz val="11"/>
            <color theme="1"/>
            <rFont val="Calibri"/>
            <family val="2"/>
            <scheme val="minor"/>
          </rPr>
          <t>Seleccionar un valor del listado</t>
        </r>
      </text>
    </comment>
    <comment ref="D2953" authorId="1" shapeId="0">
      <text>
        <r>
          <rPr>
            <sz val="11"/>
            <color theme="1"/>
            <rFont val="Calibri"/>
            <family val="2"/>
            <scheme val="minor"/>
          </rPr>
          <t>Seleccione el tipo de procedimiento</t>
        </r>
      </text>
    </comment>
    <comment ref="E2953" authorId="1" shapeId="0">
      <text>
        <r>
          <rPr>
            <sz val="11"/>
            <color theme="1"/>
            <rFont val="Calibri"/>
            <family val="2"/>
            <scheme val="minor"/>
          </rPr>
          <t>Seleccione un valor de la lista</t>
        </r>
      </text>
    </comment>
    <comment ref="F2953" authorId="1" shapeId="0">
      <text>
        <r>
          <rPr>
            <sz val="11"/>
            <color theme="1"/>
            <rFont val="Calibri"/>
            <family val="2"/>
            <scheme val="minor"/>
          </rPr>
          <t>Introduzca el código SNIP</t>
        </r>
      </text>
    </comment>
    <comment ref="C2954" authorId="1" shapeId="0">
      <text>
        <r>
          <rPr>
            <sz val="11"/>
            <color theme="1"/>
            <rFont val="Calibri"/>
            <family val="2"/>
            <scheme val="minor"/>
          </rPr>
          <t>Introduzca la fecha de inicio del proceso, en formato dd-mm-aaaa</t>
        </r>
      </text>
    </comment>
    <comment ref="F29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5" authorId="1" shapeId="0">
      <text/>
    </comment>
    <comment ref="C2956" authorId="1" shapeId="0">
      <text>
        <r>
          <rPr>
            <sz val="11"/>
            <color theme="1"/>
            <rFont val="Calibri"/>
            <family val="2"/>
            <scheme val="minor"/>
          </rPr>
          <t>Introduzca la fecha prevista de adjudicación, en formato dd-mm-aaaa</t>
        </r>
      </text>
    </comment>
    <comment ref="F2956" authorId="1" shapeId="0">
      <text/>
    </comment>
    <comment ref="F2957" authorId="1" shapeId="0">
      <text/>
    </comment>
    <comment ref="A2959" authorId="1" shapeId="0">
      <text>
        <r>
          <rPr>
            <sz val="11"/>
            <color theme="1"/>
            <rFont val="Calibri"/>
            <family val="2"/>
            <scheme val="minor"/>
          </rPr>
          <t>Introduzca un codigo UNSPSC</t>
        </r>
      </text>
    </comment>
    <comment ref="B2959" authorId="1" shapeId="0">
      <text>
        <r>
          <rPr>
            <sz val="11"/>
            <color theme="1"/>
            <rFont val="Calibri"/>
            <family val="2"/>
            <scheme val="minor"/>
          </rPr>
          <t>Descripción calculada automáticamente a partir de código del artículo</t>
        </r>
      </text>
    </comment>
    <comment ref="C2959" authorId="1" shapeId="0">
      <text>
        <r>
          <rPr>
            <sz val="11"/>
            <color theme="1"/>
            <rFont val="Calibri"/>
            <family val="2"/>
            <scheme val="minor"/>
          </rPr>
          <t>Seleccione un valor de la lista</t>
        </r>
      </text>
    </comment>
    <comment ref="D2959" authorId="1" shapeId="0">
      <text>
        <r>
          <rPr>
            <sz val="11"/>
            <color theme="1"/>
            <rFont val="Calibri"/>
            <family val="2"/>
            <scheme val="minor"/>
          </rPr>
          <t>Introduzca un número con dos decimales como máximo. Debe ser igual o mayor a la "Cantidad Real Consumida"</t>
        </r>
      </text>
    </comment>
    <comment ref="E2959" authorId="1" shapeId="0">
      <text>
        <r>
          <rPr>
            <sz val="11"/>
            <color theme="1"/>
            <rFont val="Calibri"/>
            <family val="2"/>
            <scheme val="minor"/>
          </rPr>
          <t>Introduzca un número con dos decimales como máximo</t>
        </r>
      </text>
    </comment>
    <comment ref="F2959" authorId="1" shapeId="0">
      <text>
        <r>
          <rPr>
            <sz val="11"/>
            <color theme="1"/>
            <rFont val="Calibri"/>
            <family val="2"/>
            <scheme val="minor"/>
          </rPr>
          <t>Monto calculado automáticamente por el sistema</t>
        </r>
      </text>
    </comment>
    <comment ref="C2964" authorId="1" shapeId="0">
      <text>
        <r>
          <rPr>
            <sz val="11"/>
            <color theme="1"/>
            <rFont val="Calibri"/>
            <family val="2"/>
            <scheme val="minor"/>
          </rPr>
          <t>Seleccionar un valor del listado</t>
        </r>
      </text>
    </comment>
    <comment ref="D2964" authorId="1" shapeId="0">
      <text>
        <r>
          <rPr>
            <sz val="11"/>
            <color theme="1"/>
            <rFont val="Calibri"/>
            <family val="2"/>
            <scheme val="minor"/>
          </rPr>
          <t>Seleccione el tipo de procedimiento</t>
        </r>
      </text>
    </comment>
    <comment ref="E2964" authorId="1" shapeId="0">
      <text>
        <r>
          <rPr>
            <sz val="11"/>
            <color theme="1"/>
            <rFont val="Calibri"/>
            <family val="2"/>
            <scheme val="minor"/>
          </rPr>
          <t>Seleccione un valor de la lista</t>
        </r>
      </text>
    </comment>
    <comment ref="F2964" authorId="1" shapeId="0">
      <text>
        <r>
          <rPr>
            <sz val="11"/>
            <color theme="1"/>
            <rFont val="Calibri"/>
            <family val="2"/>
            <scheme val="minor"/>
          </rPr>
          <t>Introduzca el código SNIP</t>
        </r>
      </text>
    </comment>
    <comment ref="C2965" authorId="1" shapeId="0">
      <text>
        <r>
          <rPr>
            <sz val="11"/>
            <color theme="1"/>
            <rFont val="Calibri"/>
            <family val="2"/>
            <scheme val="minor"/>
          </rPr>
          <t>Introduzca la fecha de inicio del proceso, en formato dd-mm-aaaa</t>
        </r>
      </text>
    </comment>
    <comment ref="F29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6" authorId="1" shapeId="0">
      <text/>
    </comment>
    <comment ref="C2967" authorId="1" shapeId="0">
      <text>
        <r>
          <rPr>
            <sz val="11"/>
            <color theme="1"/>
            <rFont val="Calibri"/>
            <family val="2"/>
            <scheme val="minor"/>
          </rPr>
          <t>Introduzca la fecha prevista de adjudicación, en formato dd-mm-aaaa</t>
        </r>
      </text>
    </comment>
    <comment ref="F2967" authorId="1" shapeId="0">
      <text/>
    </comment>
    <comment ref="F2968" authorId="1" shapeId="0">
      <text/>
    </comment>
    <comment ref="A2970" authorId="1" shapeId="0">
      <text>
        <r>
          <rPr>
            <sz val="11"/>
            <color theme="1"/>
            <rFont val="Calibri"/>
            <family val="2"/>
            <scheme val="minor"/>
          </rPr>
          <t>Introduzca un codigo UNSPSC</t>
        </r>
      </text>
    </comment>
    <comment ref="B2970" authorId="1" shapeId="0">
      <text>
        <r>
          <rPr>
            <sz val="11"/>
            <color theme="1"/>
            <rFont val="Calibri"/>
            <family val="2"/>
            <scheme val="minor"/>
          </rPr>
          <t>Descripción calculada automáticamente a partir de código del artículo</t>
        </r>
      </text>
    </comment>
    <comment ref="C2970" authorId="1" shapeId="0">
      <text>
        <r>
          <rPr>
            <sz val="11"/>
            <color theme="1"/>
            <rFont val="Calibri"/>
            <family val="2"/>
            <scheme val="minor"/>
          </rPr>
          <t>Seleccione un valor de la lista</t>
        </r>
      </text>
    </comment>
    <comment ref="D2970" authorId="1" shapeId="0">
      <text>
        <r>
          <rPr>
            <sz val="11"/>
            <color theme="1"/>
            <rFont val="Calibri"/>
            <family val="2"/>
            <scheme val="minor"/>
          </rPr>
          <t>Introduzca un número con dos decimales como máximo. Debe ser igual o mayor a la "Cantidad Real Consumida"</t>
        </r>
      </text>
    </comment>
    <comment ref="E2970" authorId="1" shapeId="0">
      <text>
        <r>
          <rPr>
            <sz val="11"/>
            <color theme="1"/>
            <rFont val="Calibri"/>
            <family val="2"/>
            <scheme val="minor"/>
          </rPr>
          <t>Introduzca un número con dos decimales como máximo</t>
        </r>
      </text>
    </comment>
    <comment ref="F2970" authorId="1" shapeId="0">
      <text>
        <r>
          <rPr>
            <sz val="11"/>
            <color theme="1"/>
            <rFont val="Calibri"/>
            <family val="2"/>
            <scheme val="minor"/>
          </rPr>
          <t>Monto calculado automáticamente por el sistema</t>
        </r>
      </text>
    </comment>
    <comment ref="C2975" authorId="1" shapeId="0">
      <text>
        <r>
          <rPr>
            <sz val="11"/>
            <color theme="1"/>
            <rFont val="Calibri"/>
            <family val="2"/>
            <scheme val="minor"/>
          </rPr>
          <t>Seleccionar un valor del listado</t>
        </r>
      </text>
    </comment>
    <comment ref="D2975" authorId="1" shapeId="0">
      <text>
        <r>
          <rPr>
            <sz val="11"/>
            <color theme="1"/>
            <rFont val="Calibri"/>
            <family val="2"/>
            <scheme val="minor"/>
          </rPr>
          <t>Seleccione el tipo de procedimiento</t>
        </r>
      </text>
    </comment>
    <comment ref="E2975" authorId="1" shapeId="0">
      <text>
        <r>
          <rPr>
            <sz val="11"/>
            <color theme="1"/>
            <rFont val="Calibri"/>
            <family val="2"/>
            <scheme val="minor"/>
          </rPr>
          <t>Seleccione un valor de la lista</t>
        </r>
      </text>
    </comment>
    <comment ref="F2975" authorId="1" shapeId="0">
      <text>
        <r>
          <rPr>
            <sz val="11"/>
            <color theme="1"/>
            <rFont val="Calibri"/>
            <family val="2"/>
            <scheme val="minor"/>
          </rPr>
          <t>Introduzca el código SNIP</t>
        </r>
      </text>
    </comment>
    <comment ref="C2976" authorId="1" shapeId="0">
      <text>
        <r>
          <rPr>
            <sz val="11"/>
            <color theme="1"/>
            <rFont val="Calibri"/>
            <family val="2"/>
            <scheme val="minor"/>
          </rPr>
          <t>Introduzca la fecha de inicio del proceso, en formato dd-mm-aaaa</t>
        </r>
      </text>
    </comment>
    <comment ref="F29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7" authorId="1" shapeId="0">
      <text/>
    </comment>
    <comment ref="C2978" authorId="1" shapeId="0">
      <text>
        <r>
          <rPr>
            <sz val="11"/>
            <color theme="1"/>
            <rFont val="Calibri"/>
            <family val="2"/>
            <scheme val="minor"/>
          </rPr>
          <t>Introduzca la fecha prevista de adjudicación, en formato dd-mm-aaaa</t>
        </r>
      </text>
    </comment>
    <comment ref="F2978" authorId="1" shapeId="0">
      <text/>
    </comment>
    <comment ref="F2979" authorId="1" shapeId="0">
      <text/>
    </comment>
    <comment ref="A2981" authorId="1" shapeId="0">
      <text>
        <r>
          <rPr>
            <sz val="11"/>
            <color theme="1"/>
            <rFont val="Calibri"/>
            <family val="2"/>
            <scheme val="minor"/>
          </rPr>
          <t>Introduzca un codigo UNSPSC</t>
        </r>
      </text>
    </comment>
    <comment ref="B2981" authorId="1" shapeId="0">
      <text>
        <r>
          <rPr>
            <sz val="11"/>
            <color theme="1"/>
            <rFont val="Calibri"/>
            <family val="2"/>
            <scheme val="minor"/>
          </rPr>
          <t>Descripción calculada automáticamente a partir de código del artículo</t>
        </r>
      </text>
    </comment>
    <comment ref="C2981" authorId="1" shapeId="0">
      <text>
        <r>
          <rPr>
            <sz val="11"/>
            <color theme="1"/>
            <rFont val="Calibri"/>
            <family val="2"/>
            <scheme val="minor"/>
          </rPr>
          <t>Seleccione un valor de la lista</t>
        </r>
      </text>
    </comment>
    <comment ref="D2981" authorId="1" shapeId="0">
      <text>
        <r>
          <rPr>
            <sz val="11"/>
            <color theme="1"/>
            <rFont val="Calibri"/>
            <family val="2"/>
            <scheme val="minor"/>
          </rPr>
          <t>Introduzca un número con dos decimales como máximo. Debe ser igual o mayor a la "Cantidad Real Consumida"</t>
        </r>
      </text>
    </comment>
    <comment ref="E2981" authorId="1" shapeId="0">
      <text>
        <r>
          <rPr>
            <sz val="11"/>
            <color theme="1"/>
            <rFont val="Calibri"/>
            <family val="2"/>
            <scheme val="minor"/>
          </rPr>
          <t>Introduzca un número con dos decimales como máximo</t>
        </r>
      </text>
    </comment>
    <comment ref="F2981" authorId="1" shapeId="0">
      <text>
        <r>
          <rPr>
            <sz val="11"/>
            <color theme="1"/>
            <rFont val="Calibri"/>
            <family val="2"/>
            <scheme val="minor"/>
          </rPr>
          <t>Monto calculado automáticamente por el sistema</t>
        </r>
      </text>
    </comment>
    <comment ref="C2986" authorId="1" shapeId="0">
      <text>
        <r>
          <rPr>
            <sz val="11"/>
            <color theme="1"/>
            <rFont val="Calibri"/>
            <family val="2"/>
            <scheme val="minor"/>
          </rPr>
          <t>Seleccionar un valor del listado</t>
        </r>
      </text>
    </comment>
    <comment ref="D2986" authorId="1" shapeId="0">
      <text>
        <r>
          <rPr>
            <sz val="11"/>
            <color theme="1"/>
            <rFont val="Calibri"/>
            <family val="2"/>
            <scheme val="minor"/>
          </rPr>
          <t>Seleccione el tipo de procedimiento</t>
        </r>
      </text>
    </comment>
    <comment ref="E2986" authorId="1" shapeId="0">
      <text>
        <r>
          <rPr>
            <sz val="11"/>
            <color theme="1"/>
            <rFont val="Calibri"/>
            <family val="2"/>
            <scheme val="minor"/>
          </rPr>
          <t>Seleccione un valor de la lista</t>
        </r>
      </text>
    </comment>
    <comment ref="F2986" authorId="1" shapeId="0">
      <text>
        <r>
          <rPr>
            <sz val="11"/>
            <color theme="1"/>
            <rFont val="Calibri"/>
            <family val="2"/>
            <scheme val="minor"/>
          </rPr>
          <t>Introduzca el código SNIP</t>
        </r>
      </text>
    </comment>
    <comment ref="C2987" authorId="1" shapeId="0">
      <text>
        <r>
          <rPr>
            <sz val="11"/>
            <color theme="1"/>
            <rFont val="Calibri"/>
            <family val="2"/>
            <scheme val="minor"/>
          </rPr>
          <t>Introduzca la fecha de inicio del proceso, en formato dd-mm-aaaa</t>
        </r>
      </text>
    </comment>
    <comment ref="F29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8" authorId="1" shapeId="0">
      <text/>
    </comment>
    <comment ref="C2989" authorId="1" shapeId="0">
      <text>
        <r>
          <rPr>
            <sz val="11"/>
            <color theme="1"/>
            <rFont val="Calibri"/>
            <family val="2"/>
            <scheme val="minor"/>
          </rPr>
          <t>Introduzca la fecha prevista de adjudicación, en formato dd-mm-aaaa</t>
        </r>
      </text>
    </comment>
    <comment ref="F2989" authorId="1" shapeId="0">
      <text/>
    </comment>
    <comment ref="F2990" authorId="1" shapeId="0">
      <text/>
    </comment>
    <comment ref="A2992" authorId="1" shapeId="0">
      <text>
        <r>
          <rPr>
            <sz val="11"/>
            <color theme="1"/>
            <rFont val="Calibri"/>
            <family val="2"/>
            <scheme val="minor"/>
          </rPr>
          <t>Introduzca un codigo UNSPSC</t>
        </r>
      </text>
    </comment>
    <comment ref="B2992" authorId="1" shapeId="0">
      <text>
        <r>
          <rPr>
            <sz val="11"/>
            <color theme="1"/>
            <rFont val="Calibri"/>
            <family val="2"/>
            <scheme val="minor"/>
          </rPr>
          <t>Descripción calculada automáticamente a partir de código del artículo</t>
        </r>
      </text>
    </comment>
    <comment ref="C2992" authorId="1" shapeId="0">
      <text>
        <r>
          <rPr>
            <sz val="11"/>
            <color theme="1"/>
            <rFont val="Calibri"/>
            <family val="2"/>
            <scheme val="minor"/>
          </rPr>
          <t>Seleccione un valor de la lista</t>
        </r>
      </text>
    </comment>
    <comment ref="D2992" authorId="1" shapeId="0">
      <text>
        <r>
          <rPr>
            <sz val="11"/>
            <color theme="1"/>
            <rFont val="Calibri"/>
            <family val="2"/>
            <scheme val="minor"/>
          </rPr>
          <t>Introduzca un número con dos decimales como máximo. Debe ser igual o mayor a la "Cantidad Real Consumida"</t>
        </r>
      </text>
    </comment>
    <comment ref="E2992" authorId="1" shapeId="0">
      <text>
        <r>
          <rPr>
            <sz val="11"/>
            <color theme="1"/>
            <rFont val="Calibri"/>
            <family val="2"/>
            <scheme val="minor"/>
          </rPr>
          <t>Introduzca un número con dos decimales como máximo</t>
        </r>
      </text>
    </comment>
    <comment ref="F2992" authorId="1" shapeId="0">
      <text>
        <r>
          <rPr>
            <sz val="11"/>
            <color theme="1"/>
            <rFont val="Calibri"/>
            <family val="2"/>
            <scheme val="minor"/>
          </rPr>
          <t>Monto calculado automáticamente por el sistema</t>
        </r>
      </text>
    </comment>
    <comment ref="C2997" authorId="1" shapeId="0">
      <text>
        <r>
          <rPr>
            <sz val="11"/>
            <color theme="1"/>
            <rFont val="Calibri"/>
            <family val="2"/>
            <scheme val="minor"/>
          </rPr>
          <t>Seleccionar un valor del listado</t>
        </r>
      </text>
    </comment>
    <comment ref="D2997" authorId="1" shapeId="0">
      <text>
        <r>
          <rPr>
            <sz val="11"/>
            <color theme="1"/>
            <rFont val="Calibri"/>
            <family val="2"/>
            <scheme val="minor"/>
          </rPr>
          <t>Seleccione el tipo de procedimiento</t>
        </r>
      </text>
    </comment>
    <comment ref="E2997" authorId="1" shapeId="0">
      <text>
        <r>
          <rPr>
            <sz val="11"/>
            <color theme="1"/>
            <rFont val="Calibri"/>
            <family val="2"/>
            <scheme val="minor"/>
          </rPr>
          <t>Seleccione un valor de la lista</t>
        </r>
      </text>
    </comment>
    <comment ref="F2997" authorId="1" shapeId="0">
      <text>
        <r>
          <rPr>
            <sz val="11"/>
            <color theme="1"/>
            <rFont val="Calibri"/>
            <family val="2"/>
            <scheme val="minor"/>
          </rPr>
          <t>Introduzca el código SNIP</t>
        </r>
      </text>
    </comment>
    <comment ref="C2998" authorId="1" shapeId="0">
      <text>
        <r>
          <rPr>
            <sz val="11"/>
            <color theme="1"/>
            <rFont val="Calibri"/>
            <family val="2"/>
            <scheme val="minor"/>
          </rPr>
          <t>Introduzca la fecha de inicio del proceso, en formato dd-mm-aaaa</t>
        </r>
      </text>
    </comment>
    <comment ref="F29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9" authorId="1" shapeId="0">
      <text/>
    </comment>
    <comment ref="C3000" authorId="1" shapeId="0">
      <text>
        <r>
          <rPr>
            <sz val="11"/>
            <color theme="1"/>
            <rFont val="Calibri"/>
            <family val="2"/>
            <scheme val="minor"/>
          </rPr>
          <t>Introduzca la fecha prevista de adjudicación, en formato dd-mm-aaaa</t>
        </r>
      </text>
    </comment>
    <comment ref="F3000" authorId="1" shapeId="0">
      <text/>
    </comment>
    <comment ref="F3001" authorId="1" shapeId="0">
      <text/>
    </comment>
    <comment ref="A3003" authorId="1" shapeId="0">
      <text>
        <r>
          <rPr>
            <sz val="11"/>
            <color theme="1"/>
            <rFont val="Calibri"/>
            <family val="2"/>
            <scheme val="minor"/>
          </rPr>
          <t>Introduzca un codigo UNSPSC</t>
        </r>
      </text>
    </comment>
    <comment ref="B3003" authorId="1" shapeId="0">
      <text>
        <r>
          <rPr>
            <sz val="11"/>
            <color theme="1"/>
            <rFont val="Calibri"/>
            <family val="2"/>
            <scheme val="minor"/>
          </rPr>
          <t>Descripción calculada automáticamente a partir de código del artículo</t>
        </r>
      </text>
    </comment>
    <comment ref="C3003" authorId="1" shapeId="0">
      <text>
        <r>
          <rPr>
            <sz val="11"/>
            <color theme="1"/>
            <rFont val="Calibri"/>
            <family val="2"/>
            <scheme val="minor"/>
          </rPr>
          <t>Seleccione un valor de la lista</t>
        </r>
      </text>
    </comment>
    <comment ref="D3003" authorId="1" shapeId="0">
      <text>
        <r>
          <rPr>
            <sz val="11"/>
            <color theme="1"/>
            <rFont val="Calibri"/>
            <family val="2"/>
            <scheme val="minor"/>
          </rPr>
          <t>Introduzca un número con dos decimales como máximo. Debe ser igual o mayor a la "Cantidad Real Consumida"</t>
        </r>
      </text>
    </comment>
    <comment ref="E3003" authorId="1" shapeId="0">
      <text>
        <r>
          <rPr>
            <sz val="11"/>
            <color theme="1"/>
            <rFont val="Calibri"/>
            <family val="2"/>
            <scheme val="minor"/>
          </rPr>
          <t>Introduzca un número con dos decimales como máximo</t>
        </r>
      </text>
    </comment>
    <comment ref="F3003" authorId="1" shapeId="0">
      <text>
        <r>
          <rPr>
            <sz val="11"/>
            <color theme="1"/>
            <rFont val="Calibri"/>
            <family val="2"/>
            <scheme val="minor"/>
          </rPr>
          <t>Monto calculado automáticamente por el sistema</t>
        </r>
      </text>
    </comment>
    <comment ref="A3008" authorId="1" shapeId="0">
      <text>
        <r>
          <rPr>
            <sz val="11"/>
            <color theme="1"/>
            <rFont val="Calibri"/>
            <family val="2"/>
            <scheme val="minor"/>
          </rPr>
          <t>Introducir un texto con el nombre o referencia de la contratación</t>
        </r>
      </text>
    </comment>
    <comment ref="B3008" authorId="1" shapeId="0">
      <text>
        <r>
          <rPr>
            <sz val="11"/>
            <color theme="1"/>
            <rFont val="Calibri"/>
            <family val="2"/>
            <scheme val="minor"/>
          </rPr>
          <t>Introduzca un texto con la finalidad de la contratación</t>
        </r>
      </text>
    </comment>
    <comment ref="C3008" authorId="1" shapeId="0">
      <text>
        <r>
          <rPr>
            <sz val="11"/>
            <color theme="1"/>
            <rFont val="Calibri"/>
            <family val="2"/>
            <scheme val="minor"/>
          </rPr>
          <t>Seleccionar un valor del listado</t>
        </r>
      </text>
    </comment>
    <comment ref="D3008" authorId="1" shapeId="0">
      <text>
        <r>
          <rPr>
            <sz val="11"/>
            <color theme="1"/>
            <rFont val="Calibri"/>
            <family val="2"/>
            <scheme val="minor"/>
          </rPr>
          <t>Seleccione el tipo de procedimiento</t>
        </r>
      </text>
    </comment>
    <comment ref="E3008" authorId="1" shapeId="0">
      <text>
        <r>
          <rPr>
            <sz val="11"/>
            <color theme="1"/>
            <rFont val="Calibri"/>
            <family val="2"/>
            <scheme val="minor"/>
          </rPr>
          <t>Seleccione un valor de la lista</t>
        </r>
      </text>
    </comment>
    <comment ref="F3008" authorId="1" shapeId="0">
      <text>
        <r>
          <rPr>
            <sz val="11"/>
            <color theme="1"/>
            <rFont val="Calibri"/>
            <family val="2"/>
            <scheme val="minor"/>
          </rPr>
          <t>Introduzca el código SNIP</t>
        </r>
      </text>
    </comment>
    <comment ref="C3009" authorId="1" shapeId="0">
      <text>
        <r>
          <rPr>
            <sz val="11"/>
            <color theme="1"/>
            <rFont val="Calibri"/>
            <family val="2"/>
            <scheme val="minor"/>
          </rPr>
          <t>Introduzca la fecha de inicio del proceso, en formato dd-mm-aaaa</t>
        </r>
      </text>
    </comment>
    <comment ref="F30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0" authorId="1" shapeId="0">
      <text/>
    </comment>
    <comment ref="C3011" authorId="1" shapeId="0">
      <text>
        <r>
          <rPr>
            <sz val="11"/>
            <color theme="1"/>
            <rFont val="Calibri"/>
            <family val="2"/>
            <scheme val="minor"/>
          </rPr>
          <t>Introduzca la fecha prevista de adjudicación, en formato dd-mm-aaaa</t>
        </r>
      </text>
    </comment>
    <comment ref="F3011" authorId="1" shapeId="0">
      <text/>
    </comment>
    <comment ref="F3012" authorId="1" shapeId="0">
      <text/>
    </comment>
    <comment ref="A3014" authorId="1" shapeId="0">
      <text>
        <r>
          <rPr>
            <sz val="11"/>
            <color theme="1"/>
            <rFont val="Calibri"/>
            <family val="2"/>
            <scheme val="minor"/>
          </rPr>
          <t>Introduzca un codigo UNSPSC</t>
        </r>
      </text>
    </comment>
    <comment ref="B3014" authorId="1" shapeId="0">
      <text>
        <r>
          <rPr>
            <sz val="11"/>
            <color theme="1"/>
            <rFont val="Calibri"/>
            <family val="2"/>
            <scheme val="minor"/>
          </rPr>
          <t>Descripción calculada automáticamente a partir de código del artículo</t>
        </r>
      </text>
    </comment>
    <comment ref="C3014" authorId="1" shapeId="0">
      <text>
        <r>
          <rPr>
            <sz val="11"/>
            <color theme="1"/>
            <rFont val="Calibri"/>
            <family val="2"/>
            <scheme val="minor"/>
          </rPr>
          <t>Seleccione un valor de la lista</t>
        </r>
      </text>
    </comment>
    <comment ref="D3014" authorId="1" shapeId="0">
      <text>
        <r>
          <rPr>
            <sz val="11"/>
            <color theme="1"/>
            <rFont val="Calibri"/>
            <family val="2"/>
            <scheme val="minor"/>
          </rPr>
          <t>Introduzca un número con dos decimales como máximo. Debe ser igual o mayor a la "Cantidad Real Consumida"</t>
        </r>
      </text>
    </comment>
    <comment ref="E3014" authorId="1" shapeId="0">
      <text>
        <r>
          <rPr>
            <sz val="11"/>
            <color theme="1"/>
            <rFont val="Calibri"/>
            <family val="2"/>
            <scheme val="minor"/>
          </rPr>
          <t>Introduzca un número con dos decimales como máximo</t>
        </r>
      </text>
    </comment>
    <comment ref="F3014" authorId="1" shapeId="0">
      <text>
        <r>
          <rPr>
            <sz val="11"/>
            <color theme="1"/>
            <rFont val="Calibri"/>
            <family val="2"/>
            <scheme val="minor"/>
          </rPr>
          <t>Monto calculado automáticamente por el sistema</t>
        </r>
      </text>
    </comment>
    <comment ref="A3019" authorId="1" shapeId="0">
      <text>
        <r>
          <rPr>
            <sz val="11"/>
            <color theme="1"/>
            <rFont val="Calibri"/>
            <family val="2"/>
            <scheme val="minor"/>
          </rPr>
          <t>Introducir un texto con el nombre o referencia de la contratación</t>
        </r>
      </text>
    </comment>
    <comment ref="B3019" authorId="1" shapeId="0">
      <text>
        <r>
          <rPr>
            <sz val="11"/>
            <color theme="1"/>
            <rFont val="Calibri"/>
            <family val="2"/>
            <scheme val="minor"/>
          </rPr>
          <t>Introduzca un texto con la finalidad de la contratación</t>
        </r>
      </text>
    </comment>
    <comment ref="C3019" authorId="1" shapeId="0">
      <text>
        <r>
          <rPr>
            <sz val="11"/>
            <color theme="1"/>
            <rFont val="Calibri"/>
            <family val="2"/>
            <scheme val="minor"/>
          </rPr>
          <t>Seleccionar un valor del listado</t>
        </r>
      </text>
    </comment>
    <comment ref="D3019" authorId="1" shapeId="0">
      <text>
        <r>
          <rPr>
            <sz val="11"/>
            <color theme="1"/>
            <rFont val="Calibri"/>
            <family val="2"/>
            <scheme val="minor"/>
          </rPr>
          <t>Seleccione el tipo de procedimiento</t>
        </r>
      </text>
    </comment>
    <comment ref="E3019" authorId="1" shapeId="0">
      <text>
        <r>
          <rPr>
            <sz val="11"/>
            <color theme="1"/>
            <rFont val="Calibri"/>
            <family val="2"/>
            <scheme val="minor"/>
          </rPr>
          <t>Seleccione un valor de la lista</t>
        </r>
      </text>
    </comment>
    <comment ref="F3019" authorId="1" shapeId="0">
      <text>
        <r>
          <rPr>
            <sz val="11"/>
            <color theme="1"/>
            <rFont val="Calibri"/>
            <family val="2"/>
            <scheme val="minor"/>
          </rPr>
          <t>Introduzca el código SNIP</t>
        </r>
      </text>
    </comment>
    <comment ref="C3020" authorId="1" shapeId="0">
      <text>
        <r>
          <rPr>
            <sz val="11"/>
            <color theme="1"/>
            <rFont val="Calibri"/>
            <family val="2"/>
            <scheme val="minor"/>
          </rPr>
          <t>Introduzca la fecha de inicio del proceso, en formato dd-mm-aaaa</t>
        </r>
      </text>
    </comment>
    <comment ref="F30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1" authorId="1" shapeId="0">
      <text/>
    </comment>
    <comment ref="C3022" authorId="1" shapeId="0">
      <text>
        <r>
          <rPr>
            <sz val="11"/>
            <color theme="1"/>
            <rFont val="Calibri"/>
            <family val="2"/>
            <scheme val="minor"/>
          </rPr>
          <t>Introduzca la fecha prevista de adjudicación, en formato dd-mm-aaaa</t>
        </r>
      </text>
    </comment>
    <comment ref="F3022" authorId="1" shapeId="0">
      <text/>
    </comment>
    <comment ref="F3023" authorId="1" shapeId="0">
      <text/>
    </comment>
    <comment ref="A3025" authorId="1" shapeId="0">
      <text>
        <r>
          <rPr>
            <sz val="11"/>
            <color theme="1"/>
            <rFont val="Calibri"/>
            <family val="2"/>
            <scheme val="minor"/>
          </rPr>
          <t>Introduzca un codigo UNSPSC</t>
        </r>
      </text>
    </comment>
    <comment ref="B3025" authorId="1" shapeId="0">
      <text>
        <r>
          <rPr>
            <sz val="11"/>
            <color theme="1"/>
            <rFont val="Calibri"/>
            <family val="2"/>
            <scheme val="minor"/>
          </rPr>
          <t>Descripción calculada automáticamente a partir de código del artículo</t>
        </r>
      </text>
    </comment>
    <comment ref="C3025" authorId="1" shapeId="0">
      <text>
        <r>
          <rPr>
            <sz val="11"/>
            <color theme="1"/>
            <rFont val="Calibri"/>
            <family val="2"/>
            <scheme val="minor"/>
          </rPr>
          <t>Seleccione un valor de la lista</t>
        </r>
      </text>
    </comment>
    <comment ref="D3025" authorId="1" shapeId="0">
      <text>
        <r>
          <rPr>
            <sz val="11"/>
            <color theme="1"/>
            <rFont val="Calibri"/>
            <family val="2"/>
            <scheme val="minor"/>
          </rPr>
          <t>Introduzca un número con dos decimales como máximo. Debe ser igual o mayor a la "Cantidad Real Consumida"</t>
        </r>
      </text>
    </comment>
    <comment ref="E3025" authorId="1" shapeId="0">
      <text>
        <r>
          <rPr>
            <sz val="11"/>
            <color theme="1"/>
            <rFont val="Calibri"/>
            <family val="2"/>
            <scheme val="minor"/>
          </rPr>
          <t>Introduzca un número con dos decimales como máximo</t>
        </r>
      </text>
    </comment>
    <comment ref="F3025" authorId="1" shapeId="0">
      <text>
        <r>
          <rPr>
            <sz val="11"/>
            <color theme="1"/>
            <rFont val="Calibri"/>
            <family val="2"/>
            <scheme val="minor"/>
          </rPr>
          <t>Monto calculado automáticamente por el sistema</t>
        </r>
      </text>
    </comment>
    <comment ref="A3030" authorId="1" shapeId="0">
      <text>
        <r>
          <rPr>
            <sz val="11"/>
            <color theme="1"/>
            <rFont val="Calibri"/>
            <family val="2"/>
            <scheme val="minor"/>
          </rPr>
          <t>Introducir un texto con el nombre o referencia de la contratación</t>
        </r>
      </text>
    </comment>
    <comment ref="B3030" authorId="1" shapeId="0">
      <text>
        <r>
          <rPr>
            <sz val="11"/>
            <color theme="1"/>
            <rFont val="Calibri"/>
            <family val="2"/>
            <scheme val="minor"/>
          </rPr>
          <t>Introduzca un texto con la finalidad de la contratación</t>
        </r>
      </text>
    </comment>
    <comment ref="C3030" authorId="1" shapeId="0">
      <text>
        <r>
          <rPr>
            <sz val="11"/>
            <color theme="1"/>
            <rFont val="Calibri"/>
            <family val="2"/>
            <scheme val="minor"/>
          </rPr>
          <t>Seleccionar un valor del listado</t>
        </r>
      </text>
    </comment>
    <comment ref="D3030" authorId="1" shapeId="0">
      <text>
        <r>
          <rPr>
            <sz val="11"/>
            <color theme="1"/>
            <rFont val="Calibri"/>
            <family val="2"/>
            <scheme val="minor"/>
          </rPr>
          <t>Seleccione el tipo de procedimiento</t>
        </r>
      </text>
    </comment>
    <comment ref="E3030" authorId="1" shapeId="0">
      <text>
        <r>
          <rPr>
            <sz val="11"/>
            <color theme="1"/>
            <rFont val="Calibri"/>
            <family val="2"/>
            <scheme val="minor"/>
          </rPr>
          <t>Seleccione un valor de la lista</t>
        </r>
      </text>
    </comment>
    <comment ref="F3030" authorId="1" shapeId="0">
      <text>
        <r>
          <rPr>
            <sz val="11"/>
            <color theme="1"/>
            <rFont val="Calibri"/>
            <family val="2"/>
            <scheme val="minor"/>
          </rPr>
          <t>Introduzca el código SNIP</t>
        </r>
      </text>
    </comment>
    <comment ref="C3031" authorId="1" shapeId="0">
      <text>
        <r>
          <rPr>
            <sz val="11"/>
            <color theme="1"/>
            <rFont val="Calibri"/>
            <family val="2"/>
            <scheme val="minor"/>
          </rPr>
          <t>Introduzca la fecha de inicio del proceso, en formato dd-mm-aaaa</t>
        </r>
      </text>
    </comment>
    <comment ref="F30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2" authorId="1" shapeId="0">
      <text/>
    </comment>
    <comment ref="C3033" authorId="1" shapeId="0">
      <text>
        <r>
          <rPr>
            <sz val="11"/>
            <color theme="1"/>
            <rFont val="Calibri"/>
            <family val="2"/>
            <scheme val="minor"/>
          </rPr>
          <t>Introduzca la fecha prevista de adjudicación, en formato dd-mm-aaaa</t>
        </r>
      </text>
    </comment>
    <comment ref="F3033" authorId="1" shapeId="0">
      <text/>
    </comment>
    <comment ref="F3034" authorId="1" shapeId="0">
      <text/>
    </comment>
    <comment ref="A3036" authorId="1" shapeId="0">
      <text>
        <r>
          <rPr>
            <sz val="11"/>
            <color theme="1"/>
            <rFont val="Calibri"/>
            <family val="2"/>
            <scheme val="minor"/>
          </rPr>
          <t>Introduzca un codigo UNSPSC</t>
        </r>
      </text>
    </comment>
    <comment ref="B3036" authorId="1" shapeId="0">
      <text>
        <r>
          <rPr>
            <sz val="11"/>
            <color theme="1"/>
            <rFont val="Calibri"/>
            <family val="2"/>
            <scheme val="minor"/>
          </rPr>
          <t>Descripción calculada automáticamente a partir de código del artículo</t>
        </r>
      </text>
    </comment>
    <comment ref="C3036" authorId="1" shapeId="0">
      <text>
        <r>
          <rPr>
            <sz val="11"/>
            <color theme="1"/>
            <rFont val="Calibri"/>
            <family val="2"/>
            <scheme val="minor"/>
          </rPr>
          <t>Seleccione un valor de la lista</t>
        </r>
      </text>
    </comment>
    <comment ref="D3036" authorId="1" shapeId="0">
      <text>
        <r>
          <rPr>
            <sz val="11"/>
            <color theme="1"/>
            <rFont val="Calibri"/>
            <family val="2"/>
            <scheme val="minor"/>
          </rPr>
          <t>Introduzca un número con dos decimales como máximo. Debe ser igual o mayor a la "Cantidad Real Consumida"</t>
        </r>
      </text>
    </comment>
    <comment ref="E3036" authorId="1" shapeId="0">
      <text>
        <r>
          <rPr>
            <sz val="11"/>
            <color theme="1"/>
            <rFont val="Calibri"/>
            <family val="2"/>
            <scheme val="minor"/>
          </rPr>
          <t>Introduzca un número con dos decimales como máximo</t>
        </r>
      </text>
    </comment>
    <comment ref="F3036" authorId="1" shapeId="0">
      <text>
        <r>
          <rPr>
            <sz val="11"/>
            <color theme="1"/>
            <rFont val="Calibri"/>
            <family val="2"/>
            <scheme val="minor"/>
          </rPr>
          <t>Monto calculado automáticamente por el sistema</t>
        </r>
      </text>
    </comment>
    <comment ref="A3041" authorId="1" shapeId="0">
      <text>
        <r>
          <rPr>
            <sz val="11"/>
            <color theme="1"/>
            <rFont val="Calibri"/>
            <family val="2"/>
            <scheme val="minor"/>
          </rPr>
          <t>Introducir un texto con el nombre o referencia de la contratación</t>
        </r>
      </text>
    </comment>
    <comment ref="B3041" authorId="1" shapeId="0">
      <text>
        <r>
          <rPr>
            <sz val="11"/>
            <color theme="1"/>
            <rFont val="Calibri"/>
            <family val="2"/>
            <scheme val="minor"/>
          </rPr>
          <t>Introduzca un texto con la finalidad de la contratación</t>
        </r>
      </text>
    </comment>
    <comment ref="C3041" authorId="1" shapeId="0">
      <text>
        <r>
          <rPr>
            <sz val="11"/>
            <color theme="1"/>
            <rFont val="Calibri"/>
            <family val="2"/>
            <scheme val="minor"/>
          </rPr>
          <t>Seleccionar un valor del listado</t>
        </r>
      </text>
    </comment>
    <comment ref="D3041" authorId="1" shapeId="0">
      <text>
        <r>
          <rPr>
            <sz val="11"/>
            <color theme="1"/>
            <rFont val="Calibri"/>
            <family val="2"/>
            <scheme val="minor"/>
          </rPr>
          <t>Seleccione el tipo de procedimiento</t>
        </r>
      </text>
    </comment>
    <comment ref="E3041" authorId="1" shapeId="0">
      <text>
        <r>
          <rPr>
            <sz val="11"/>
            <color theme="1"/>
            <rFont val="Calibri"/>
            <family val="2"/>
            <scheme val="minor"/>
          </rPr>
          <t>Seleccione un valor de la lista</t>
        </r>
      </text>
    </comment>
    <comment ref="F3041" authorId="1" shapeId="0">
      <text>
        <r>
          <rPr>
            <sz val="11"/>
            <color theme="1"/>
            <rFont val="Calibri"/>
            <family val="2"/>
            <scheme val="minor"/>
          </rPr>
          <t>Introduzca el código SNIP</t>
        </r>
      </text>
    </comment>
    <comment ref="C3042" authorId="1" shapeId="0">
      <text>
        <r>
          <rPr>
            <sz val="11"/>
            <color theme="1"/>
            <rFont val="Calibri"/>
            <family val="2"/>
            <scheme val="minor"/>
          </rPr>
          <t>Introduzca la fecha de inicio del proceso, en formato dd-mm-aaaa</t>
        </r>
      </text>
    </comment>
    <comment ref="F30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3" authorId="1" shapeId="0">
      <text/>
    </comment>
    <comment ref="C3044" authorId="1" shapeId="0">
      <text>
        <r>
          <rPr>
            <sz val="11"/>
            <color theme="1"/>
            <rFont val="Calibri"/>
            <family val="2"/>
            <scheme val="minor"/>
          </rPr>
          <t>Introduzca la fecha prevista de adjudicación, en formato dd-mm-aaaa</t>
        </r>
      </text>
    </comment>
    <comment ref="F3044" authorId="1" shapeId="0">
      <text/>
    </comment>
    <comment ref="F3045" authorId="1" shapeId="0">
      <text/>
    </comment>
    <comment ref="A3047" authorId="1" shapeId="0">
      <text>
        <r>
          <rPr>
            <sz val="11"/>
            <color theme="1"/>
            <rFont val="Calibri"/>
            <family val="2"/>
            <scheme val="minor"/>
          </rPr>
          <t>Introduzca un codigo UNSPSC</t>
        </r>
      </text>
    </comment>
    <comment ref="B3047" authorId="1" shapeId="0">
      <text>
        <r>
          <rPr>
            <sz val="11"/>
            <color theme="1"/>
            <rFont val="Calibri"/>
            <family val="2"/>
            <scheme val="minor"/>
          </rPr>
          <t>Descripción calculada automáticamente a partir de código del artículo</t>
        </r>
      </text>
    </comment>
    <comment ref="C3047" authorId="1" shapeId="0">
      <text>
        <r>
          <rPr>
            <sz val="11"/>
            <color theme="1"/>
            <rFont val="Calibri"/>
            <family val="2"/>
            <scheme val="minor"/>
          </rPr>
          <t>Seleccione un valor de la lista</t>
        </r>
      </text>
    </comment>
    <comment ref="D3047" authorId="1" shapeId="0">
      <text>
        <r>
          <rPr>
            <sz val="11"/>
            <color theme="1"/>
            <rFont val="Calibri"/>
            <family val="2"/>
            <scheme val="minor"/>
          </rPr>
          <t>Introduzca un número con dos decimales como máximo. Debe ser igual o mayor a la "Cantidad Real Consumida"</t>
        </r>
      </text>
    </comment>
    <comment ref="E3047" authorId="1" shapeId="0">
      <text>
        <r>
          <rPr>
            <sz val="11"/>
            <color theme="1"/>
            <rFont val="Calibri"/>
            <family val="2"/>
            <scheme val="minor"/>
          </rPr>
          <t>Introduzca un número con dos decimales como máximo</t>
        </r>
      </text>
    </comment>
    <comment ref="F3047" authorId="1" shapeId="0">
      <text>
        <r>
          <rPr>
            <sz val="11"/>
            <color theme="1"/>
            <rFont val="Calibri"/>
            <family val="2"/>
            <scheme val="minor"/>
          </rPr>
          <t>Monto calculado automáticamente por el sistema</t>
        </r>
      </text>
    </comment>
    <comment ref="A3052" authorId="1" shapeId="0">
      <text>
        <r>
          <rPr>
            <sz val="11"/>
            <color theme="1"/>
            <rFont val="Calibri"/>
            <family val="2"/>
            <scheme val="minor"/>
          </rPr>
          <t>Introducir un texto con el nombre o referencia de la contratación</t>
        </r>
      </text>
    </comment>
    <comment ref="B3052" authorId="1" shapeId="0">
      <text>
        <r>
          <rPr>
            <sz val="11"/>
            <color theme="1"/>
            <rFont val="Calibri"/>
            <family val="2"/>
            <scheme val="minor"/>
          </rPr>
          <t>Introduzca un texto con la finalidad de la contratación</t>
        </r>
      </text>
    </comment>
    <comment ref="C3052" authorId="1" shapeId="0">
      <text>
        <r>
          <rPr>
            <sz val="11"/>
            <color theme="1"/>
            <rFont val="Calibri"/>
            <family val="2"/>
            <scheme val="minor"/>
          </rPr>
          <t>Seleccionar un valor del listado</t>
        </r>
      </text>
    </comment>
    <comment ref="D3052" authorId="1" shapeId="0">
      <text>
        <r>
          <rPr>
            <sz val="11"/>
            <color theme="1"/>
            <rFont val="Calibri"/>
            <family val="2"/>
            <scheme val="minor"/>
          </rPr>
          <t>Seleccione el tipo de procedimiento</t>
        </r>
      </text>
    </comment>
    <comment ref="E3052" authorId="1" shapeId="0">
      <text>
        <r>
          <rPr>
            <sz val="11"/>
            <color theme="1"/>
            <rFont val="Calibri"/>
            <family val="2"/>
            <scheme val="minor"/>
          </rPr>
          <t>Seleccione un valor de la lista</t>
        </r>
      </text>
    </comment>
    <comment ref="F3052" authorId="1" shapeId="0">
      <text>
        <r>
          <rPr>
            <sz val="11"/>
            <color theme="1"/>
            <rFont val="Calibri"/>
            <family val="2"/>
            <scheme val="minor"/>
          </rPr>
          <t>Introduzca el código SNIP</t>
        </r>
      </text>
    </comment>
    <comment ref="C3053" authorId="1" shapeId="0">
      <text>
        <r>
          <rPr>
            <sz val="11"/>
            <color theme="1"/>
            <rFont val="Calibri"/>
            <family val="2"/>
            <scheme val="minor"/>
          </rPr>
          <t>Introduzca la fecha de inicio del proceso, en formato dd-mm-aaaa</t>
        </r>
      </text>
    </comment>
    <comment ref="F30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4" authorId="1" shapeId="0">
      <text/>
    </comment>
    <comment ref="C3055" authorId="1" shapeId="0">
      <text>
        <r>
          <rPr>
            <sz val="11"/>
            <color theme="1"/>
            <rFont val="Calibri"/>
            <family val="2"/>
            <scheme val="minor"/>
          </rPr>
          <t>Introduzca la fecha prevista de adjudicación, en formato dd-mm-aaaa</t>
        </r>
      </text>
    </comment>
    <comment ref="F3055" authorId="1" shapeId="0">
      <text/>
    </comment>
    <comment ref="F3056" authorId="1" shapeId="0">
      <text/>
    </comment>
    <comment ref="A3058" authorId="1" shapeId="0">
      <text>
        <r>
          <rPr>
            <sz val="11"/>
            <color theme="1"/>
            <rFont val="Calibri"/>
            <family val="2"/>
            <scheme val="minor"/>
          </rPr>
          <t>Introduzca un codigo UNSPSC</t>
        </r>
      </text>
    </comment>
    <comment ref="B3058" authorId="1" shapeId="0">
      <text>
        <r>
          <rPr>
            <sz val="11"/>
            <color theme="1"/>
            <rFont val="Calibri"/>
            <family val="2"/>
            <scheme val="minor"/>
          </rPr>
          <t>Descripción calculada automáticamente a partir de código del artículo</t>
        </r>
      </text>
    </comment>
    <comment ref="C3058" authorId="1" shapeId="0">
      <text>
        <r>
          <rPr>
            <sz val="11"/>
            <color theme="1"/>
            <rFont val="Calibri"/>
            <family val="2"/>
            <scheme val="minor"/>
          </rPr>
          <t>Seleccione un valor de la lista</t>
        </r>
      </text>
    </comment>
    <comment ref="D3058" authorId="1" shapeId="0">
      <text>
        <r>
          <rPr>
            <sz val="11"/>
            <color theme="1"/>
            <rFont val="Calibri"/>
            <family val="2"/>
            <scheme val="minor"/>
          </rPr>
          <t>Introduzca un número con dos decimales como máximo. Debe ser igual o mayor a la "Cantidad Real Consumida"</t>
        </r>
      </text>
    </comment>
    <comment ref="E3058" authorId="1" shapeId="0">
      <text>
        <r>
          <rPr>
            <sz val="11"/>
            <color theme="1"/>
            <rFont val="Calibri"/>
            <family val="2"/>
            <scheme val="minor"/>
          </rPr>
          <t>Introduzca un número con dos decimales como máximo</t>
        </r>
      </text>
    </comment>
    <comment ref="F3058" authorId="1" shapeId="0">
      <text>
        <r>
          <rPr>
            <sz val="11"/>
            <color theme="1"/>
            <rFont val="Calibri"/>
            <family val="2"/>
            <scheme val="minor"/>
          </rPr>
          <t>Monto calculado automáticamente por el sistema</t>
        </r>
      </text>
    </comment>
    <comment ref="A3063" authorId="1" shapeId="0">
      <text>
        <r>
          <rPr>
            <sz val="11"/>
            <color theme="1"/>
            <rFont val="Calibri"/>
            <family val="2"/>
            <scheme val="minor"/>
          </rPr>
          <t>Introducir un texto con el nombre o referencia de la contratación</t>
        </r>
      </text>
    </comment>
    <comment ref="B3063" authorId="1" shapeId="0">
      <text>
        <r>
          <rPr>
            <sz val="11"/>
            <color theme="1"/>
            <rFont val="Calibri"/>
            <family val="2"/>
            <scheme val="minor"/>
          </rPr>
          <t>Introduzca un texto con la finalidad de la contratación</t>
        </r>
      </text>
    </comment>
    <comment ref="C3063" authorId="1" shapeId="0">
      <text>
        <r>
          <rPr>
            <sz val="11"/>
            <color theme="1"/>
            <rFont val="Calibri"/>
            <family val="2"/>
            <scheme val="minor"/>
          </rPr>
          <t>Seleccionar un valor del listado</t>
        </r>
      </text>
    </comment>
    <comment ref="D3063" authorId="1" shapeId="0">
      <text>
        <r>
          <rPr>
            <sz val="11"/>
            <color theme="1"/>
            <rFont val="Calibri"/>
            <family val="2"/>
            <scheme val="minor"/>
          </rPr>
          <t>Seleccione el tipo de procedimiento</t>
        </r>
      </text>
    </comment>
    <comment ref="E3063" authorId="1" shapeId="0">
      <text>
        <r>
          <rPr>
            <sz val="11"/>
            <color theme="1"/>
            <rFont val="Calibri"/>
            <family val="2"/>
            <scheme val="minor"/>
          </rPr>
          <t>Seleccione un valor de la lista</t>
        </r>
      </text>
    </comment>
    <comment ref="F3063" authorId="1" shapeId="0">
      <text>
        <r>
          <rPr>
            <sz val="11"/>
            <color theme="1"/>
            <rFont val="Calibri"/>
            <family val="2"/>
            <scheme val="minor"/>
          </rPr>
          <t>Introduzca el código SNIP</t>
        </r>
      </text>
    </comment>
    <comment ref="C3064" authorId="1" shapeId="0">
      <text>
        <r>
          <rPr>
            <sz val="11"/>
            <color theme="1"/>
            <rFont val="Calibri"/>
            <family val="2"/>
            <scheme val="minor"/>
          </rPr>
          <t>Introduzca la fecha de inicio del proceso, en formato dd-mm-aaaa</t>
        </r>
      </text>
    </comment>
    <comment ref="F30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5" authorId="1" shapeId="0">
      <text/>
    </comment>
    <comment ref="C3066" authorId="1" shapeId="0">
      <text>
        <r>
          <rPr>
            <sz val="11"/>
            <color theme="1"/>
            <rFont val="Calibri"/>
            <family val="2"/>
            <scheme val="minor"/>
          </rPr>
          <t>Introduzca la fecha prevista de adjudicación, en formato dd-mm-aaaa</t>
        </r>
      </text>
    </comment>
    <comment ref="F3066" authorId="1" shapeId="0">
      <text/>
    </comment>
    <comment ref="F3067" authorId="1" shapeId="0">
      <text/>
    </comment>
    <comment ref="A3069" authorId="1" shapeId="0">
      <text>
        <r>
          <rPr>
            <sz val="11"/>
            <color theme="1"/>
            <rFont val="Calibri"/>
            <family val="2"/>
            <scheme val="minor"/>
          </rPr>
          <t>Introduzca un codigo UNSPSC</t>
        </r>
      </text>
    </comment>
    <comment ref="B3069" authorId="1" shapeId="0">
      <text>
        <r>
          <rPr>
            <sz val="11"/>
            <color theme="1"/>
            <rFont val="Calibri"/>
            <family val="2"/>
            <scheme val="minor"/>
          </rPr>
          <t>Descripción calculada automáticamente a partir de código del artículo</t>
        </r>
      </text>
    </comment>
    <comment ref="C3069" authorId="1" shapeId="0">
      <text>
        <r>
          <rPr>
            <sz val="11"/>
            <color theme="1"/>
            <rFont val="Calibri"/>
            <family val="2"/>
            <scheme val="minor"/>
          </rPr>
          <t>Seleccione un valor de la lista</t>
        </r>
      </text>
    </comment>
    <comment ref="D3069" authorId="1" shapeId="0">
      <text>
        <r>
          <rPr>
            <sz val="11"/>
            <color theme="1"/>
            <rFont val="Calibri"/>
            <family val="2"/>
            <scheme val="minor"/>
          </rPr>
          <t>Introduzca un número con dos decimales como máximo. Debe ser igual o mayor a la "Cantidad Real Consumida"</t>
        </r>
      </text>
    </comment>
    <comment ref="E3069" authorId="1" shapeId="0">
      <text>
        <r>
          <rPr>
            <sz val="11"/>
            <color theme="1"/>
            <rFont val="Calibri"/>
            <family val="2"/>
            <scheme val="minor"/>
          </rPr>
          <t>Introduzca un número con dos decimales como máximo</t>
        </r>
      </text>
    </comment>
    <comment ref="F3069" authorId="1" shapeId="0">
      <text>
        <r>
          <rPr>
            <sz val="11"/>
            <color theme="1"/>
            <rFont val="Calibri"/>
            <family val="2"/>
            <scheme val="minor"/>
          </rPr>
          <t>Monto calculado automáticamente por el sistema</t>
        </r>
      </text>
    </comment>
    <comment ref="A3074" authorId="1" shapeId="0">
      <text>
        <r>
          <rPr>
            <sz val="11"/>
            <color theme="1"/>
            <rFont val="Calibri"/>
            <family val="2"/>
            <scheme val="minor"/>
          </rPr>
          <t>Introducir un texto con el nombre o referencia de la contratación</t>
        </r>
      </text>
    </comment>
    <comment ref="B3074" authorId="1" shapeId="0">
      <text>
        <r>
          <rPr>
            <sz val="11"/>
            <color theme="1"/>
            <rFont val="Calibri"/>
            <family val="2"/>
            <scheme val="minor"/>
          </rPr>
          <t>Introduzca un texto con la finalidad de la contratación</t>
        </r>
      </text>
    </comment>
    <comment ref="C3074" authorId="1" shapeId="0">
      <text>
        <r>
          <rPr>
            <sz val="11"/>
            <color theme="1"/>
            <rFont val="Calibri"/>
            <family val="2"/>
            <scheme val="minor"/>
          </rPr>
          <t>Seleccionar un valor del listado</t>
        </r>
      </text>
    </comment>
    <comment ref="D3074" authorId="1" shapeId="0">
      <text>
        <r>
          <rPr>
            <sz val="11"/>
            <color theme="1"/>
            <rFont val="Calibri"/>
            <family val="2"/>
            <scheme val="minor"/>
          </rPr>
          <t>Seleccione el tipo de procedimiento</t>
        </r>
      </text>
    </comment>
    <comment ref="E3074" authorId="1" shapeId="0">
      <text>
        <r>
          <rPr>
            <sz val="11"/>
            <color theme="1"/>
            <rFont val="Calibri"/>
            <family val="2"/>
            <scheme val="minor"/>
          </rPr>
          <t>Seleccione un valor de la lista</t>
        </r>
      </text>
    </comment>
    <comment ref="F3074" authorId="1" shapeId="0">
      <text>
        <r>
          <rPr>
            <sz val="11"/>
            <color theme="1"/>
            <rFont val="Calibri"/>
            <family val="2"/>
            <scheme val="minor"/>
          </rPr>
          <t>Introduzca el código SNIP</t>
        </r>
      </text>
    </comment>
    <comment ref="C3075" authorId="1" shapeId="0">
      <text>
        <r>
          <rPr>
            <sz val="11"/>
            <color theme="1"/>
            <rFont val="Calibri"/>
            <family val="2"/>
            <scheme val="minor"/>
          </rPr>
          <t>Introduzca la fecha de inicio del proceso, en formato dd-mm-aaaa</t>
        </r>
      </text>
    </comment>
    <comment ref="F30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6" authorId="1" shapeId="0">
      <text/>
    </comment>
    <comment ref="C3077" authorId="1" shapeId="0">
      <text>
        <r>
          <rPr>
            <sz val="11"/>
            <color theme="1"/>
            <rFont val="Calibri"/>
            <family val="2"/>
            <scheme val="minor"/>
          </rPr>
          <t>Introduzca la fecha prevista de adjudicación, en formato dd-mm-aaaa</t>
        </r>
      </text>
    </comment>
    <comment ref="F3077" authorId="1" shapeId="0">
      <text/>
    </comment>
    <comment ref="F3078" authorId="1" shapeId="0">
      <text/>
    </comment>
    <comment ref="A3080" authorId="1" shapeId="0">
      <text>
        <r>
          <rPr>
            <sz val="11"/>
            <color theme="1"/>
            <rFont val="Calibri"/>
            <family val="2"/>
            <scheme val="minor"/>
          </rPr>
          <t>Introduzca un codigo UNSPSC</t>
        </r>
      </text>
    </comment>
    <comment ref="B3080" authorId="1" shapeId="0">
      <text>
        <r>
          <rPr>
            <sz val="11"/>
            <color theme="1"/>
            <rFont val="Calibri"/>
            <family val="2"/>
            <scheme val="minor"/>
          </rPr>
          <t>Descripción calculada automáticamente a partir de código del artículo</t>
        </r>
      </text>
    </comment>
    <comment ref="C3080" authorId="1" shapeId="0">
      <text>
        <r>
          <rPr>
            <sz val="11"/>
            <color theme="1"/>
            <rFont val="Calibri"/>
            <family val="2"/>
            <scheme val="minor"/>
          </rPr>
          <t>Seleccione un valor de la lista</t>
        </r>
      </text>
    </comment>
    <comment ref="D3080" authorId="1" shapeId="0">
      <text>
        <r>
          <rPr>
            <sz val="11"/>
            <color theme="1"/>
            <rFont val="Calibri"/>
            <family val="2"/>
            <scheme val="minor"/>
          </rPr>
          <t>Introduzca un número con dos decimales como máximo. Debe ser igual o mayor a la "Cantidad Real Consumida"</t>
        </r>
      </text>
    </comment>
    <comment ref="E3080" authorId="1" shapeId="0">
      <text>
        <r>
          <rPr>
            <sz val="11"/>
            <color theme="1"/>
            <rFont val="Calibri"/>
            <family val="2"/>
            <scheme val="minor"/>
          </rPr>
          <t>Introduzca un número con dos decimales como máximo</t>
        </r>
      </text>
    </comment>
    <comment ref="F3080" authorId="1" shapeId="0">
      <text>
        <r>
          <rPr>
            <sz val="11"/>
            <color theme="1"/>
            <rFont val="Calibri"/>
            <family val="2"/>
            <scheme val="minor"/>
          </rPr>
          <t>Monto calculado automáticamente por el sistema</t>
        </r>
      </text>
    </comment>
    <comment ref="A3085" authorId="1" shapeId="0">
      <text>
        <r>
          <rPr>
            <sz val="11"/>
            <color theme="1"/>
            <rFont val="Calibri"/>
            <family val="2"/>
            <scheme val="minor"/>
          </rPr>
          <t>Introducir un texto con el nombre o referencia de la contratación</t>
        </r>
      </text>
    </comment>
    <comment ref="B3085" authorId="1" shapeId="0">
      <text>
        <r>
          <rPr>
            <sz val="11"/>
            <color theme="1"/>
            <rFont val="Calibri"/>
            <family val="2"/>
            <scheme val="minor"/>
          </rPr>
          <t>Introduzca un texto con la finalidad de la contratación</t>
        </r>
      </text>
    </comment>
    <comment ref="C3085" authorId="1" shapeId="0">
      <text>
        <r>
          <rPr>
            <sz val="11"/>
            <color theme="1"/>
            <rFont val="Calibri"/>
            <family val="2"/>
            <scheme val="minor"/>
          </rPr>
          <t>Seleccionar un valor del listado</t>
        </r>
      </text>
    </comment>
    <comment ref="D3085" authorId="1" shapeId="0">
      <text>
        <r>
          <rPr>
            <sz val="11"/>
            <color theme="1"/>
            <rFont val="Calibri"/>
            <family val="2"/>
            <scheme val="minor"/>
          </rPr>
          <t>Seleccione el tipo de procedimiento</t>
        </r>
      </text>
    </comment>
    <comment ref="E3085" authorId="1" shapeId="0">
      <text>
        <r>
          <rPr>
            <sz val="11"/>
            <color theme="1"/>
            <rFont val="Calibri"/>
            <family val="2"/>
            <scheme val="minor"/>
          </rPr>
          <t>Seleccione un valor de la lista</t>
        </r>
      </text>
    </comment>
    <comment ref="F3085" authorId="1" shapeId="0">
      <text>
        <r>
          <rPr>
            <sz val="11"/>
            <color theme="1"/>
            <rFont val="Calibri"/>
            <family val="2"/>
            <scheme val="minor"/>
          </rPr>
          <t>Introduzca el código SNIP</t>
        </r>
      </text>
    </comment>
    <comment ref="C3086" authorId="1" shapeId="0">
      <text>
        <r>
          <rPr>
            <sz val="11"/>
            <color theme="1"/>
            <rFont val="Calibri"/>
            <family val="2"/>
            <scheme val="minor"/>
          </rPr>
          <t>Introduzca la fecha de inicio del proceso, en formato dd-mm-aaaa</t>
        </r>
      </text>
    </comment>
    <comment ref="F30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7" authorId="1" shapeId="0">
      <text/>
    </comment>
    <comment ref="C3088" authorId="1" shapeId="0">
      <text>
        <r>
          <rPr>
            <sz val="11"/>
            <color theme="1"/>
            <rFont val="Calibri"/>
            <family val="2"/>
            <scheme val="minor"/>
          </rPr>
          <t>Introduzca la fecha prevista de adjudicación, en formato dd-mm-aaaa</t>
        </r>
      </text>
    </comment>
    <comment ref="F3088" authorId="1" shapeId="0">
      <text/>
    </comment>
    <comment ref="F3089" authorId="1" shapeId="0">
      <text/>
    </comment>
    <comment ref="A3091" authorId="1" shapeId="0">
      <text>
        <r>
          <rPr>
            <sz val="11"/>
            <color theme="1"/>
            <rFont val="Calibri"/>
            <family val="2"/>
            <scheme val="minor"/>
          </rPr>
          <t>Introduzca un codigo UNSPSC</t>
        </r>
      </text>
    </comment>
    <comment ref="B3091" authorId="1" shapeId="0">
      <text>
        <r>
          <rPr>
            <sz val="11"/>
            <color theme="1"/>
            <rFont val="Calibri"/>
            <family val="2"/>
            <scheme val="minor"/>
          </rPr>
          <t>Descripción calculada automáticamente a partir de código del artículo</t>
        </r>
      </text>
    </comment>
    <comment ref="C3091" authorId="1" shapeId="0">
      <text>
        <r>
          <rPr>
            <sz val="11"/>
            <color theme="1"/>
            <rFont val="Calibri"/>
            <family val="2"/>
            <scheme val="minor"/>
          </rPr>
          <t>Seleccione un valor de la lista</t>
        </r>
      </text>
    </comment>
    <comment ref="D3091" authorId="1" shapeId="0">
      <text>
        <r>
          <rPr>
            <sz val="11"/>
            <color theme="1"/>
            <rFont val="Calibri"/>
            <family val="2"/>
            <scheme val="minor"/>
          </rPr>
          <t>Introduzca un número con dos decimales como máximo. Debe ser igual o mayor a la "Cantidad Real Consumida"</t>
        </r>
      </text>
    </comment>
    <comment ref="E3091" authorId="1" shapeId="0">
      <text>
        <r>
          <rPr>
            <sz val="11"/>
            <color theme="1"/>
            <rFont val="Calibri"/>
            <family val="2"/>
            <scheme val="minor"/>
          </rPr>
          <t>Introduzca un número con dos decimales como máximo</t>
        </r>
      </text>
    </comment>
    <comment ref="F3091" authorId="1" shapeId="0">
      <text>
        <r>
          <rPr>
            <sz val="11"/>
            <color theme="1"/>
            <rFont val="Calibri"/>
            <family val="2"/>
            <scheme val="minor"/>
          </rPr>
          <t>Monto calculado automáticamente por el sistema</t>
        </r>
      </text>
    </comment>
    <comment ref="A3096" authorId="1" shapeId="0">
      <text>
        <r>
          <rPr>
            <sz val="11"/>
            <color theme="1"/>
            <rFont val="Calibri"/>
            <family val="2"/>
            <scheme val="minor"/>
          </rPr>
          <t>Introducir un texto con el nombre o referencia de la contratación</t>
        </r>
      </text>
    </comment>
    <comment ref="B3096" authorId="1" shapeId="0">
      <text>
        <r>
          <rPr>
            <sz val="11"/>
            <color theme="1"/>
            <rFont val="Calibri"/>
            <family val="2"/>
            <scheme val="minor"/>
          </rPr>
          <t>Introduzca un texto con la finalidad de la contratación</t>
        </r>
      </text>
    </comment>
    <comment ref="C3096" authorId="1" shapeId="0">
      <text>
        <r>
          <rPr>
            <sz val="11"/>
            <color theme="1"/>
            <rFont val="Calibri"/>
            <family val="2"/>
            <scheme val="minor"/>
          </rPr>
          <t>Seleccionar un valor del listado</t>
        </r>
      </text>
    </comment>
    <comment ref="D3096" authorId="1" shapeId="0">
      <text>
        <r>
          <rPr>
            <sz val="11"/>
            <color theme="1"/>
            <rFont val="Calibri"/>
            <family val="2"/>
            <scheme val="minor"/>
          </rPr>
          <t>Seleccione el tipo de procedimiento</t>
        </r>
      </text>
    </comment>
    <comment ref="E3096" authorId="1" shapeId="0">
      <text>
        <r>
          <rPr>
            <sz val="11"/>
            <color theme="1"/>
            <rFont val="Calibri"/>
            <family val="2"/>
            <scheme val="minor"/>
          </rPr>
          <t>Seleccione un valor de la lista</t>
        </r>
      </text>
    </comment>
    <comment ref="F3096" authorId="1" shapeId="0">
      <text>
        <r>
          <rPr>
            <sz val="11"/>
            <color theme="1"/>
            <rFont val="Calibri"/>
            <family val="2"/>
            <scheme val="minor"/>
          </rPr>
          <t>Introduzca el código SNIP</t>
        </r>
      </text>
    </comment>
    <comment ref="C3097" authorId="1" shapeId="0">
      <text>
        <r>
          <rPr>
            <sz val="11"/>
            <color theme="1"/>
            <rFont val="Calibri"/>
            <family val="2"/>
            <scheme val="minor"/>
          </rPr>
          <t>Introduzca la fecha de inicio del proceso, en formato dd-mm-aaaa</t>
        </r>
      </text>
    </comment>
    <comment ref="F30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8" authorId="1" shapeId="0">
      <text/>
    </comment>
    <comment ref="C3099" authorId="1" shapeId="0">
      <text>
        <r>
          <rPr>
            <sz val="11"/>
            <color theme="1"/>
            <rFont val="Calibri"/>
            <family val="2"/>
            <scheme val="minor"/>
          </rPr>
          <t>Introduzca la fecha prevista de adjudicación, en formato dd-mm-aaaa</t>
        </r>
      </text>
    </comment>
    <comment ref="F3099" authorId="1" shapeId="0">
      <text/>
    </comment>
    <comment ref="F3100" authorId="1" shapeId="0">
      <text/>
    </comment>
    <comment ref="A3102" authorId="1" shapeId="0">
      <text>
        <r>
          <rPr>
            <sz val="11"/>
            <color theme="1"/>
            <rFont val="Calibri"/>
            <family val="2"/>
            <scheme val="minor"/>
          </rPr>
          <t>Introduzca un codigo UNSPSC</t>
        </r>
      </text>
    </comment>
    <comment ref="B3102" authorId="1" shapeId="0">
      <text>
        <r>
          <rPr>
            <sz val="11"/>
            <color theme="1"/>
            <rFont val="Calibri"/>
            <family val="2"/>
            <scheme val="minor"/>
          </rPr>
          <t>Descripción calculada automáticamente a partir de código del artículo</t>
        </r>
      </text>
    </comment>
    <comment ref="C3102" authorId="1" shapeId="0">
      <text>
        <r>
          <rPr>
            <sz val="11"/>
            <color theme="1"/>
            <rFont val="Calibri"/>
            <family val="2"/>
            <scheme val="minor"/>
          </rPr>
          <t>Seleccione un valor de la lista</t>
        </r>
      </text>
    </comment>
    <comment ref="D3102" authorId="1" shapeId="0">
      <text>
        <r>
          <rPr>
            <sz val="11"/>
            <color theme="1"/>
            <rFont val="Calibri"/>
            <family val="2"/>
            <scheme val="minor"/>
          </rPr>
          <t>Introduzca un número con dos decimales como máximo. Debe ser igual o mayor a la "Cantidad Real Consumida"</t>
        </r>
      </text>
    </comment>
    <comment ref="E3102" authorId="1" shapeId="0">
      <text>
        <r>
          <rPr>
            <sz val="11"/>
            <color theme="1"/>
            <rFont val="Calibri"/>
            <family val="2"/>
            <scheme val="minor"/>
          </rPr>
          <t>Introduzca un número con dos decimales como máximo</t>
        </r>
      </text>
    </comment>
    <comment ref="F3102" authorId="1" shapeId="0">
      <text>
        <r>
          <rPr>
            <sz val="11"/>
            <color theme="1"/>
            <rFont val="Calibri"/>
            <family val="2"/>
            <scheme val="minor"/>
          </rPr>
          <t>Monto calculado automáticamente por el sistema</t>
        </r>
      </text>
    </comment>
    <comment ref="A3107" authorId="1" shapeId="0">
      <text>
        <r>
          <rPr>
            <sz val="11"/>
            <color theme="1"/>
            <rFont val="Calibri"/>
            <family val="2"/>
            <scheme val="minor"/>
          </rPr>
          <t>Introducir un texto con el nombre o referencia de la contratación</t>
        </r>
      </text>
    </comment>
    <comment ref="B3107" authorId="1" shapeId="0">
      <text>
        <r>
          <rPr>
            <sz val="11"/>
            <color theme="1"/>
            <rFont val="Calibri"/>
            <family val="2"/>
            <scheme val="minor"/>
          </rPr>
          <t>Introduzca un texto con la finalidad de la contratación</t>
        </r>
      </text>
    </comment>
    <comment ref="C3107" authorId="1" shapeId="0">
      <text>
        <r>
          <rPr>
            <sz val="11"/>
            <color theme="1"/>
            <rFont val="Calibri"/>
            <family val="2"/>
            <scheme val="minor"/>
          </rPr>
          <t>Seleccionar un valor del listado</t>
        </r>
      </text>
    </comment>
    <comment ref="D3107" authorId="1" shapeId="0">
      <text>
        <r>
          <rPr>
            <sz val="11"/>
            <color theme="1"/>
            <rFont val="Calibri"/>
            <family val="2"/>
            <scheme val="minor"/>
          </rPr>
          <t>Seleccione el tipo de procedimiento</t>
        </r>
      </text>
    </comment>
    <comment ref="E3107" authorId="1" shapeId="0">
      <text>
        <r>
          <rPr>
            <sz val="11"/>
            <color theme="1"/>
            <rFont val="Calibri"/>
            <family val="2"/>
            <scheme val="minor"/>
          </rPr>
          <t>Seleccione un valor de la lista</t>
        </r>
      </text>
    </comment>
    <comment ref="F3107" authorId="1" shapeId="0">
      <text>
        <r>
          <rPr>
            <sz val="11"/>
            <color theme="1"/>
            <rFont val="Calibri"/>
            <family val="2"/>
            <scheme val="minor"/>
          </rPr>
          <t>Introduzca el código SNIP</t>
        </r>
      </text>
    </comment>
    <comment ref="C3108" authorId="1" shapeId="0">
      <text>
        <r>
          <rPr>
            <sz val="11"/>
            <color theme="1"/>
            <rFont val="Calibri"/>
            <family val="2"/>
            <scheme val="minor"/>
          </rPr>
          <t>Introduzca la fecha de inicio del proceso, en formato dd-mm-aaaa</t>
        </r>
      </text>
    </comment>
    <comment ref="F31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9" authorId="1" shapeId="0">
      <text/>
    </comment>
    <comment ref="C3110" authorId="1" shapeId="0">
      <text>
        <r>
          <rPr>
            <sz val="11"/>
            <color theme="1"/>
            <rFont val="Calibri"/>
            <family val="2"/>
            <scheme val="minor"/>
          </rPr>
          <t>Introduzca la fecha prevista de adjudicación, en formato dd-mm-aaaa</t>
        </r>
      </text>
    </comment>
    <comment ref="F3110" authorId="1" shapeId="0">
      <text/>
    </comment>
    <comment ref="F3111" authorId="1" shapeId="0">
      <text/>
    </comment>
    <comment ref="A3113" authorId="1" shapeId="0">
      <text>
        <r>
          <rPr>
            <sz val="11"/>
            <color theme="1"/>
            <rFont val="Calibri"/>
            <family val="2"/>
            <scheme val="minor"/>
          </rPr>
          <t>Introduzca un codigo UNSPSC</t>
        </r>
      </text>
    </comment>
    <comment ref="B3113" authorId="1" shapeId="0">
      <text>
        <r>
          <rPr>
            <sz val="11"/>
            <color theme="1"/>
            <rFont val="Calibri"/>
            <family val="2"/>
            <scheme val="minor"/>
          </rPr>
          <t>Descripción calculada automáticamente a partir de código del artículo</t>
        </r>
      </text>
    </comment>
    <comment ref="C3113" authorId="1" shapeId="0">
      <text>
        <r>
          <rPr>
            <sz val="11"/>
            <color theme="1"/>
            <rFont val="Calibri"/>
            <family val="2"/>
            <scheme val="minor"/>
          </rPr>
          <t>Seleccione un valor de la lista</t>
        </r>
      </text>
    </comment>
    <comment ref="D3113" authorId="1" shapeId="0">
      <text>
        <r>
          <rPr>
            <sz val="11"/>
            <color theme="1"/>
            <rFont val="Calibri"/>
            <family val="2"/>
            <scheme val="minor"/>
          </rPr>
          <t>Introduzca un número con dos decimales como máximo. Debe ser igual o mayor a la "Cantidad Real Consumida"</t>
        </r>
      </text>
    </comment>
    <comment ref="E3113" authorId="1" shapeId="0">
      <text>
        <r>
          <rPr>
            <sz val="11"/>
            <color theme="1"/>
            <rFont val="Calibri"/>
            <family val="2"/>
            <scheme val="minor"/>
          </rPr>
          <t>Introduzca un número con dos decimales como máximo</t>
        </r>
      </text>
    </comment>
    <comment ref="F3113" authorId="1" shapeId="0">
      <text>
        <r>
          <rPr>
            <sz val="11"/>
            <color theme="1"/>
            <rFont val="Calibri"/>
            <family val="2"/>
            <scheme val="minor"/>
          </rPr>
          <t>Monto calculado automáticamente por el sistema</t>
        </r>
      </text>
    </comment>
    <comment ref="A3118" authorId="1" shapeId="0">
      <text>
        <r>
          <rPr>
            <sz val="11"/>
            <color theme="1"/>
            <rFont val="Calibri"/>
            <family val="2"/>
            <scheme val="minor"/>
          </rPr>
          <t>Introducir un texto con el nombre o referencia de la contratación</t>
        </r>
      </text>
    </comment>
    <comment ref="B3118" authorId="1" shapeId="0">
      <text>
        <r>
          <rPr>
            <sz val="11"/>
            <color theme="1"/>
            <rFont val="Calibri"/>
            <family val="2"/>
            <scheme val="minor"/>
          </rPr>
          <t>Introduzca un texto con la finalidad de la contratación</t>
        </r>
      </text>
    </comment>
    <comment ref="C3118" authorId="1" shapeId="0">
      <text>
        <r>
          <rPr>
            <sz val="11"/>
            <color theme="1"/>
            <rFont val="Calibri"/>
            <family val="2"/>
            <scheme val="minor"/>
          </rPr>
          <t>Seleccionar un valor del listado</t>
        </r>
      </text>
    </comment>
    <comment ref="D3118" authorId="1" shapeId="0">
      <text>
        <r>
          <rPr>
            <sz val="11"/>
            <color theme="1"/>
            <rFont val="Calibri"/>
            <family val="2"/>
            <scheme val="minor"/>
          </rPr>
          <t>Seleccione el tipo de procedimiento</t>
        </r>
      </text>
    </comment>
    <comment ref="E3118" authorId="1" shapeId="0">
      <text>
        <r>
          <rPr>
            <sz val="11"/>
            <color theme="1"/>
            <rFont val="Calibri"/>
            <family val="2"/>
            <scheme val="minor"/>
          </rPr>
          <t>Seleccione un valor de la lista</t>
        </r>
      </text>
    </comment>
    <comment ref="F3118" authorId="1" shapeId="0">
      <text>
        <r>
          <rPr>
            <sz val="11"/>
            <color theme="1"/>
            <rFont val="Calibri"/>
            <family val="2"/>
            <scheme val="minor"/>
          </rPr>
          <t>Introduzca el código SNIP</t>
        </r>
      </text>
    </comment>
    <comment ref="C3119" authorId="1" shapeId="0">
      <text>
        <r>
          <rPr>
            <sz val="11"/>
            <color theme="1"/>
            <rFont val="Calibri"/>
            <family val="2"/>
            <scheme val="minor"/>
          </rPr>
          <t>Introduzca la fecha de inicio del proceso, en formato dd-mm-aaaa</t>
        </r>
      </text>
    </comment>
    <comment ref="F31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0" authorId="1" shapeId="0">
      <text/>
    </comment>
    <comment ref="C3121" authorId="1" shapeId="0">
      <text>
        <r>
          <rPr>
            <sz val="11"/>
            <color theme="1"/>
            <rFont val="Calibri"/>
            <family val="2"/>
            <scheme val="minor"/>
          </rPr>
          <t>Introduzca la fecha prevista de adjudicación, en formato dd-mm-aaaa</t>
        </r>
      </text>
    </comment>
    <comment ref="F3121" authorId="1" shapeId="0">
      <text/>
    </comment>
    <comment ref="F3122" authorId="1" shapeId="0">
      <text/>
    </comment>
    <comment ref="A3124" authorId="1" shapeId="0">
      <text>
        <r>
          <rPr>
            <sz val="11"/>
            <color theme="1"/>
            <rFont val="Calibri"/>
            <family val="2"/>
            <scheme val="minor"/>
          </rPr>
          <t>Introduzca un codigo UNSPSC</t>
        </r>
      </text>
    </comment>
    <comment ref="B3124" authorId="1" shapeId="0">
      <text>
        <r>
          <rPr>
            <sz val="11"/>
            <color theme="1"/>
            <rFont val="Calibri"/>
            <family val="2"/>
            <scheme val="minor"/>
          </rPr>
          <t>Descripción calculada automáticamente a partir de código del artículo</t>
        </r>
      </text>
    </comment>
    <comment ref="C3124" authorId="1" shapeId="0">
      <text>
        <r>
          <rPr>
            <sz val="11"/>
            <color theme="1"/>
            <rFont val="Calibri"/>
            <family val="2"/>
            <scheme val="minor"/>
          </rPr>
          <t>Seleccione un valor de la lista</t>
        </r>
      </text>
    </comment>
    <comment ref="D3124" authorId="1" shapeId="0">
      <text>
        <r>
          <rPr>
            <sz val="11"/>
            <color theme="1"/>
            <rFont val="Calibri"/>
            <family val="2"/>
            <scheme val="minor"/>
          </rPr>
          <t>Introduzca un número con dos decimales como máximo. Debe ser igual o mayor a la "Cantidad Real Consumida"</t>
        </r>
      </text>
    </comment>
    <comment ref="E3124" authorId="1" shapeId="0">
      <text>
        <r>
          <rPr>
            <sz val="11"/>
            <color theme="1"/>
            <rFont val="Calibri"/>
            <family val="2"/>
            <scheme val="minor"/>
          </rPr>
          <t>Introduzca un número con dos decimales como máximo</t>
        </r>
      </text>
    </comment>
    <comment ref="F3124" authorId="1" shapeId="0">
      <text>
        <r>
          <rPr>
            <sz val="11"/>
            <color theme="1"/>
            <rFont val="Calibri"/>
            <family val="2"/>
            <scheme val="minor"/>
          </rPr>
          <t>Monto calculado automáticamente por el sistema</t>
        </r>
      </text>
    </comment>
    <comment ref="A3129" authorId="1" shapeId="0">
      <text>
        <r>
          <rPr>
            <sz val="11"/>
            <color theme="1"/>
            <rFont val="Calibri"/>
            <family val="2"/>
            <scheme val="minor"/>
          </rPr>
          <t>Introducir un texto con el nombre o referencia de la contratación</t>
        </r>
      </text>
    </comment>
    <comment ref="B3129" authorId="1" shapeId="0">
      <text>
        <r>
          <rPr>
            <sz val="11"/>
            <color theme="1"/>
            <rFont val="Calibri"/>
            <family val="2"/>
            <scheme val="minor"/>
          </rPr>
          <t>Introduzca un texto con la finalidad de la contratación</t>
        </r>
      </text>
    </comment>
    <comment ref="C3129" authorId="1" shapeId="0">
      <text>
        <r>
          <rPr>
            <sz val="11"/>
            <color theme="1"/>
            <rFont val="Calibri"/>
            <family val="2"/>
            <scheme val="minor"/>
          </rPr>
          <t>Seleccionar un valor del listado</t>
        </r>
      </text>
    </comment>
    <comment ref="D3129" authorId="1" shapeId="0">
      <text>
        <r>
          <rPr>
            <sz val="11"/>
            <color theme="1"/>
            <rFont val="Calibri"/>
            <family val="2"/>
            <scheme val="minor"/>
          </rPr>
          <t>Seleccione el tipo de procedimiento</t>
        </r>
      </text>
    </comment>
    <comment ref="E3129" authorId="1" shapeId="0">
      <text>
        <r>
          <rPr>
            <sz val="11"/>
            <color theme="1"/>
            <rFont val="Calibri"/>
            <family val="2"/>
            <scheme val="minor"/>
          </rPr>
          <t>Seleccione un valor de la lista</t>
        </r>
      </text>
    </comment>
    <comment ref="F3129" authorId="1" shapeId="0">
      <text>
        <r>
          <rPr>
            <sz val="11"/>
            <color theme="1"/>
            <rFont val="Calibri"/>
            <family val="2"/>
            <scheme val="minor"/>
          </rPr>
          <t>Introduzca el código SNIP</t>
        </r>
      </text>
    </comment>
    <comment ref="C3130" authorId="1" shapeId="0">
      <text>
        <r>
          <rPr>
            <sz val="11"/>
            <color theme="1"/>
            <rFont val="Calibri"/>
            <family val="2"/>
            <scheme val="minor"/>
          </rPr>
          <t>Introduzca la fecha de inicio del proceso, en formato dd-mm-aaaa</t>
        </r>
      </text>
    </comment>
    <comment ref="F31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1" authorId="1" shapeId="0">
      <text/>
    </comment>
    <comment ref="C3132" authorId="1" shapeId="0">
      <text>
        <r>
          <rPr>
            <sz val="11"/>
            <color theme="1"/>
            <rFont val="Calibri"/>
            <family val="2"/>
            <scheme val="minor"/>
          </rPr>
          <t>Introduzca la fecha prevista de adjudicación, en formato dd-mm-aaaa</t>
        </r>
      </text>
    </comment>
    <comment ref="F3132" authorId="1" shapeId="0">
      <text/>
    </comment>
    <comment ref="F3133" authorId="1" shapeId="0">
      <text/>
    </comment>
    <comment ref="A3135" authorId="1" shapeId="0">
      <text>
        <r>
          <rPr>
            <sz val="11"/>
            <color theme="1"/>
            <rFont val="Calibri"/>
            <family val="2"/>
            <scheme val="minor"/>
          </rPr>
          <t>Introduzca un codigo UNSPSC</t>
        </r>
      </text>
    </comment>
    <comment ref="B3135" authorId="1" shapeId="0">
      <text>
        <r>
          <rPr>
            <sz val="11"/>
            <color theme="1"/>
            <rFont val="Calibri"/>
            <family val="2"/>
            <scheme val="minor"/>
          </rPr>
          <t>Descripción calculada automáticamente a partir de código del artículo</t>
        </r>
      </text>
    </comment>
    <comment ref="C3135" authorId="1" shapeId="0">
      <text>
        <r>
          <rPr>
            <sz val="11"/>
            <color theme="1"/>
            <rFont val="Calibri"/>
            <family val="2"/>
            <scheme val="minor"/>
          </rPr>
          <t>Seleccione un valor de la lista</t>
        </r>
      </text>
    </comment>
    <comment ref="D3135" authorId="1" shapeId="0">
      <text>
        <r>
          <rPr>
            <sz val="11"/>
            <color theme="1"/>
            <rFont val="Calibri"/>
            <family val="2"/>
            <scheme val="minor"/>
          </rPr>
          <t>Introduzca un número con dos decimales como máximo. Debe ser igual o mayor a la "Cantidad Real Consumida"</t>
        </r>
      </text>
    </comment>
    <comment ref="E3135" authorId="1" shapeId="0">
      <text>
        <r>
          <rPr>
            <sz val="11"/>
            <color theme="1"/>
            <rFont val="Calibri"/>
            <family val="2"/>
            <scheme val="minor"/>
          </rPr>
          <t>Introduzca un número con dos decimales como máximo</t>
        </r>
      </text>
    </comment>
    <comment ref="F3135" authorId="1" shapeId="0">
      <text>
        <r>
          <rPr>
            <sz val="11"/>
            <color theme="1"/>
            <rFont val="Calibri"/>
            <family val="2"/>
            <scheme val="minor"/>
          </rPr>
          <t>Monto calculado automáticamente por el sistema</t>
        </r>
      </text>
    </comment>
    <comment ref="A3140" authorId="1" shapeId="0">
      <text>
        <r>
          <rPr>
            <sz val="11"/>
            <color theme="1"/>
            <rFont val="Calibri"/>
            <family val="2"/>
            <scheme val="minor"/>
          </rPr>
          <t>Introducir un texto con el nombre o referencia de la contratación</t>
        </r>
      </text>
    </comment>
    <comment ref="B3140" authorId="1" shapeId="0">
      <text>
        <r>
          <rPr>
            <sz val="11"/>
            <color theme="1"/>
            <rFont val="Calibri"/>
            <family val="2"/>
            <scheme val="minor"/>
          </rPr>
          <t>Introduzca un texto con la finalidad de la contratación</t>
        </r>
      </text>
    </comment>
    <comment ref="C3140" authorId="1" shapeId="0">
      <text>
        <r>
          <rPr>
            <sz val="11"/>
            <color theme="1"/>
            <rFont val="Calibri"/>
            <family val="2"/>
            <scheme val="minor"/>
          </rPr>
          <t>Seleccionar un valor del listado</t>
        </r>
      </text>
    </comment>
    <comment ref="D3140" authorId="1" shapeId="0">
      <text>
        <r>
          <rPr>
            <sz val="11"/>
            <color theme="1"/>
            <rFont val="Calibri"/>
            <family val="2"/>
            <scheme val="minor"/>
          </rPr>
          <t>Seleccione el tipo de procedimiento</t>
        </r>
      </text>
    </comment>
    <comment ref="E3140" authorId="1" shapeId="0">
      <text>
        <r>
          <rPr>
            <sz val="11"/>
            <color theme="1"/>
            <rFont val="Calibri"/>
            <family val="2"/>
            <scheme val="minor"/>
          </rPr>
          <t>Seleccione un valor de la lista</t>
        </r>
      </text>
    </comment>
    <comment ref="F3140" authorId="1" shapeId="0">
      <text>
        <r>
          <rPr>
            <sz val="11"/>
            <color theme="1"/>
            <rFont val="Calibri"/>
            <family val="2"/>
            <scheme val="minor"/>
          </rPr>
          <t>Introduzca el código SNIP</t>
        </r>
      </text>
    </comment>
    <comment ref="C3141" authorId="1" shapeId="0">
      <text>
        <r>
          <rPr>
            <sz val="11"/>
            <color theme="1"/>
            <rFont val="Calibri"/>
            <family val="2"/>
            <scheme val="minor"/>
          </rPr>
          <t>Introduzca la fecha de inicio del proceso, en formato dd-mm-aaaa</t>
        </r>
      </text>
    </comment>
    <comment ref="F31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2" authorId="1" shapeId="0">
      <text/>
    </comment>
    <comment ref="C3143" authorId="1" shapeId="0">
      <text>
        <r>
          <rPr>
            <sz val="11"/>
            <color theme="1"/>
            <rFont val="Calibri"/>
            <family val="2"/>
            <scheme val="minor"/>
          </rPr>
          <t>Introduzca la fecha prevista de adjudicación, en formato dd-mm-aaaa</t>
        </r>
      </text>
    </comment>
    <comment ref="F3143" authorId="1" shapeId="0">
      <text/>
    </comment>
    <comment ref="F3144" authorId="1" shapeId="0">
      <text/>
    </comment>
    <comment ref="A3146" authorId="1" shapeId="0">
      <text>
        <r>
          <rPr>
            <sz val="11"/>
            <color theme="1"/>
            <rFont val="Calibri"/>
            <family val="2"/>
            <scheme val="minor"/>
          </rPr>
          <t>Introduzca un codigo UNSPSC</t>
        </r>
      </text>
    </comment>
    <comment ref="B3146" authorId="1" shapeId="0">
      <text>
        <r>
          <rPr>
            <sz val="11"/>
            <color theme="1"/>
            <rFont val="Calibri"/>
            <family val="2"/>
            <scheme val="minor"/>
          </rPr>
          <t>Descripción calculada automáticamente a partir de código del artículo</t>
        </r>
      </text>
    </comment>
    <comment ref="C3146" authorId="1" shapeId="0">
      <text>
        <r>
          <rPr>
            <sz val="11"/>
            <color theme="1"/>
            <rFont val="Calibri"/>
            <family val="2"/>
            <scheme val="minor"/>
          </rPr>
          <t>Seleccione un valor de la lista</t>
        </r>
      </text>
    </comment>
    <comment ref="D3146" authorId="1" shapeId="0">
      <text>
        <r>
          <rPr>
            <sz val="11"/>
            <color theme="1"/>
            <rFont val="Calibri"/>
            <family val="2"/>
            <scheme val="minor"/>
          </rPr>
          <t>Introduzca un número con dos decimales como máximo. Debe ser igual o mayor a la "Cantidad Real Consumida"</t>
        </r>
      </text>
    </comment>
    <comment ref="E3146" authorId="1" shapeId="0">
      <text>
        <r>
          <rPr>
            <sz val="11"/>
            <color theme="1"/>
            <rFont val="Calibri"/>
            <family val="2"/>
            <scheme val="minor"/>
          </rPr>
          <t>Introduzca un número con dos decimales como máximo</t>
        </r>
      </text>
    </comment>
    <comment ref="F3146" authorId="1" shapeId="0">
      <text>
        <r>
          <rPr>
            <sz val="11"/>
            <color theme="1"/>
            <rFont val="Calibri"/>
            <family val="2"/>
            <scheme val="minor"/>
          </rPr>
          <t>Monto calculado automáticamente por el sistema</t>
        </r>
      </text>
    </comment>
    <comment ref="A3151" authorId="1" shapeId="0">
      <text>
        <r>
          <rPr>
            <sz val="11"/>
            <color theme="1"/>
            <rFont val="Calibri"/>
            <family val="2"/>
            <scheme val="minor"/>
          </rPr>
          <t>Introducir un texto con el nombre o referencia de la contratación</t>
        </r>
      </text>
    </comment>
    <comment ref="B3151" authorId="1" shapeId="0">
      <text>
        <r>
          <rPr>
            <sz val="11"/>
            <color theme="1"/>
            <rFont val="Calibri"/>
            <family val="2"/>
            <scheme val="minor"/>
          </rPr>
          <t>Introduzca un texto con la finalidad de la contratación</t>
        </r>
      </text>
    </comment>
    <comment ref="C3151" authorId="1" shapeId="0">
      <text>
        <r>
          <rPr>
            <sz val="11"/>
            <color theme="1"/>
            <rFont val="Calibri"/>
            <family val="2"/>
            <scheme val="minor"/>
          </rPr>
          <t>Seleccionar un valor del listado</t>
        </r>
      </text>
    </comment>
    <comment ref="D3151" authorId="1" shapeId="0">
      <text>
        <r>
          <rPr>
            <sz val="11"/>
            <color theme="1"/>
            <rFont val="Calibri"/>
            <family val="2"/>
            <scheme val="minor"/>
          </rPr>
          <t>Seleccione el tipo de procedimiento</t>
        </r>
      </text>
    </comment>
    <comment ref="E3151" authorId="1" shapeId="0">
      <text>
        <r>
          <rPr>
            <sz val="11"/>
            <color theme="1"/>
            <rFont val="Calibri"/>
            <family val="2"/>
            <scheme val="minor"/>
          </rPr>
          <t>Seleccione un valor de la lista</t>
        </r>
      </text>
    </comment>
    <comment ref="F3151" authorId="1" shapeId="0">
      <text>
        <r>
          <rPr>
            <sz val="11"/>
            <color theme="1"/>
            <rFont val="Calibri"/>
            <family val="2"/>
            <scheme val="minor"/>
          </rPr>
          <t>Introduzca el código SNIP</t>
        </r>
      </text>
    </comment>
    <comment ref="C3152" authorId="1" shapeId="0">
      <text>
        <r>
          <rPr>
            <sz val="11"/>
            <color theme="1"/>
            <rFont val="Calibri"/>
            <family val="2"/>
            <scheme val="minor"/>
          </rPr>
          <t>Introduzca la fecha de inicio del proceso, en formato dd-mm-aaaa</t>
        </r>
      </text>
    </comment>
    <comment ref="F31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3" authorId="1" shapeId="0">
      <text/>
    </comment>
    <comment ref="C3154" authorId="1" shapeId="0">
      <text>
        <r>
          <rPr>
            <sz val="11"/>
            <color theme="1"/>
            <rFont val="Calibri"/>
            <family val="2"/>
            <scheme val="minor"/>
          </rPr>
          <t>Introduzca la fecha prevista de adjudicación, en formato dd-mm-aaaa</t>
        </r>
      </text>
    </comment>
    <comment ref="F3154" authorId="1" shapeId="0">
      <text/>
    </comment>
    <comment ref="F3155" authorId="1" shapeId="0">
      <text/>
    </comment>
    <comment ref="A3157" authorId="1" shapeId="0">
      <text>
        <r>
          <rPr>
            <sz val="11"/>
            <color theme="1"/>
            <rFont val="Calibri"/>
            <family val="2"/>
            <scheme val="minor"/>
          </rPr>
          <t>Introduzca un codigo UNSPSC</t>
        </r>
      </text>
    </comment>
    <comment ref="B3157" authorId="1" shapeId="0">
      <text>
        <r>
          <rPr>
            <sz val="11"/>
            <color theme="1"/>
            <rFont val="Calibri"/>
            <family val="2"/>
            <scheme val="minor"/>
          </rPr>
          <t>Descripción calculada automáticamente a partir de código del artículo</t>
        </r>
      </text>
    </comment>
    <comment ref="C3157" authorId="1" shapeId="0">
      <text>
        <r>
          <rPr>
            <sz val="11"/>
            <color theme="1"/>
            <rFont val="Calibri"/>
            <family val="2"/>
            <scheme val="minor"/>
          </rPr>
          <t>Seleccione un valor de la lista</t>
        </r>
      </text>
    </comment>
    <comment ref="D3157" authorId="1" shapeId="0">
      <text>
        <r>
          <rPr>
            <sz val="11"/>
            <color theme="1"/>
            <rFont val="Calibri"/>
            <family val="2"/>
            <scheme val="minor"/>
          </rPr>
          <t>Introduzca un número con dos decimales como máximo. Debe ser igual o mayor a la "Cantidad Real Consumida"</t>
        </r>
      </text>
    </comment>
    <comment ref="E3157" authorId="1" shapeId="0">
      <text>
        <r>
          <rPr>
            <sz val="11"/>
            <color theme="1"/>
            <rFont val="Calibri"/>
            <family val="2"/>
            <scheme val="minor"/>
          </rPr>
          <t>Introduzca un número con dos decimales como máximo</t>
        </r>
      </text>
    </comment>
    <comment ref="F3157" authorId="1" shapeId="0">
      <text>
        <r>
          <rPr>
            <sz val="11"/>
            <color theme="1"/>
            <rFont val="Calibri"/>
            <family val="2"/>
            <scheme val="minor"/>
          </rPr>
          <t>Monto calculado automáticamente por el sistema</t>
        </r>
      </text>
    </comment>
    <comment ref="A3162" authorId="1" shapeId="0">
      <text>
        <r>
          <rPr>
            <sz val="11"/>
            <color theme="1"/>
            <rFont val="Calibri"/>
            <family val="2"/>
            <scheme val="minor"/>
          </rPr>
          <t>Introducir un texto con el nombre o referencia de la contratación</t>
        </r>
      </text>
    </comment>
    <comment ref="B3162" authorId="1" shapeId="0">
      <text>
        <r>
          <rPr>
            <sz val="11"/>
            <color theme="1"/>
            <rFont val="Calibri"/>
            <family val="2"/>
            <scheme val="minor"/>
          </rPr>
          <t>Introduzca un texto con la finalidad de la contratación</t>
        </r>
      </text>
    </comment>
    <comment ref="C3162" authorId="1" shapeId="0">
      <text>
        <r>
          <rPr>
            <sz val="11"/>
            <color theme="1"/>
            <rFont val="Calibri"/>
            <family val="2"/>
            <scheme val="minor"/>
          </rPr>
          <t>Seleccionar un valor del listado</t>
        </r>
      </text>
    </comment>
    <comment ref="D3162" authorId="1" shapeId="0">
      <text>
        <r>
          <rPr>
            <sz val="11"/>
            <color theme="1"/>
            <rFont val="Calibri"/>
            <family val="2"/>
            <scheme val="minor"/>
          </rPr>
          <t>Seleccione el tipo de procedimiento</t>
        </r>
      </text>
    </comment>
    <comment ref="E3162" authorId="1" shapeId="0">
      <text>
        <r>
          <rPr>
            <sz val="11"/>
            <color theme="1"/>
            <rFont val="Calibri"/>
            <family val="2"/>
            <scheme val="minor"/>
          </rPr>
          <t>Seleccione un valor de la lista</t>
        </r>
      </text>
    </comment>
    <comment ref="F3162" authorId="1" shapeId="0">
      <text>
        <r>
          <rPr>
            <sz val="11"/>
            <color theme="1"/>
            <rFont val="Calibri"/>
            <family val="2"/>
            <scheme val="minor"/>
          </rPr>
          <t>Introduzca el código SNIP</t>
        </r>
      </text>
    </comment>
    <comment ref="C3163" authorId="1" shapeId="0">
      <text>
        <r>
          <rPr>
            <sz val="11"/>
            <color theme="1"/>
            <rFont val="Calibri"/>
            <family val="2"/>
            <scheme val="minor"/>
          </rPr>
          <t>Introduzca la fecha de inicio del proceso, en formato dd-mm-aaaa</t>
        </r>
      </text>
    </comment>
    <comment ref="F31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4" authorId="1" shapeId="0">
      <text/>
    </comment>
    <comment ref="C3165" authorId="1" shapeId="0">
      <text>
        <r>
          <rPr>
            <sz val="11"/>
            <color theme="1"/>
            <rFont val="Calibri"/>
            <family val="2"/>
            <scheme val="minor"/>
          </rPr>
          <t>Introduzca la fecha prevista de adjudicación, en formato dd-mm-aaaa</t>
        </r>
      </text>
    </comment>
    <comment ref="F3165" authorId="1" shapeId="0">
      <text/>
    </comment>
    <comment ref="F3166" authorId="1" shapeId="0">
      <text/>
    </comment>
    <comment ref="A3168" authorId="1" shapeId="0">
      <text>
        <r>
          <rPr>
            <sz val="11"/>
            <color theme="1"/>
            <rFont val="Calibri"/>
            <family val="2"/>
            <scheme val="minor"/>
          </rPr>
          <t>Introduzca un codigo UNSPSC</t>
        </r>
      </text>
    </comment>
    <comment ref="B3168" authorId="1" shapeId="0">
      <text>
        <r>
          <rPr>
            <sz val="11"/>
            <color theme="1"/>
            <rFont val="Calibri"/>
            <family val="2"/>
            <scheme val="minor"/>
          </rPr>
          <t>Descripción calculada automáticamente a partir de código del artículo</t>
        </r>
      </text>
    </comment>
    <comment ref="C3168" authorId="1" shapeId="0">
      <text>
        <r>
          <rPr>
            <sz val="11"/>
            <color theme="1"/>
            <rFont val="Calibri"/>
            <family val="2"/>
            <scheme val="minor"/>
          </rPr>
          <t>Seleccione un valor de la lista</t>
        </r>
      </text>
    </comment>
    <comment ref="D3168" authorId="1" shapeId="0">
      <text>
        <r>
          <rPr>
            <sz val="11"/>
            <color theme="1"/>
            <rFont val="Calibri"/>
            <family val="2"/>
            <scheme val="minor"/>
          </rPr>
          <t>Introduzca un número con dos decimales como máximo. Debe ser igual o mayor a la "Cantidad Real Consumida"</t>
        </r>
      </text>
    </comment>
    <comment ref="E3168" authorId="1" shapeId="0">
      <text>
        <r>
          <rPr>
            <sz val="11"/>
            <color theme="1"/>
            <rFont val="Calibri"/>
            <family val="2"/>
            <scheme val="minor"/>
          </rPr>
          <t>Introduzca un número con dos decimales como máximo</t>
        </r>
      </text>
    </comment>
    <comment ref="F3168" authorId="1" shapeId="0">
      <text>
        <r>
          <rPr>
            <sz val="11"/>
            <color theme="1"/>
            <rFont val="Calibri"/>
            <family val="2"/>
            <scheme val="minor"/>
          </rPr>
          <t>Monto calculado automáticamente por el sistema</t>
        </r>
      </text>
    </comment>
    <comment ref="A3173" authorId="1" shapeId="0">
      <text>
        <r>
          <rPr>
            <sz val="11"/>
            <color theme="1"/>
            <rFont val="Calibri"/>
            <family val="2"/>
            <scheme val="minor"/>
          </rPr>
          <t>Introducir un texto con el nombre o referencia de la contratación</t>
        </r>
      </text>
    </comment>
    <comment ref="B3173" authorId="1" shapeId="0">
      <text>
        <r>
          <rPr>
            <sz val="11"/>
            <color theme="1"/>
            <rFont val="Calibri"/>
            <family val="2"/>
            <scheme val="minor"/>
          </rPr>
          <t>Introduzca un texto con la finalidad de la contratación</t>
        </r>
      </text>
    </comment>
    <comment ref="C3173" authorId="1" shapeId="0">
      <text>
        <r>
          <rPr>
            <sz val="11"/>
            <color theme="1"/>
            <rFont val="Calibri"/>
            <family val="2"/>
            <scheme val="minor"/>
          </rPr>
          <t>Seleccionar un valor del listado</t>
        </r>
      </text>
    </comment>
    <comment ref="D3173" authorId="1" shapeId="0">
      <text>
        <r>
          <rPr>
            <sz val="11"/>
            <color theme="1"/>
            <rFont val="Calibri"/>
            <family val="2"/>
            <scheme val="minor"/>
          </rPr>
          <t>Seleccione el tipo de procedimiento</t>
        </r>
      </text>
    </comment>
    <comment ref="E3173" authorId="1" shapeId="0">
      <text>
        <r>
          <rPr>
            <sz val="11"/>
            <color theme="1"/>
            <rFont val="Calibri"/>
            <family val="2"/>
            <scheme val="minor"/>
          </rPr>
          <t>Seleccione un valor de la lista</t>
        </r>
      </text>
    </comment>
    <comment ref="F3173" authorId="1" shapeId="0">
      <text>
        <r>
          <rPr>
            <sz val="11"/>
            <color theme="1"/>
            <rFont val="Calibri"/>
            <family val="2"/>
            <scheme val="minor"/>
          </rPr>
          <t>Introduzca el código SNIP</t>
        </r>
      </text>
    </comment>
    <comment ref="C3174" authorId="1" shapeId="0">
      <text>
        <r>
          <rPr>
            <sz val="11"/>
            <color theme="1"/>
            <rFont val="Calibri"/>
            <family val="2"/>
            <scheme val="minor"/>
          </rPr>
          <t>Introduzca la fecha de inicio del proceso, en formato dd-mm-aaaa</t>
        </r>
      </text>
    </comment>
    <comment ref="F31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75" authorId="1" shapeId="0">
      <text/>
    </comment>
    <comment ref="C3176" authorId="1" shapeId="0">
      <text>
        <r>
          <rPr>
            <sz val="11"/>
            <color theme="1"/>
            <rFont val="Calibri"/>
            <family val="2"/>
            <scheme val="minor"/>
          </rPr>
          <t>Introduzca la fecha prevista de adjudicación, en formato dd-mm-aaaa</t>
        </r>
      </text>
    </comment>
    <comment ref="F3176" authorId="1" shapeId="0">
      <text/>
    </comment>
    <comment ref="F3177" authorId="1" shapeId="0">
      <text/>
    </comment>
    <comment ref="A3179" authorId="1" shapeId="0">
      <text>
        <r>
          <rPr>
            <sz val="11"/>
            <color theme="1"/>
            <rFont val="Calibri"/>
            <family val="2"/>
            <scheme val="minor"/>
          </rPr>
          <t>Introduzca un codigo UNSPSC</t>
        </r>
      </text>
    </comment>
    <comment ref="B3179" authorId="1" shapeId="0">
      <text>
        <r>
          <rPr>
            <sz val="11"/>
            <color theme="1"/>
            <rFont val="Calibri"/>
            <family val="2"/>
            <scheme val="minor"/>
          </rPr>
          <t>Descripción calculada automáticamente a partir de código del artículo</t>
        </r>
      </text>
    </comment>
    <comment ref="C3179" authorId="1" shapeId="0">
      <text>
        <r>
          <rPr>
            <sz val="11"/>
            <color theme="1"/>
            <rFont val="Calibri"/>
            <family val="2"/>
            <scheme val="minor"/>
          </rPr>
          <t>Seleccione un valor de la lista</t>
        </r>
      </text>
    </comment>
    <comment ref="D3179" authorId="1" shapeId="0">
      <text>
        <r>
          <rPr>
            <sz val="11"/>
            <color theme="1"/>
            <rFont val="Calibri"/>
            <family val="2"/>
            <scheme val="minor"/>
          </rPr>
          <t>Introduzca un número con dos decimales como máximo. Debe ser igual o mayor a la "Cantidad Real Consumida"</t>
        </r>
      </text>
    </comment>
    <comment ref="E3179" authorId="1" shapeId="0">
      <text>
        <r>
          <rPr>
            <sz val="11"/>
            <color theme="1"/>
            <rFont val="Calibri"/>
            <family val="2"/>
            <scheme val="minor"/>
          </rPr>
          <t>Introduzca un número con dos decimales como máximo</t>
        </r>
      </text>
    </comment>
    <comment ref="F3179" authorId="1" shapeId="0">
      <text>
        <r>
          <rPr>
            <sz val="11"/>
            <color theme="1"/>
            <rFont val="Calibri"/>
            <family val="2"/>
            <scheme val="minor"/>
          </rPr>
          <t>Monto calculado automáticamente por el sistema</t>
        </r>
      </text>
    </comment>
    <comment ref="A3184" authorId="1" shapeId="0">
      <text>
        <r>
          <rPr>
            <sz val="11"/>
            <color theme="1"/>
            <rFont val="Calibri"/>
            <family val="2"/>
            <scheme val="minor"/>
          </rPr>
          <t>Introducir un texto con el nombre o referencia de la contratación</t>
        </r>
      </text>
    </comment>
    <comment ref="B3184" authorId="1" shapeId="0">
      <text>
        <r>
          <rPr>
            <sz val="11"/>
            <color theme="1"/>
            <rFont val="Calibri"/>
            <family val="2"/>
            <scheme val="minor"/>
          </rPr>
          <t>Introduzca un texto con la finalidad de la contratación</t>
        </r>
      </text>
    </comment>
    <comment ref="C3184" authorId="1" shapeId="0">
      <text>
        <r>
          <rPr>
            <sz val="11"/>
            <color theme="1"/>
            <rFont val="Calibri"/>
            <family val="2"/>
            <scheme val="minor"/>
          </rPr>
          <t>Seleccionar un valor del listado</t>
        </r>
      </text>
    </comment>
    <comment ref="D3184" authorId="1" shapeId="0">
      <text>
        <r>
          <rPr>
            <sz val="11"/>
            <color theme="1"/>
            <rFont val="Calibri"/>
            <family val="2"/>
            <scheme val="minor"/>
          </rPr>
          <t>Seleccione el tipo de procedimiento</t>
        </r>
      </text>
    </comment>
    <comment ref="E3184" authorId="1" shapeId="0">
      <text>
        <r>
          <rPr>
            <sz val="11"/>
            <color theme="1"/>
            <rFont val="Calibri"/>
            <family val="2"/>
            <scheme val="minor"/>
          </rPr>
          <t>Seleccione un valor de la lista</t>
        </r>
      </text>
    </comment>
    <comment ref="F3184" authorId="1" shapeId="0">
      <text>
        <r>
          <rPr>
            <sz val="11"/>
            <color theme="1"/>
            <rFont val="Calibri"/>
            <family val="2"/>
            <scheme val="minor"/>
          </rPr>
          <t>Introduzca el código SNIP</t>
        </r>
      </text>
    </comment>
    <comment ref="C3185" authorId="1" shapeId="0">
      <text>
        <r>
          <rPr>
            <sz val="11"/>
            <color theme="1"/>
            <rFont val="Calibri"/>
            <family val="2"/>
            <scheme val="minor"/>
          </rPr>
          <t>Introduzca la fecha de inicio del proceso, en formato dd-mm-aaaa</t>
        </r>
      </text>
    </comment>
    <comment ref="F31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6" authorId="1" shapeId="0">
      <text/>
    </comment>
    <comment ref="C3187" authorId="1" shapeId="0">
      <text>
        <r>
          <rPr>
            <sz val="11"/>
            <color theme="1"/>
            <rFont val="Calibri"/>
            <family val="2"/>
            <scheme val="minor"/>
          </rPr>
          <t>Introduzca la fecha prevista de adjudicación, en formato dd-mm-aaaa</t>
        </r>
      </text>
    </comment>
    <comment ref="F3187" authorId="1" shapeId="0">
      <text/>
    </comment>
    <comment ref="F3188" authorId="1" shapeId="0">
      <text/>
    </comment>
    <comment ref="A3190" authorId="1" shapeId="0">
      <text>
        <r>
          <rPr>
            <sz val="11"/>
            <color theme="1"/>
            <rFont val="Calibri"/>
            <family val="2"/>
            <scheme val="minor"/>
          </rPr>
          <t>Introduzca un codigo UNSPSC</t>
        </r>
      </text>
    </comment>
    <comment ref="B3190" authorId="1" shapeId="0">
      <text>
        <r>
          <rPr>
            <sz val="11"/>
            <color theme="1"/>
            <rFont val="Calibri"/>
            <family val="2"/>
            <scheme val="minor"/>
          </rPr>
          <t>Descripción calculada automáticamente a partir de código del artículo</t>
        </r>
      </text>
    </comment>
    <comment ref="C3190" authorId="1" shapeId="0">
      <text>
        <r>
          <rPr>
            <sz val="11"/>
            <color theme="1"/>
            <rFont val="Calibri"/>
            <family val="2"/>
            <scheme val="minor"/>
          </rPr>
          <t>Seleccione un valor de la lista</t>
        </r>
      </text>
    </comment>
    <comment ref="D3190" authorId="1" shapeId="0">
      <text>
        <r>
          <rPr>
            <sz val="11"/>
            <color theme="1"/>
            <rFont val="Calibri"/>
            <family val="2"/>
            <scheme val="minor"/>
          </rPr>
          <t>Introduzca un número con dos decimales como máximo. Debe ser igual o mayor a la "Cantidad Real Consumida"</t>
        </r>
      </text>
    </comment>
    <comment ref="E3190" authorId="1" shapeId="0">
      <text>
        <r>
          <rPr>
            <sz val="11"/>
            <color theme="1"/>
            <rFont val="Calibri"/>
            <family val="2"/>
            <scheme val="minor"/>
          </rPr>
          <t>Introduzca un número con dos decimales como máximo</t>
        </r>
      </text>
    </comment>
    <comment ref="F3190" authorId="1" shapeId="0">
      <text>
        <r>
          <rPr>
            <sz val="11"/>
            <color theme="1"/>
            <rFont val="Calibri"/>
            <family val="2"/>
            <scheme val="minor"/>
          </rPr>
          <t>Monto calculado automáticamente por el sistema</t>
        </r>
      </text>
    </comment>
    <comment ref="A3195" authorId="1" shapeId="0">
      <text>
        <r>
          <rPr>
            <sz val="11"/>
            <color theme="1"/>
            <rFont val="Calibri"/>
            <family val="2"/>
            <scheme val="minor"/>
          </rPr>
          <t>Introducir un texto con el nombre o referencia de la contratación</t>
        </r>
      </text>
    </comment>
    <comment ref="B3195" authorId="1" shapeId="0">
      <text>
        <r>
          <rPr>
            <sz val="11"/>
            <color theme="1"/>
            <rFont val="Calibri"/>
            <family val="2"/>
            <scheme val="minor"/>
          </rPr>
          <t>Introduzca un texto con la finalidad de la contratación</t>
        </r>
      </text>
    </comment>
    <comment ref="C3195" authorId="1" shapeId="0">
      <text>
        <r>
          <rPr>
            <sz val="11"/>
            <color theme="1"/>
            <rFont val="Calibri"/>
            <family val="2"/>
            <scheme val="minor"/>
          </rPr>
          <t>Seleccionar un valor del listado</t>
        </r>
      </text>
    </comment>
    <comment ref="D3195" authorId="1" shapeId="0">
      <text>
        <r>
          <rPr>
            <sz val="11"/>
            <color theme="1"/>
            <rFont val="Calibri"/>
            <family val="2"/>
            <scheme val="minor"/>
          </rPr>
          <t>Seleccione el tipo de procedimiento</t>
        </r>
      </text>
    </comment>
    <comment ref="E3195" authorId="1" shapeId="0">
      <text>
        <r>
          <rPr>
            <sz val="11"/>
            <color theme="1"/>
            <rFont val="Calibri"/>
            <family val="2"/>
            <scheme val="minor"/>
          </rPr>
          <t>Seleccione un valor de la lista</t>
        </r>
      </text>
    </comment>
    <comment ref="F3195" authorId="1" shapeId="0">
      <text>
        <r>
          <rPr>
            <sz val="11"/>
            <color theme="1"/>
            <rFont val="Calibri"/>
            <family val="2"/>
            <scheme val="minor"/>
          </rPr>
          <t>Introduzca el código SNIP</t>
        </r>
      </text>
    </comment>
    <comment ref="C3196" authorId="1" shapeId="0">
      <text>
        <r>
          <rPr>
            <sz val="11"/>
            <color theme="1"/>
            <rFont val="Calibri"/>
            <family val="2"/>
            <scheme val="minor"/>
          </rPr>
          <t>Introduzca la fecha de inicio del proceso, en formato dd-mm-aaaa</t>
        </r>
      </text>
    </comment>
    <comment ref="F31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7" authorId="1" shapeId="0">
      <text/>
    </comment>
    <comment ref="C3198" authorId="1" shapeId="0">
      <text>
        <r>
          <rPr>
            <sz val="11"/>
            <color theme="1"/>
            <rFont val="Calibri"/>
            <family val="2"/>
            <scheme val="minor"/>
          </rPr>
          <t>Introduzca la fecha prevista de adjudicación, en formato dd-mm-aaaa</t>
        </r>
      </text>
    </comment>
    <comment ref="F3198" authorId="1" shapeId="0">
      <text/>
    </comment>
    <comment ref="F3199" authorId="1" shapeId="0">
      <text/>
    </comment>
    <comment ref="A3201" authorId="1" shapeId="0">
      <text>
        <r>
          <rPr>
            <sz val="11"/>
            <color theme="1"/>
            <rFont val="Calibri"/>
            <family val="2"/>
            <scheme val="minor"/>
          </rPr>
          <t>Introduzca un codigo UNSPSC</t>
        </r>
      </text>
    </comment>
    <comment ref="B3201" authorId="1" shapeId="0">
      <text>
        <r>
          <rPr>
            <sz val="11"/>
            <color theme="1"/>
            <rFont val="Calibri"/>
            <family val="2"/>
            <scheme val="minor"/>
          </rPr>
          <t>Descripción calculada automáticamente a partir de código del artículo</t>
        </r>
      </text>
    </comment>
    <comment ref="C3201" authorId="1" shapeId="0">
      <text>
        <r>
          <rPr>
            <sz val="11"/>
            <color theme="1"/>
            <rFont val="Calibri"/>
            <family val="2"/>
            <scheme val="minor"/>
          </rPr>
          <t>Seleccione un valor de la lista</t>
        </r>
      </text>
    </comment>
    <comment ref="D3201" authorId="1" shapeId="0">
      <text>
        <r>
          <rPr>
            <sz val="11"/>
            <color theme="1"/>
            <rFont val="Calibri"/>
            <family val="2"/>
            <scheme val="minor"/>
          </rPr>
          <t>Introduzca un número con dos decimales como máximo. Debe ser igual o mayor a la "Cantidad Real Consumida"</t>
        </r>
      </text>
    </comment>
    <comment ref="E3201" authorId="1" shapeId="0">
      <text>
        <r>
          <rPr>
            <sz val="11"/>
            <color theme="1"/>
            <rFont val="Calibri"/>
            <family val="2"/>
            <scheme val="minor"/>
          </rPr>
          <t>Introduzca un número con dos decimales como máximo</t>
        </r>
      </text>
    </comment>
    <comment ref="F3201" authorId="1" shapeId="0">
      <text>
        <r>
          <rPr>
            <sz val="11"/>
            <color theme="1"/>
            <rFont val="Calibri"/>
            <family val="2"/>
            <scheme val="minor"/>
          </rPr>
          <t>Monto calculado automáticamente por el sistema</t>
        </r>
      </text>
    </comment>
    <comment ref="A3206" authorId="1" shapeId="0">
      <text>
        <r>
          <rPr>
            <sz val="11"/>
            <color theme="1"/>
            <rFont val="Calibri"/>
            <family val="2"/>
            <scheme val="minor"/>
          </rPr>
          <t>Introducir un texto con el nombre o referencia de la contratación</t>
        </r>
      </text>
    </comment>
    <comment ref="B3206" authorId="1" shapeId="0">
      <text>
        <r>
          <rPr>
            <sz val="11"/>
            <color theme="1"/>
            <rFont val="Calibri"/>
            <family val="2"/>
            <scheme val="minor"/>
          </rPr>
          <t>Introduzca un texto con la finalidad de la contratación</t>
        </r>
      </text>
    </comment>
    <comment ref="C3206" authorId="1" shapeId="0">
      <text>
        <r>
          <rPr>
            <sz val="11"/>
            <color theme="1"/>
            <rFont val="Calibri"/>
            <family val="2"/>
            <scheme val="minor"/>
          </rPr>
          <t>Seleccionar un valor del listado</t>
        </r>
      </text>
    </comment>
    <comment ref="D3206" authorId="1" shapeId="0">
      <text>
        <r>
          <rPr>
            <sz val="11"/>
            <color theme="1"/>
            <rFont val="Calibri"/>
            <family val="2"/>
            <scheme val="minor"/>
          </rPr>
          <t>Seleccione el tipo de procedimiento</t>
        </r>
      </text>
    </comment>
    <comment ref="E3206" authorId="1" shapeId="0">
      <text>
        <r>
          <rPr>
            <sz val="11"/>
            <color theme="1"/>
            <rFont val="Calibri"/>
            <family val="2"/>
            <scheme val="minor"/>
          </rPr>
          <t>Seleccione un valor de la lista</t>
        </r>
      </text>
    </comment>
    <comment ref="F3206" authorId="1" shapeId="0">
      <text>
        <r>
          <rPr>
            <sz val="11"/>
            <color theme="1"/>
            <rFont val="Calibri"/>
            <family val="2"/>
            <scheme val="minor"/>
          </rPr>
          <t>Introduzca el código SNIP</t>
        </r>
      </text>
    </comment>
    <comment ref="C3207" authorId="1" shapeId="0">
      <text>
        <r>
          <rPr>
            <sz val="11"/>
            <color theme="1"/>
            <rFont val="Calibri"/>
            <family val="2"/>
            <scheme val="minor"/>
          </rPr>
          <t>Introduzca la fecha de inicio del proceso, en formato dd-mm-aaaa</t>
        </r>
      </text>
    </comment>
    <comment ref="F32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08" authorId="1" shapeId="0">
      <text/>
    </comment>
    <comment ref="C3209" authorId="1" shapeId="0">
      <text>
        <r>
          <rPr>
            <sz val="11"/>
            <color theme="1"/>
            <rFont val="Calibri"/>
            <family val="2"/>
            <scheme val="minor"/>
          </rPr>
          <t>Introduzca la fecha prevista de adjudicación, en formato dd-mm-aaaa</t>
        </r>
      </text>
    </comment>
    <comment ref="F3209" authorId="1" shapeId="0">
      <text/>
    </comment>
    <comment ref="F3210" authorId="1" shapeId="0">
      <text/>
    </comment>
    <comment ref="A3212" authorId="1" shapeId="0">
      <text>
        <r>
          <rPr>
            <sz val="11"/>
            <color theme="1"/>
            <rFont val="Calibri"/>
            <family val="2"/>
            <scheme val="minor"/>
          </rPr>
          <t>Introduzca un codigo UNSPSC</t>
        </r>
      </text>
    </comment>
    <comment ref="B3212" authorId="1" shapeId="0">
      <text>
        <r>
          <rPr>
            <sz val="11"/>
            <color theme="1"/>
            <rFont val="Calibri"/>
            <family val="2"/>
            <scheme val="minor"/>
          </rPr>
          <t>Descripción calculada automáticamente a partir de código del artículo</t>
        </r>
      </text>
    </comment>
    <comment ref="C3212" authorId="1" shapeId="0">
      <text>
        <r>
          <rPr>
            <sz val="11"/>
            <color theme="1"/>
            <rFont val="Calibri"/>
            <family val="2"/>
            <scheme val="minor"/>
          </rPr>
          <t>Seleccione un valor de la lista</t>
        </r>
      </text>
    </comment>
    <comment ref="D3212" authorId="1" shapeId="0">
      <text>
        <r>
          <rPr>
            <sz val="11"/>
            <color theme="1"/>
            <rFont val="Calibri"/>
            <family val="2"/>
            <scheme val="minor"/>
          </rPr>
          <t>Introduzca un número con dos decimales como máximo. Debe ser igual o mayor a la "Cantidad Real Consumida"</t>
        </r>
      </text>
    </comment>
    <comment ref="E3212" authorId="1" shapeId="0">
      <text>
        <r>
          <rPr>
            <sz val="11"/>
            <color theme="1"/>
            <rFont val="Calibri"/>
            <family val="2"/>
            <scheme val="minor"/>
          </rPr>
          <t>Introduzca un número con dos decimales como máximo</t>
        </r>
      </text>
    </comment>
    <comment ref="F3212" authorId="1" shapeId="0">
      <text>
        <r>
          <rPr>
            <sz val="11"/>
            <color theme="1"/>
            <rFont val="Calibri"/>
            <family val="2"/>
            <scheme val="minor"/>
          </rPr>
          <t>Monto calculado automáticamente por el sistema</t>
        </r>
      </text>
    </comment>
    <comment ref="A3217" authorId="1" shapeId="0">
      <text>
        <r>
          <rPr>
            <sz val="11"/>
            <color theme="1"/>
            <rFont val="Calibri"/>
            <family val="2"/>
            <scheme val="minor"/>
          </rPr>
          <t>Introducir un texto con el nombre o referencia de la contratación</t>
        </r>
      </text>
    </comment>
    <comment ref="C3217" authorId="1" shapeId="0">
      <text>
        <r>
          <rPr>
            <sz val="11"/>
            <color theme="1"/>
            <rFont val="Calibri"/>
            <family val="2"/>
            <scheme val="minor"/>
          </rPr>
          <t>Seleccionar un valor del listado</t>
        </r>
      </text>
    </comment>
    <comment ref="D3217" authorId="1" shapeId="0">
      <text>
        <r>
          <rPr>
            <sz val="11"/>
            <color theme="1"/>
            <rFont val="Calibri"/>
            <family val="2"/>
            <scheme val="minor"/>
          </rPr>
          <t>Seleccione el tipo de procedimiento</t>
        </r>
      </text>
    </comment>
    <comment ref="E3217" authorId="1" shapeId="0">
      <text>
        <r>
          <rPr>
            <sz val="11"/>
            <color theme="1"/>
            <rFont val="Calibri"/>
            <family val="2"/>
            <scheme val="minor"/>
          </rPr>
          <t>Seleccione un valor de la lista</t>
        </r>
      </text>
    </comment>
    <comment ref="F3217" authorId="1" shapeId="0">
      <text>
        <r>
          <rPr>
            <sz val="11"/>
            <color theme="1"/>
            <rFont val="Calibri"/>
            <family val="2"/>
            <scheme val="minor"/>
          </rPr>
          <t>Introduzca el código SNIP</t>
        </r>
      </text>
    </comment>
    <comment ref="C3218" authorId="1" shapeId="0">
      <text>
        <r>
          <rPr>
            <sz val="11"/>
            <color theme="1"/>
            <rFont val="Calibri"/>
            <family val="2"/>
            <scheme val="minor"/>
          </rPr>
          <t>Introduzca la fecha de inicio del proceso, en formato dd-mm-aaaa</t>
        </r>
      </text>
    </comment>
    <comment ref="F32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19" authorId="1" shapeId="0">
      <text/>
    </comment>
    <comment ref="C3220" authorId="1" shapeId="0">
      <text>
        <r>
          <rPr>
            <sz val="11"/>
            <color theme="1"/>
            <rFont val="Calibri"/>
            <family val="2"/>
            <scheme val="minor"/>
          </rPr>
          <t>Introduzca la fecha prevista de adjudicación, en formato dd-mm-aaaa</t>
        </r>
      </text>
    </comment>
    <comment ref="F3220" authorId="1" shapeId="0">
      <text/>
    </comment>
    <comment ref="F3221" authorId="1" shapeId="0">
      <text/>
    </comment>
    <comment ref="A3223" authorId="1" shapeId="0">
      <text>
        <r>
          <rPr>
            <sz val="11"/>
            <color theme="1"/>
            <rFont val="Calibri"/>
            <family val="2"/>
            <scheme val="minor"/>
          </rPr>
          <t>Introduzca un codigo UNSPSC</t>
        </r>
      </text>
    </comment>
    <comment ref="B3223" authorId="1" shapeId="0">
      <text>
        <r>
          <rPr>
            <sz val="11"/>
            <color theme="1"/>
            <rFont val="Calibri"/>
            <family val="2"/>
            <scheme val="minor"/>
          </rPr>
          <t>Descripción calculada automáticamente a partir de código del artículo</t>
        </r>
      </text>
    </comment>
    <comment ref="C3223" authorId="1" shapeId="0">
      <text>
        <r>
          <rPr>
            <sz val="11"/>
            <color theme="1"/>
            <rFont val="Calibri"/>
            <family val="2"/>
            <scheme val="minor"/>
          </rPr>
          <t>Seleccione un valor de la lista</t>
        </r>
      </text>
    </comment>
    <comment ref="D3223" authorId="1" shapeId="0">
      <text>
        <r>
          <rPr>
            <sz val="11"/>
            <color theme="1"/>
            <rFont val="Calibri"/>
            <family val="2"/>
            <scheme val="minor"/>
          </rPr>
          <t>Introduzca un número con dos decimales como máximo. Debe ser igual o mayor a la "Cantidad Real Consumida"</t>
        </r>
      </text>
    </comment>
    <comment ref="E3223" authorId="1" shapeId="0">
      <text>
        <r>
          <rPr>
            <sz val="11"/>
            <color theme="1"/>
            <rFont val="Calibri"/>
            <family val="2"/>
            <scheme val="minor"/>
          </rPr>
          <t>Introduzca un número con dos decimales como máximo</t>
        </r>
      </text>
    </comment>
    <comment ref="F3223" authorId="1" shapeId="0">
      <text>
        <r>
          <rPr>
            <sz val="11"/>
            <color theme="1"/>
            <rFont val="Calibri"/>
            <family val="2"/>
            <scheme val="minor"/>
          </rPr>
          <t>Monto calculado automáticamente por el sistema</t>
        </r>
      </text>
    </comment>
    <comment ref="A3228" authorId="1" shapeId="0">
      <text>
        <r>
          <rPr>
            <sz val="11"/>
            <color theme="1"/>
            <rFont val="Calibri"/>
            <family val="2"/>
            <scheme val="minor"/>
          </rPr>
          <t>Introducir un texto con el nombre o referencia de la contratación</t>
        </r>
      </text>
    </comment>
    <comment ref="C3228" authorId="1" shapeId="0">
      <text>
        <r>
          <rPr>
            <sz val="11"/>
            <color theme="1"/>
            <rFont val="Calibri"/>
            <family val="2"/>
            <scheme val="minor"/>
          </rPr>
          <t>Seleccionar un valor del listado</t>
        </r>
      </text>
    </comment>
    <comment ref="D3228" authorId="1" shapeId="0">
      <text>
        <r>
          <rPr>
            <sz val="11"/>
            <color theme="1"/>
            <rFont val="Calibri"/>
            <family val="2"/>
            <scheme val="minor"/>
          </rPr>
          <t>Seleccione el tipo de procedimiento</t>
        </r>
      </text>
    </comment>
    <comment ref="E3228" authorId="1" shapeId="0">
      <text>
        <r>
          <rPr>
            <sz val="11"/>
            <color theme="1"/>
            <rFont val="Calibri"/>
            <family val="2"/>
            <scheme val="minor"/>
          </rPr>
          <t>Seleccione un valor de la lista</t>
        </r>
      </text>
    </comment>
    <comment ref="F3228" authorId="1" shapeId="0">
      <text>
        <r>
          <rPr>
            <sz val="11"/>
            <color theme="1"/>
            <rFont val="Calibri"/>
            <family val="2"/>
            <scheme val="minor"/>
          </rPr>
          <t>Introduzca el código SNIP</t>
        </r>
      </text>
    </comment>
    <comment ref="C3229" authorId="1" shapeId="0">
      <text>
        <r>
          <rPr>
            <sz val="11"/>
            <color theme="1"/>
            <rFont val="Calibri"/>
            <family val="2"/>
            <scheme val="minor"/>
          </rPr>
          <t>Introduzca la fecha de inicio del proceso, en formato dd-mm-aaaa</t>
        </r>
      </text>
    </comment>
    <comment ref="F32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0" authorId="1" shapeId="0">
      <text/>
    </comment>
    <comment ref="C3231" authorId="1" shapeId="0">
      <text>
        <r>
          <rPr>
            <sz val="11"/>
            <color theme="1"/>
            <rFont val="Calibri"/>
            <family val="2"/>
            <scheme val="minor"/>
          </rPr>
          <t>Introduzca la fecha prevista de adjudicación, en formato dd-mm-aaaa</t>
        </r>
      </text>
    </comment>
    <comment ref="F3231" authorId="1" shapeId="0">
      <text/>
    </comment>
    <comment ref="F3232" authorId="1" shapeId="0">
      <text/>
    </comment>
    <comment ref="A3234" authorId="1" shapeId="0">
      <text>
        <r>
          <rPr>
            <sz val="11"/>
            <color theme="1"/>
            <rFont val="Calibri"/>
            <family val="2"/>
            <scheme val="minor"/>
          </rPr>
          <t>Introduzca un codigo UNSPSC</t>
        </r>
      </text>
    </comment>
    <comment ref="B3234" authorId="1" shapeId="0">
      <text>
        <r>
          <rPr>
            <sz val="11"/>
            <color theme="1"/>
            <rFont val="Calibri"/>
            <family val="2"/>
            <scheme val="minor"/>
          </rPr>
          <t>Descripción calculada automáticamente a partir de código del artículo</t>
        </r>
      </text>
    </comment>
    <comment ref="C3234" authorId="1" shapeId="0">
      <text>
        <r>
          <rPr>
            <sz val="11"/>
            <color theme="1"/>
            <rFont val="Calibri"/>
            <family val="2"/>
            <scheme val="minor"/>
          </rPr>
          <t>Seleccione un valor de la lista</t>
        </r>
      </text>
    </comment>
    <comment ref="D3234" authorId="1" shapeId="0">
      <text>
        <r>
          <rPr>
            <sz val="11"/>
            <color theme="1"/>
            <rFont val="Calibri"/>
            <family val="2"/>
            <scheme val="minor"/>
          </rPr>
          <t>Introduzca un número con dos decimales como máximo. Debe ser igual o mayor a la "Cantidad Real Consumida"</t>
        </r>
      </text>
    </comment>
    <comment ref="E3234" authorId="1" shapeId="0">
      <text>
        <r>
          <rPr>
            <sz val="11"/>
            <color theme="1"/>
            <rFont val="Calibri"/>
            <family val="2"/>
            <scheme val="minor"/>
          </rPr>
          <t>Introduzca un número con dos decimales como máximo</t>
        </r>
      </text>
    </comment>
    <comment ref="F3234" authorId="1" shapeId="0">
      <text>
        <r>
          <rPr>
            <sz val="11"/>
            <color theme="1"/>
            <rFont val="Calibri"/>
            <family val="2"/>
            <scheme val="minor"/>
          </rPr>
          <t>Monto calculado automáticamente por el sistema</t>
        </r>
      </text>
    </comment>
    <comment ref="A3239" authorId="1" shapeId="0">
      <text>
        <r>
          <rPr>
            <sz val="11"/>
            <color theme="1"/>
            <rFont val="Calibri"/>
            <family val="2"/>
            <scheme val="minor"/>
          </rPr>
          <t>Introducir un texto con el nombre o referencia de la contratación</t>
        </r>
      </text>
    </comment>
    <comment ref="B3239" authorId="1" shapeId="0">
      <text>
        <r>
          <rPr>
            <sz val="11"/>
            <color theme="1"/>
            <rFont val="Calibri"/>
            <family val="2"/>
            <scheme val="minor"/>
          </rPr>
          <t>Introduzca un texto con la finalidad de la contratación</t>
        </r>
      </text>
    </comment>
    <comment ref="C3239" authorId="1" shapeId="0">
      <text>
        <r>
          <rPr>
            <sz val="11"/>
            <color theme="1"/>
            <rFont val="Calibri"/>
            <family val="2"/>
            <scheme val="minor"/>
          </rPr>
          <t>Seleccionar un valor del listado</t>
        </r>
      </text>
    </comment>
    <comment ref="D3239" authorId="1" shapeId="0">
      <text>
        <r>
          <rPr>
            <sz val="11"/>
            <color theme="1"/>
            <rFont val="Calibri"/>
            <family val="2"/>
            <scheme val="minor"/>
          </rPr>
          <t>Seleccione el tipo de procedimiento</t>
        </r>
      </text>
    </comment>
    <comment ref="E3239" authorId="1" shapeId="0">
      <text>
        <r>
          <rPr>
            <sz val="11"/>
            <color theme="1"/>
            <rFont val="Calibri"/>
            <family val="2"/>
            <scheme val="minor"/>
          </rPr>
          <t>Seleccione un valor de la lista</t>
        </r>
      </text>
    </comment>
    <comment ref="F3239" authorId="1" shapeId="0">
      <text>
        <r>
          <rPr>
            <sz val="11"/>
            <color theme="1"/>
            <rFont val="Calibri"/>
            <family val="2"/>
            <scheme val="minor"/>
          </rPr>
          <t>Introduzca el código SNIP</t>
        </r>
      </text>
    </comment>
    <comment ref="C3240" authorId="1" shapeId="0">
      <text>
        <r>
          <rPr>
            <sz val="11"/>
            <color theme="1"/>
            <rFont val="Calibri"/>
            <family val="2"/>
            <scheme val="minor"/>
          </rPr>
          <t>Introduzca la fecha de inicio del proceso, en formato dd-mm-aaaa</t>
        </r>
      </text>
    </comment>
    <comment ref="F32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1" authorId="1" shapeId="0">
      <text/>
    </comment>
    <comment ref="C3242" authorId="1" shapeId="0">
      <text>
        <r>
          <rPr>
            <sz val="11"/>
            <color theme="1"/>
            <rFont val="Calibri"/>
            <family val="2"/>
            <scheme val="minor"/>
          </rPr>
          <t>Introduzca la fecha prevista de adjudicación, en formato dd-mm-aaaa</t>
        </r>
      </text>
    </comment>
    <comment ref="F3242" authorId="1" shapeId="0">
      <text/>
    </comment>
    <comment ref="F3243" authorId="1" shapeId="0">
      <text/>
    </comment>
    <comment ref="A3245" authorId="1" shapeId="0">
      <text>
        <r>
          <rPr>
            <sz val="11"/>
            <color theme="1"/>
            <rFont val="Calibri"/>
            <family val="2"/>
            <scheme val="minor"/>
          </rPr>
          <t>Introduzca un codigo UNSPSC</t>
        </r>
      </text>
    </comment>
    <comment ref="B3245" authorId="1" shapeId="0">
      <text>
        <r>
          <rPr>
            <sz val="11"/>
            <color theme="1"/>
            <rFont val="Calibri"/>
            <family val="2"/>
            <scheme val="minor"/>
          </rPr>
          <t>Descripción calculada automáticamente a partir de código del artículo</t>
        </r>
      </text>
    </comment>
    <comment ref="C3245" authorId="1" shapeId="0">
      <text>
        <r>
          <rPr>
            <sz val="11"/>
            <color theme="1"/>
            <rFont val="Calibri"/>
            <family val="2"/>
            <scheme val="minor"/>
          </rPr>
          <t>Seleccione un valor de la lista</t>
        </r>
      </text>
    </comment>
    <comment ref="D3245" authorId="1" shapeId="0">
      <text>
        <r>
          <rPr>
            <sz val="11"/>
            <color theme="1"/>
            <rFont val="Calibri"/>
            <family val="2"/>
            <scheme val="minor"/>
          </rPr>
          <t>Introduzca un número con dos decimales como máximo. Debe ser igual o mayor a la "Cantidad Real Consumida"</t>
        </r>
      </text>
    </comment>
    <comment ref="E3245" authorId="1" shapeId="0">
      <text>
        <r>
          <rPr>
            <sz val="11"/>
            <color theme="1"/>
            <rFont val="Calibri"/>
            <family val="2"/>
            <scheme val="minor"/>
          </rPr>
          <t>Introduzca un número con dos decimales como máximo</t>
        </r>
      </text>
    </comment>
    <comment ref="F3245" authorId="1" shapeId="0">
      <text>
        <r>
          <rPr>
            <sz val="11"/>
            <color theme="1"/>
            <rFont val="Calibri"/>
            <family val="2"/>
            <scheme val="minor"/>
          </rPr>
          <t>Monto calculado automáticamente por el sistema</t>
        </r>
      </text>
    </comment>
    <comment ref="A3250" authorId="1" shapeId="0">
      <text>
        <r>
          <rPr>
            <sz val="11"/>
            <color theme="1"/>
            <rFont val="Calibri"/>
            <family val="2"/>
            <scheme val="minor"/>
          </rPr>
          <t>Introducir un texto con el nombre o referencia de la contratación</t>
        </r>
      </text>
    </comment>
    <comment ref="B3250" authorId="1" shapeId="0">
      <text>
        <r>
          <rPr>
            <sz val="11"/>
            <color theme="1"/>
            <rFont val="Calibri"/>
            <family val="2"/>
            <scheme val="minor"/>
          </rPr>
          <t>Introduzca un texto con la finalidad de la contratación</t>
        </r>
      </text>
    </comment>
    <comment ref="C3250" authorId="1" shapeId="0">
      <text>
        <r>
          <rPr>
            <sz val="11"/>
            <color theme="1"/>
            <rFont val="Calibri"/>
            <family val="2"/>
            <scheme val="minor"/>
          </rPr>
          <t>Seleccionar un valor del listado</t>
        </r>
      </text>
    </comment>
    <comment ref="D3250" authorId="1" shapeId="0">
      <text>
        <r>
          <rPr>
            <sz val="11"/>
            <color theme="1"/>
            <rFont val="Calibri"/>
            <family val="2"/>
            <scheme val="minor"/>
          </rPr>
          <t>Seleccione el tipo de procedimiento</t>
        </r>
      </text>
    </comment>
    <comment ref="E3250" authorId="1" shapeId="0">
      <text>
        <r>
          <rPr>
            <sz val="11"/>
            <color theme="1"/>
            <rFont val="Calibri"/>
            <family val="2"/>
            <scheme val="minor"/>
          </rPr>
          <t>Seleccione un valor de la lista</t>
        </r>
      </text>
    </comment>
    <comment ref="F3250" authorId="1" shapeId="0">
      <text>
        <r>
          <rPr>
            <sz val="11"/>
            <color theme="1"/>
            <rFont val="Calibri"/>
            <family val="2"/>
            <scheme val="minor"/>
          </rPr>
          <t>Introduzca el código SNIP</t>
        </r>
      </text>
    </comment>
    <comment ref="C3251" authorId="1" shapeId="0">
      <text>
        <r>
          <rPr>
            <sz val="11"/>
            <color theme="1"/>
            <rFont val="Calibri"/>
            <family val="2"/>
            <scheme val="minor"/>
          </rPr>
          <t>Introduzca la fecha de inicio del proceso, en formato dd-mm-aaaa</t>
        </r>
      </text>
    </comment>
    <comment ref="F32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52" authorId="1" shapeId="0">
      <text/>
    </comment>
    <comment ref="C3253" authorId="1" shapeId="0">
      <text>
        <r>
          <rPr>
            <sz val="11"/>
            <color theme="1"/>
            <rFont val="Calibri"/>
            <family val="2"/>
            <scheme val="minor"/>
          </rPr>
          <t>Introduzca la fecha prevista de adjudicación, en formato dd-mm-aaaa</t>
        </r>
      </text>
    </comment>
    <comment ref="F3253" authorId="1" shapeId="0">
      <text/>
    </comment>
    <comment ref="F3254" authorId="1" shapeId="0">
      <text/>
    </comment>
    <comment ref="A3256" authorId="1" shapeId="0">
      <text>
        <r>
          <rPr>
            <sz val="11"/>
            <color theme="1"/>
            <rFont val="Calibri"/>
            <family val="2"/>
            <scheme val="minor"/>
          </rPr>
          <t>Introduzca un codigo UNSPSC</t>
        </r>
      </text>
    </comment>
    <comment ref="B3256" authorId="1" shapeId="0">
      <text>
        <r>
          <rPr>
            <sz val="11"/>
            <color theme="1"/>
            <rFont val="Calibri"/>
            <family val="2"/>
            <scheme val="minor"/>
          </rPr>
          <t>Descripción calculada automáticamente a partir de código del artículo</t>
        </r>
      </text>
    </comment>
    <comment ref="C3256" authorId="1" shapeId="0">
      <text>
        <r>
          <rPr>
            <sz val="11"/>
            <color theme="1"/>
            <rFont val="Calibri"/>
            <family val="2"/>
            <scheme val="minor"/>
          </rPr>
          <t>Seleccione un valor de la lista</t>
        </r>
      </text>
    </comment>
    <comment ref="D3256" authorId="1" shapeId="0">
      <text>
        <r>
          <rPr>
            <sz val="11"/>
            <color theme="1"/>
            <rFont val="Calibri"/>
            <family val="2"/>
            <scheme val="minor"/>
          </rPr>
          <t>Introduzca un número con dos decimales como máximo. Debe ser igual o mayor a la "Cantidad Real Consumida"</t>
        </r>
      </text>
    </comment>
    <comment ref="E3256" authorId="1" shapeId="0">
      <text>
        <r>
          <rPr>
            <sz val="11"/>
            <color theme="1"/>
            <rFont val="Calibri"/>
            <family val="2"/>
            <scheme val="minor"/>
          </rPr>
          <t>Introduzca un número con dos decimales como máximo</t>
        </r>
      </text>
    </comment>
    <comment ref="F3256" authorId="1"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<sst xmlns="http://schemas.openxmlformats.org/spreadsheetml/2006/main" count="10402" uniqueCount="300">
  <si>
    <t>DATOS DE CABECERA PACC</t>
  </si>
  <si>
    <t>MONTO ESTIMADO TOTAL</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</si>
  <si>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</si>
  <si>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</si>
  <si>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</si>
  <si>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</si>
  <si>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</si>
  <si>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</si>
  <si>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</si>
  <si>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</si>
  <si>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</si>
  <si>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OBRAS</t>
  </si>
  <si>
    <t>SERVICIOS</t>
  </si>
  <si>
    <t>SERVICIOS: CONSULTORÍA</t>
  </si>
  <si>
    <t>SERVICIOS: CONSULTORÍA BASADA EN LA CALIDAD DE LOS SERVICIOS</t>
  </si>
  <si>
    <t>MONTOS ESTIMADOS SEGÚN CLASIFICACIÓN MIPYME</t>
  </si>
  <si>
    <t>MIPYME</t>
  </si>
  <si>
    <t>MIPYME MUJER</t>
  </si>
  <si>
    <t>NO MIPYME</t>
  </si>
  <si>
    <t>MONTOS ESTIMADOS SEGÚN TIPO DE PROCEDIMIENTO</t>
  </si>
  <si>
    <t>COMPRAS POR DEBAJO DEL UMBRAL</t>
  </si>
  <si>
    <t>COMPRA MENOR</t>
  </si>
  <si>
    <t>COMPARACIÓN DE PRECIOS</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</si>
  <si>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</si>
  <si>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</si>
  <si>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</si>
  <si>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</si>
  <si>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</si>
  <si>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</si>
  <si>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</si>
  <si>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</si>
  <si>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</si>
  <si>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</si>
  <si>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</si>
  <si>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
  </si>
  <si>
    <t>Superintendencia de Salud y Riesgos Laborales, SISALRIL</t>
  </si>
  <si>
    <t>00</t>
  </si>
  <si>
    <t>0000</t>
  </si>
  <si>
    <t>000000</t>
  </si>
  <si>
    <t xml:space="preserve">PLAN ANUAL DE COMPRAS Y CONTRATACIONES 
</t>
  </si>
  <si>
    <t>SNCC.F.069</t>
  </si>
  <si>
    <t xml:space="preserve">Capítulo </t>
  </si>
  <si>
    <t>Version: 1.0.0</t>
  </si>
  <si>
    <t>Sub Capítulo</t>
  </si>
  <si>
    <t>Unidad Ejecutora</t>
  </si>
  <si>
    <t>Cantidad Procesos Registrados</t>
  </si>
  <si>
    <t xml:space="preserve">Unidad de Compra </t>
  </si>
  <si>
    <t>Monto Estimado Total</t>
  </si>
  <si>
    <t>Código de la Unidad de Compra</t>
  </si>
  <si>
    <t xml:space="preserve">Año Fiscal </t>
  </si>
  <si>
    <t>2018</t>
  </si>
  <si>
    <t>Fecha Aprobación</t>
  </si>
  <si>
    <t>NOMBRE O REFERENCIA DE CONTRATACIÓN</t>
  </si>
  <si>
    <t>FINALIDAD DE LA CONTRATACIÓN</t>
  </si>
  <si>
    <t>OBJETO DE CONTRATACIÓN</t>
  </si>
  <si>
    <t>PROCEDIMIENTO DE SELECCIÓN</t>
  </si>
  <si>
    <t>DESTINADO A MIPYMES</t>
  </si>
  <si>
    <t>CÓDIGO SNIP</t>
  </si>
  <si>
    <t>Servicios de teléfono local</t>
  </si>
  <si>
    <t>Servicios de comunicación telefónica local</t>
  </si>
  <si>
    <t>Servicios</t>
  </si>
  <si>
    <t>Comparacion de Precios</t>
  </si>
  <si>
    <t>No</t>
  </si>
  <si>
    <t>N/A</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</si>
  <si>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</si>
  <si>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</si>
  <si>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</si>
  <si>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</si>
  <si>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</si>
  <si>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</si>
  <si>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</si>
  <si>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</si>
  <si>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</si>
  <si>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</si>
  <si>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</si>
  <si>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</si>
  <si>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</si>
  <si>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</si>
  <si>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</si>
  <si>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</si>
  <si>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</si>
  <si>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Mes</t>
  </si>
  <si>
    <t>TOTAL COMPRA ESTIMADA</t>
  </si>
  <si>
    <t>Servcios de internet</t>
  </si>
  <si>
    <t>Servicios de internet para la institución</t>
  </si>
  <si>
    <t>Compras Menores</t>
  </si>
  <si>
    <t>Suministro de energia electrica</t>
  </si>
  <si>
    <t>Suministro de energía electrica para el desarrollo de la ectividades</t>
  </si>
  <si>
    <t>Excepción - Proveedor Único</t>
  </si>
  <si>
    <t>Servicios de agua</t>
  </si>
  <si>
    <t>Suministro de servicios de agua</t>
  </si>
  <si>
    <t>Compras por debajo del Umbral</t>
  </si>
  <si>
    <t>Recolección de basura</t>
  </si>
  <si>
    <t>Servicios de recolección de basura</t>
  </si>
  <si>
    <t>Publicidad y propaganda</t>
  </si>
  <si>
    <t>Publicidad en televisión para difundir las actividades de esta institucion</t>
  </si>
  <si>
    <t>Unidad</t>
  </si>
  <si>
    <t>Publicidad en la radio  para difundir las actividades de esta institucion</t>
  </si>
  <si>
    <t>Impresión y encuadernación</t>
  </si>
  <si>
    <t>Impresión de publicaciones para difundir las actividades de esta institucion</t>
  </si>
  <si>
    <t>Viáticos dentro del país</t>
  </si>
  <si>
    <t>Actividades de supervicion en la PSS y viajes de capacitación</t>
  </si>
  <si>
    <t>Viáticos fuera del país</t>
  </si>
  <si>
    <t>Realización de conferencias, cursos congresos, talleres y otros eventos internacionales</t>
  </si>
  <si>
    <t>Pasajes para viajes internacionales</t>
  </si>
  <si>
    <t>Aquisisón de pasajes aereos por motivo de conferencias, cursos, congresos y talleres</t>
  </si>
  <si>
    <t xml:space="preserve">Alquileres </t>
  </si>
  <si>
    <t>Alquileres y Rentas de Edificios y Locales.</t>
  </si>
  <si>
    <t>Alquilres de equipos oficina</t>
  </si>
  <si>
    <t>Alquilres de equipos oficina de utilidad institucional</t>
  </si>
  <si>
    <t>Otros alquilres</t>
  </si>
  <si>
    <t>Otros alquiles para el desarrollo de actividades de la institución</t>
  </si>
  <si>
    <t>Seguros de bienes Inmuebles e Infraestructura</t>
  </si>
  <si>
    <t>Seguros de Bienes Inmuebles e Infraestructura</t>
  </si>
  <si>
    <t>Seguros de Bienes Muebles</t>
  </si>
  <si>
    <t>Seguros de vehiculos</t>
  </si>
  <si>
    <t>Seguro a personas</t>
  </si>
  <si>
    <t>Seguros complementaios privados de salud</t>
  </si>
  <si>
    <t>Obras Menores en Edificaciones</t>
  </si>
  <si>
    <t>Contratación de servicios de conservación y reparaciones</t>
  </si>
  <si>
    <t>Metro cuadrado</t>
  </si>
  <si>
    <t>Mantenimiento de oficina</t>
  </si>
  <si>
    <t>Servicios Especiales de Mantenimiento y Reparacion</t>
  </si>
  <si>
    <t>Instalaciones Electricas</t>
  </si>
  <si>
    <t>Contratación de Instalaciones Electricas</t>
  </si>
  <si>
    <t>Servicios de pintura</t>
  </si>
  <si>
    <t>Servicios de Pintura y Derivados con fines Higiene</t>
  </si>
  <si>
    <t>Mantenimiento equipos de oficinas y mueble</t>
  </si>
  <si>
    <t>Realizar mantenimiento y reparacion de muebles y equipos de oficina</t>
  </si>
  <si>
    <t>Mantenimiento de equipos de computos</t>
  </si>
  <si>
    <t>Mantenimiento y Reparacion de Equipo de Computo</t>
  </si>
  <si>
    <t>Mantenimiento equipos de comunicación</t>
  </si>
  <si>
    <t>Mantenimiento y Reparacion de Equipo de comunicación</t>
  </si>
  <si>
    <t>Mantenimiento y Reparacion de Equipo de Comunicacion</t>
  </si>
  <si>
    <t>Mantenimiento equipos de transporte</t>
  </si>
  <si>
    <t>Mantenimiento y Reparacion de Equipos de Transporte</t>
  </si>
  <si>
    <t>Gastos Judiciales</t>
  </si>
  <si>
    <t>Contrataciones para el desarrollo funcional de la institución</t>
  </si>
  <si>
    <t>Cargos bancarios</t>
  </si>
  <si>
    <t>Servicios de fumigación</t>
  </si>
  <si>
    <t>Servicios de lavanderia</t>
  </si>
  <si>
    <t>Limpieza e Higiene</t>
  </si>
  <si>
    <t>Eventos Generales</t>
  </si>
  <si>
    <t>Reunione-Eventos Generales de la institución</t>
  </si>
  <si>
    <t>Reunione y Eventos Generales de la institución</t>
  </si>
  <si>
    <t>Licitacion Publica</t>
  </si>
  <si>
    <t>Festividades</t>
  </si>
  <si>
    <t>Festividades en la institución</t>
  </si>
  <si>
    <t>Actuaciones Deportivas</t>
  </si>
  <si>
    <t>Actuaciones Artisticas</t>
  </si>
  <si>
    <t>Estudios</t>
  </si>
  <si>
    <t xml:space="preserve">Estudios o consultorias </t>
  </si>
  <si>
    <t>Servicios: Consultorías</t>
  </si>
  <si>
    <t>Servicios Juridicos</t>
  </si>
  <si>
    <t>Servicios Juridicos sobre contratos</t>
  </si>
  <si>
    <t>Auditoria bajo firma Privada</t>
  </si>
  <si>
    <t>Auditoria bajo firma Privada de contabilidad</t>
  </si>
  <si>
    <t>Auditoria Iso 27001</t>
  </si>
  <si>
    <t>Auditoria Iso 9001</t>
  </si>
  <si>
    <t xml:space="preserve"> Capacitacion</t>
  </si>
  <si>
    <t>Servicios de  Capacitacion para el personal</t>
  </si>
  <si>
    <t>Hora</t>
  </si>
  <si>
    <t>Contratación de servicios de computos</t>
  </si>
  <si>
    <t>Servicios de Informatica y Sistemas de Computacion</t>
  </si>
  <si>
    <t>Consultoría</t>
  </si>
  <si>
    <t>Otros servicios tecnicos profesionales de consultoria</t>
  </si>
  <si>
    <t>Otros servicios tecnicos profesionaels</t>
  </si>
  <si>
    <t>Otros servcios tecnicos profesionaels</t>
  </si>
  <si>
    <t>Asistencia técnica (Unipago)</t>
  </si>
  <si>
    <t>Otras Asistencia técnica</t>
  </si>
  <si>
    <t>Otras Asistencia técnica por servicios  prestado</t>
  </si>
  <si>
    <t>Alimentos para personas</t>
  </si>
  <si>
    <t>Suministros de alimentos para personas</t>
  </si>
  <si>
    <t>Bienes</t>
  </si>
  <si>
    <t>Productos Pecuarios</t>
  </si>
  <si>
    <t>Productos Agricolas</t>
  </si>
  <si>
    <t>Productos Forestales</t>
  </si>
  <si>
    <t>Prendas de Vestir</t>
  </si>
  <si>
    <t>Calzados</t>
  </si>
  <si>
    <t>Papel de escritorio</t>
  </si>
  <si>
    <t>Papel de escritorio para impresión</t>
  </si>
  <si>
    <t>Resma</t>
  </si>
  <si>
    <t>Productos de Papel y Cartón</t>
  </si>
  <si>
    <t>Caja</t>
  </si>
  <si>
    <t>Productos de Artes Gráficas</t>
  </si>
  <si>
    <t>Libros, Revistas y Periódicos</t>
  </si>
  <si>
    <t>Productos Medicinales para uso Human</t>
  </si>
  <si>
    <t>Quinientas unidades</t>
  </si>
  <si>
    <t xml:space="preserve">Llantas y Neumáticos </t>
  </si>
  <si>
    <t>Llantas y Neumáticos para vehiculos de la institución</t>
  </si>
  <si>
    <t>Artículos Plásticos</t>
  </si>
  <si>
    <t>Productos de Arcilla y Derivados</t>
  </si>
  <si>
    <t>Gasolina</t>
  </si>
  <si>
    <t>Aquisición de Gasolina</t>
  </si>
  <si>
    <t>Galón</t>
  </si>
  <si>
    <t>Gasoil</t>
  </si>
  <si>
    <t>Adquisición de Gasoil</t>
  </si>
  <si>
    <t>Aceites y Grasas</t>
  </si>
  <si>
    <t>Adquisición de Aceites y Grasas</t>
  </si>
  <si>
    <t>Lubricantes</t>
  </si>
  <si>
    <t>Lubricantes para vehiculos</t>
  </si>
  <si>
    <t>Material de Limpieza</t>
  </si>
  <si>
    <t>Material de Limpieza de oficina</t>
  </si>
  <si>
    <t>Útiles de Escritorios, Oficinas</t>
  </si>
  <si>
    <t>Útiles de Escritorios, Oficinas, Informatica y de Enseñanza</t>
  </si>
  <si>
    <t>Utiles de Cocina y Comedor</t>
  </si>
  <si>
    <t>Productos Eléctricos y Afines</t>
  </si>
  <si>
    <t>Productos Eléctricos y Afines para oficina</t>
  </si>
  <si>
    <t>Productos y Utiles Varios</t>
  </si>
  <si>
    <t>Productos y Utiles Varios de oficina</t>
  </si>
  <si>
    <t>Ayudas a personas y hogares</t>
  </si>
  <si>
    <t>Ayudas programada a personas y hogares</t>
  </si>
  <si>
    <t>Ayudas ocasionales a personas y hogares</t>
  </si>
  <si>
    <t>Becas Nacionales</t>
  </si>
  <si>
    <t xml:space="preserve">Becas Nacionales al personal </t>
  </si>
  <si>
    <t>Becas Extranjeras</t>
  </si>
  <si>
    <t>Becas de capacitacion en el Extranjeras</t>
  </si>
  <si>
    <t>Muebles de Oficina y Estanteria</t>
  </si>
  <si>
    <t>Equipos de Computo</t>
  </si>
  <si>
    <t>Equipos de Computacion para oficina</t>
  </si>
  <si>
    <t>Equipos de transporte</t>
  </si>
  <si>
    <t xml:space="preserve">Equipos de transporte para flota de vehiculos </t>
  </si>
  <si>
    <t>Equipos de Comunicación</t>
  </si>
  <si>
    <t>Equipos de Comunicacion, Telecomunicaciones y Señalamiento</t>
  </si>
  <si>
    <t xml:space="preserve">Edificaciones no residenciales </t>
  </si>
  <si>
    <t>Remodelacion Oficinas del 4to piso</t>
  </si>
  <si>
    <t>Obras</t>
  </si>
  <si>
    <t>Aquisición de programas de Informatica</t>
  </si>
  <si>
    <t>Aquisición de programas de Informatica para la institución</t>
  </si>
  <si>
    <t>Otros  equipos de oficina</t>
  </si>
  <si>
    <t>Equipos de Comunicacio</t>
  </si>
  <si>
    <t>Servicio de telefonía local</t>
  </si>
  <si>
    <t>Servicios relacionados con el internet</t>
  </si>
  <si>
    <t>Servicios de transmisión de energía eléctrica</t>
  </si>
  <si>
    <t>Agua</t>
  </si>
  <si>
    <t>Recolección o destrucción o transformación o eliminación de basuras</t>
  </si>
  <si>
    <t>Publicidad en televisión</t>
  </si>
  <si>
    <t>Publicidad en radio</t>
  </si>
  <si>
    <t>Impresión de publicaciones</t>
  </si>
  <si>
    <t>Reuniones y eventos</t>
  </si>
  <si>
    <t>Viajes en aviones comerciales</t>
  </si>
  <si>
    <t>Derechos de paso para el tránsito por sistemas de semicircuitos, procesamiento de datos distribuidos (ddp) y alquiler administrativo</t>
  </si>
  <si>
    <t>Seguros de edificios o del contenido de edificios</t>
  </si>
  <si>
    <t>Seguro de automóviles o camiones</t>
  </si>
  <si>
    <t>Seguros de asistencia médica y hospitalización</t>
  </si>
  <si>
    <t>Sets de construcción</t>
  </si>
  <si>
    <t>Servicios de oficina</t>
  </si>
  <si>
    <t>Instalación o servicio de sistemas de energía eléctrica</t>
  </si>
  <si>
    <t>Servicio de mantenimiento o soporte del hardware del computador</t>
  </si>
  <si>
    <t>Asistencia o mantenimiento de servicio de telecomunicaciones</t>
  </si>
  <si>
    <t>Servicios de asistencia legal</t>
  </si>
  <si>
    <t>Servicios bancarios gubernamentales o centrales</t>
  </si>
  <si>
    <t>Servicios de exterminación o fumigación</t>
  </si>
  <si>
    <t>Servicios de lavandería</t>
  </si>
  <si>
    <t>Servicios de limpieza de edificios</t>
  </si>
  <si>
    <t>Eventos competitivos</t>
  </si>
  <si>
    <t>Actuaciones u obras teatrales</t>
  </si>
  <si>
    <t>Servicios de investigación o medición</t>
  </si>
  <si>
    <t>Servicios legales sobre contratos</t>
  </si>
  <si>
    <t>Auditorias internas</t>
  </si>
  <si>
    <t>Capacitación administrativa</t>
  </si>
  <si>
    <t>Servicios de asesoramiento sobre tecnologías de la información</t>
  </si>
  <si>
    <t>Servicios no gubernamentales de asistencia técnica</t>
  </si>
  <si>
    <t>Servicios de suministro de alimentos</t>
  </si>
  <si>
    <t>Servicios de producción bovina</t>
  </si>
  <si>
    <t>Servicios de empacado de subproductos agrícolas</t>
  </si>
  <si>
    <t>Servicios de gestión de recursos forestales</t>
  </si>
  <si>
    <t>Vestimentas</t>
  </si>
  <si>
    <t>Servicios de fabricación de calzado de cuero</t>
  </si>
  <si>
    <t>Papel para impresión de computadores</t>
  </si>
  <si>
    <t>Servicios de producción de papel o cartón</t>
  </si>
  <si>
    <t>Servicios de diseño de serigrafía</t>
  </si>
  <si>
    <t>Revistas</t>
  </si>
  <si>
    <t>Servicios de producción de medicamentos o medicinas</t>
  </si>
  <si>
    <t>Llantas para automóviles o camionetas</t>
  </si>
  <si>
    <t>Servicios de fabricación de plásticos, resinas o fibras</t>
  </si>
  <si>
    <t>Papeles recubiertos de arcilla</t>
  </si>
  <si>
    <t>Suministro de fuel-oil</t>
  </si>
  <si>
    <t>Grasas o lípidos</t>
  </si>
  <si>
    <t>Lubricantes de propósito general</t>
  </si>
  <si>
    <t>Productos de limpieza de utensilios o pinceles</t>
  </si>
  <si>
    <t>Utensilios de cocina desechables para uso doméstico</t>
  </si>
  <si>
    <t>Accesorios eléctricos</t>
  </si>
  <si>
    <t>Programas de ayuda a la comunidad</t>
  </si>
  <si>
    <t>Paquetes de muebles de recepción para oficinas</t>
  </si>
  <si>
    <t>Servidores de computador de gama alta</t>
  </si>
  <si>
    <t>Equipo de transporte de fracturación usando unidades de soporte</t>
  </si>
  <si>
    <t>Unidades de terminales de telecomunicaciones</t>
  </si>
  <si>
    <t>Software para oficinas</t>
  </si>
  <si>
    <t>Equipos de orientación</t>
  </si>
  <si>
    <t>%</t>
  </si>
  <si>
    <t>Total general</t>
  </si>
  <si>
    <t>Plan de Compras y Contrataciones</t>
  </si>
  <si>
    <t>Monto Total Plan de Comptras y Contrataciones</t>
  </si>
  <si>
    <t>Monto Total Excluido del Plan de Compras y Contrataciones</t>
  </si>
  <si>
    <t>MONTO PLAN DE COMPTRAS Y TOTAL EXCLUIDO DEL PLAN, 2018</t>
  </si>
  <si>
    <t>Componentes</t>
  </si>
  <si>
    <t>Tipo de Procedimiento</t>
  </si>
  <si>
    <t>Tipo de objeto de Contratación</t>
  </si>
  <si>
    <t>Monto en MM,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</si>
</sst>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RD$-1C0A]* #,##0.00_-;\-[$RD$-1C0A]* #,##0.00_-;_-[$RD$-1C0A]* &quot;-&quot;??_-;_-@_-"/>
    <numFmt numFmtId="165" formatCode="dd\-mm\-yyyy"/>
    <numFmt numFmtId="166" formatCode="_-[$RD$-1C0A]* #,##0.00_ ;_-[$RD$-1C0A]* \-#,##0.00\ ;_-[$RD$-1C0A]* &quot; - &quot;??_ ;_-@_ "/>
    <numFmt numFmtId="167" formatCode="_-* #,##0.00\ _€_-;\-* #,##0.00\ _€_-;_-* &quot;-&quot;??\ _€_-;_-@_-"/>
  </numFmts>
  <fonts count="21" x14ac:knownFonts="1">
    <font>
      <sz val="11"/>
      <color theme="1"/>
      <name val="Calibri"/>
      <family val="2"/>
      <scheme val="minor"/>
    </font>
    <font>
      <sz val="11"/>
      <color rgb="FF002060"/>
      <name val="Calibri"/>
      <family val="2"/>
      <scheme val="minor"/>
    </font>
    <font>
      <b/>
      <sz val="11"/>
      <name val="Calibri"/>
      <family val="2"/>
      <scheme val="minor"/>
    </font>
    <font>
      <b/>
      <sz val="11"/>
      <color rgb="FF002060"/>
      <name val="Calibri"/>
      <family val="2"/>
      <scheme val="minor"/>
    </font>
    <font>
      <b/>
      <sz val="11"/>
      <color theme="0"/>
      <name val="Calibri"/>
      <family val="2"/>
      <scheme val="minor"/>
    </font>
    <font>
      <sz val="11"/>
      <color theme="0"/>
      <name val="Calibri"/>
      <family val="2"/>
      <scheme val="minor"/>
    </font>
    <font>
      <b/>
      <sz val="8"/>
      <color theme="1"/>
      <name val="Calibri"/>
      <family val="2"/>
      <scheme val="minor"/>
    </font>
    <font>
      <sz val="8"/>
      <color theme="1"/>
      <name val="Calibri"/>
      <family val="2"/>
      <scheme val="minor"/>
    </font>
    <font>
      <sz val="10"/>
      <color rgb="FF2F2F2F"/>
      <name val="Calibri"/>
      <family val="2"/>
    </font>
    <font>
      <sz val="10"/>
      <name val="Arial"/>
      <family val="2"/>
    </font>
    <font>
      <sz val="10"/>
      <color theme="1"/>
      <name val="Calibri"/>
      <family val="2"/>
      <scheme val="minor"/>
    </font>
    <font>
      <b/>
      <sz val="9"/>
      <name val="Tahoma"/>
      <family val="2"/>
    </font>
    <font>
      <b/>
      <sz val="10"/>
      <color theme="1"/>
      <name val="Calibri"/>
      <family val="2"/>
      <scheme val="minor"/>
    </font>
    <font>
      <sz val="10"/>
      <color theme="1"/>
      <name val="Arial Narrow"/>
      <family val="2"/>
    </font>
    <font>
      <b/>
      <sz val="10"/>
      <color theme="1"/>
      <name val="Arial Narrow"/>
      <family val="2"/>
    </font>
    <font>
      <b/>
      <sz val="10"/>
      <color rgb="FF002060"/>
      <name val="Arial Narrow"/>
      <family val="2"/>
    </font>
    <font>
      <sz val="10"/>
      <color indexed="8"/>
      <name val="Calibri"/>
      <family val="2"/>
    </font>
    <font>
      <sz val="10"/>
      <color theme="1"/>
      <name val="Calibri"/>
      <family val="2"/>
    </font>
    <font>
      <sz val="10"/>
      <name val="Calibri"/>
      <family val="2"/>
    </font>
    <font>
      <b/>
      <sz val="16"/>
      <color rgb="FF0070C0"/>
      <name val="Calibri"/>
      <family val="2"/>
    </font>
    <font>
      <b/>
      <sz val="12"/>
      <color rgb="FF002060"/>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15">
    <border>
      <left/>
      <right/>
      <top/>
      <bottom/>
      <diagonal/>
    </border>
    <border>
      <left/>
      <right/>
      <top/>
      <bottom style="thick">
        <color theme="0"/>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op>
      <bottom style="thick">
        <color theme="0"/>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rgb="FF00B0F0"/>
      </left>
      <right style="thin">
        <color rgb="FF00B0F0"/>
      </right>
      <top style="thin">
        <color rgb="FF00B0F0"/>
      </top>
      <bottom style="thin">
        <color rgb="FF00B0F0"/>
      </bottom>
      <diagonal/>
    </border>
  </borders>
  <cellStyleXfs count="11">
    <xf numFmtId="0" fontId="0" fillId="0" borderId="0"/>
    <xf numFmtId="0" fontId="6" fillId="7" borderId="11">
      <alignment horizontal="center" vertical="center" wrapText="1"/>
    </xf>
    <xf numFmtId="0" fontId="6" fillId="0" borderId="11">
      <alignment horizontal="center" vertical="center"/>
    </xf>
    <xf numFmtId="0" fontId="6" fillId="7" borderId="11">
      <alignment horizontal="center" vertical="center" textRotation="90" wrapText="1"/>
    </xf>
    <xf numFmtId="0" fontId="6" fillId="8" borderId="11">
      <alignment horizontal="center" vertical="center"/>
    </xf>
    <xf numFmtId="165" fontId="6" fillId="0" borderId="11">
      <alignment horizontal="center" vertical="center"/>
    </xf>
    <xf numFmtId="0" fontId="6" fillId="9" borderId="11">
      <alignment horizontal="center" vertical="center"/>
    </xf>
    <xf numFmtId="0" fontId="7" fillId="10" borderId="13">
      <alignment horizontal="center" vertical="center" wrapText="1"/>
    </xf>
    <xf numFmtId="0" fontId="7" fillId="10" borderId="13">
      <alignment horizontal="center" vertical="center"/>
    </xf>
    <xf numFmtId="166" fontId="7" fillId="10" borderId="13">
      <alignment horizontal="center" vertical="center"/>
    </xf>
    <xf numFmtId="167" fontId="9" fillId="0" borderId="0"/>
  </cellStyleXfs>
  <cellXfs count="86">
    <xf numFmtId="0" fontId="0" fillId="0" borderId="0" xfId="0"/>
    <xf numFmtId="0" fontId="0" fillId="0" borderId="0" xfId="0" applyAlignment="1" applyProtection="1">
      <alignment wrapText="1"/>
    </xf>
    <xf numFmtId="0" fontId="1" fillId="0" borderId="0" xfId="0" applyFont="1" applyProtection="1"/>
    <xf numFmtId="0" fontId="3" fillId="3" borderId="2" xfId="0" applyFont="1" applyFill="1" applyBorder="1" applyAlignment="1">
      <alignment vertical="center" wrapText="1"/>
    </xf>
    <xf numFmtId="164" fontId="1" fillId="4" borderId="3" xfId="0" applyNumberFormat="1" applyFont="1" applyFill="1" applyBorder="1" applyAlignment="1" applyProtection="1">
      <alignment horizontal="right"/>
    </xf>
    <xf numFmtId="0" fontId="3" fillId="3" borderId="4" xfId="0" applyFont="1" applyFill="1" applyBorder="1" applyAlignment="1">
      <alignment vertical="center" wrapText="1"/>
    </xf>
    <xf numFmtId="1" fontId="1" fillId="4" borderId="3" xfId="0" applyNumberFormat="1" applyFont="1" applyFill="1" applyBorder="1" applyAlignment="1" applyProtection="1">
      <alignment horizontal="right"/>
    </xf>
    <xf numFmtId="14" fontId="1" fillId="4" borderId="3" xfId="0" applyNumberFormat="1" applyFont="1" applyFill="1" applyBorder="1" applyAlignment="1" applyProtection="1">
      <alignment horizontal="right"/>
    </xf>
    <xf numFmtId="0" fontId="3" fillId="4" borderId="3" xfId="0" applyFont="1" applyFill="1" applyBorder="1" applyAlignment="1" applyProtection="1">
      <alignment vertical="center" wrapText="1"/>
    </xf>
    <xf numFmtId="0" fontId="0" fillId="5" borderId="0" xfId="0" applyFill="1"/>
    <xf numFmtId="0" fontId="0" fillId="5" borderId="0" xfId="0" applyFill="1" applyAlignment="1" applyProtection="1">
      <alignment wrapText="1"/>
    </xf>
    <xf numFmtId="0" fontId="1" fillId="5" borderId="0" xfId="0" applyFont="1" applyFill="1" applyProtection="1"/>
    <xf numFmtId="49" fontId="1" fillId="4" borderId="3" xfId="0" applyNumberFormat="1" applyFont="1" applyFill="1" applyBorder="1" applyAlignment="1" applyProtection="1">
      <alignment horizontal="right"/>
    </xf>
    <xf numFmtId="41" fontId="8" fillId="0" borderId="14" xfId="0" applyNumberFormat="1" applyFont="1" applyFill="1" applyBorder="1" applyAlignment="1" applyProtection="1">
      <alignment horizontal="left" vertical="center"/>
      <protection locked="0"/>
    </xf>
    <xf numFmtId="167" fontId="10" fillId="0" borderId="14" xfId="10" applyNumberFormat="1" applyFont="1" applyBorder="1" applyAlignment="1" applyProtection="1">
      <alignment vertical="center"/>
      <protection locked="0"/>
    </xf>
    <xf numFmtId="0" fontId="13" fillId="5" borderId="0" xfId="0" applyFont="1" applyFill="1" applyBorder="1" applyAlignment="1" applyProtection="1">
      <alignment horizontal="center" vertical="center"/>
    </xf>
    <xf numFmtId="0" fontId="13" fillId="5" borderId="6" xfId="0" applyFont="1" applyFill="1" applyBorder="1" applyAlignment="1" applyProtection="1">
      <alignment horizontal="center" vertical="center"/>
    </xf>
    <xf numFmtId="0" fontId="13" fillId="0" borderId="6" xfId="0" applyFont="1" applyBorder="1" applyAlignment="1" applyProtection="1">
      <alignment vertical="center"/>
      <protection hidden="1"/>
    </xf>
    <xf numFmtId="0" fontId="10" fillId="0" borderId="0" xfId="0" applyFont="1"/>
    <xf numFmtId="0" fontId="14" fillId="5" borderId="0" xfId="0" applyFont="1" applyFill="1" applyBorder="1" applyAlignment="1" applyProtection="1">
      <alignment vertical="top" wrapText="1"/>
    </xf>
    <xf numFmtId="0" fontId="14" fillId="5" borderId="0" xfId="0" applyFont="1" applyFill="1" applyBorder="1" applyAlignment="1" applyProtection="1">
      <alignment vertical="center" wrapText="1"/>
    </xf>
    <xf numFmtId="0" fontId="13" fillId="5" borderId="0" xfId="0" applyFont="1" applyFill="1" applyBorder="1" applyAlignment="1" applyProtection="1">
      <alignment vertical="center"/>
    </xf>
    <xf numFmtId="0" fontId="14" fillId="5" borderId="7" xfId="0" applyFont="1" applyFill="1" applyBorder="1" applyAlignment="1" applyProtection="1">
      <alignment vertical="center"/>
    </xf>
    <xf numFmtId="0" fontId="14" fillId="5" borderId="0" xfId="0" applyFont="1" applyFill="1" applyBorder="1" applyAlignment="1" applyProtection="1">
      <alignment vertical="center"/>
    </xf>
    <xf numFmtId="0" fontId="13" fillId="5" borderId="0" xfId="0" applyFont="1" applyFill="1" applyAlignment="1" applyProtection="1">
      <alignment vertical="center"/>
      <protection hidden="1"/>
    </xf>
    <xf numFmtId="0" fontId="15" fillId="5" borderId="0" xfId="0" applyFont="1" applyFill="1" applyBorder="1" applyAlignment="1" applyProtection="1">
      <alignment horizontal="left" vertical="center"/>
    </xf>
    <xf numFmtId="0" fontId="13" fillId="5" borderId="0" xfId="0" applyFont="1" applyFill="1" applyBorder="1" applyAlignment="1" applyProtection="1">
      <alignment vertical="center"/>
      <protection hidden="1"/>
    </xf>
    <xf numFmtId="0" fontId="13" fillId="5" borderId="8" xfId="0" applyFont="1" applyFill="1" applyBorder="1" applyAlignment="1" applyProtection="1">
      <alignment vertical="center"/>
      <protection hidden="1"/>
    </xf>
    <xf numFmtId="38" fontId="14" fillId="4" borderId="9" xfId="0" applyNumberFormat="1" applyFont="1" applyFill="1" applyBorder="1" applyAlignment="1" applyProtection="1">
      <alignment vertical="center" wrapText="1"/>
    </xf>
    <xf numFmtId="0" fontId="13" fillId="0" borderId="0" xfId="0" applyFont="1" applyAlignment="1" applyProtection="1">
      <alignment vertical="center"/>
      <protection hidden="1"/>
    </xf>
    <xf numFmtId="0" fontId="15" fillId="5" borderId="0" xfId="0" applyFont="1" applyFill="1" applyBorder="1" applyAlignment="1" applyProtection="1">
      <alignment vertical="center"/>
    </xf>
    <xf numFmtId="0" fontId="14" fillId="6" borderId="9" xfId="0" applyFont="1" applyFill="1" applyBorder="1" applyAlignment="1" applyProtection="1">
      <alignment horizontal="left" vertical="center"/>
    </xf>
    <xf numFmtId="0" fontId="12" fillId="0" borderId="11" xfId="0" applyFont="1" applyFill="1" applyBorder="1" applyAlignment="1" applyProtection="1">
      <alignment vertical="center"/>
    </xf>
    <xf numFmtId="0" fontId="14" fillId="6" borderId="12" xfId="0" applyFont="1" applyFill="1" applyBorder="1" applyAlignment="1" applyProtection="1">
      <alignment horizontal="left" vertical="center"/>
    </xf>
    <xf numFmtId="164" fontId="12" fillId="0" borderId="11" xfId="0" applyNumberFormat="1" applyFont="1" applyFill="1" applyBorder="1" applyAlignment="1" applyProtection="1">
      <alignment vertical="center"/>
    </xf>
    <xf numFmtId="0" fontId="13" fillId="5" borderId="7" xfId="0" applyFont="1" applyFill="1" applyBorder="1" applyAlignment="1" applyProtection="1">
      <alignment vertical="center"/>
      <protection hidden="1"/>
    </xf>
    <xf numFmtId="0" fontId="13" fillId="0" borderId="0" xfId="0" applyFont="1" applyAlignment="1" applyProtection="1">
      <alignment vertical="center"/>
    </xf>
    <xf numFmtId="0" fontId="12" fillId="7" borderId="11" xfId="1" applyFont="1">
      <alignment horizontal="center" vertical="center" wrapText="1"/>
    </xf>
    <xf numFmtId="0" fontId="10" fillId="0" borderId="0" xfId="0" applyFont="1" applyProtection="1"/>
    <xf numFmtId="0" fontId="12" fillId="0" borderId="11" xfId="2" applyFont="1" applyProtection="1">
      <alignment horizontal="center" vertical="center"/>
      <protection locked="0"/>
    </xf>
    <xf numFmtId="0" fontId="12" fillId="8" borderId="11" xfId="4" applyFont="1">
      <alignment horizontal="center" vertical="center"/>
    </xf>
    <xf numFmtId="14" fontId="12" fillId="0" borderId="11" xfId="5" applyNumberFormat="1" applyFont="1" applyProtection="1">
      <alignment horizontal="center" vertical="center"/>
      <protection locked="0"/>
    </xf>
    <xf numFmtId="0" fontId="12" fillId="0" borderId="11" xfId="2" applyFont="1">
      <alignment horizontal="center" vertical="center"/>
    </xf>
    <xf numFmtId="0" fontId="12" fillId="9" borderId="11" xfId="6" applyFont="1">
      <alignment horizontal="center" vertical="center"/>
    </xf>
    <xf numFmtId="0" fontId="10" fillId="0" borderId="13" xfId="0" applyFont="1" applyBorder="1" applyAlignment="1" applyProtection="1">
      <alignment horizontal="center" vertical="center"/>
      <protection locked="0"/>
    </xf>
    <xf numFmtId="0" fontId="10" fillId="10" borderId="13" xfId="7" applyFont="1">
      <alignment horizontal="center" vertical="center" wrapText="1"/>
    </xf>
    <xf numFmtId="0" fontId="10" fillId="10" borderId="13" xfId="8" applyFont="1" applyProtection="1">
      <alignment horizontal="center" vertical="center"/>
      <protection locked="0"/>
    </xf>
    <xf numFmtId="166" fontId="10" fillId="10" borderId="13" xfId="9" applyFont="1" applyProtection="1">
      <alignment horizontal="center" vertical="center"/>
      <protection locked="0"/>
    </xf>
    <xf numFmtId="166" fontId="10" fillId="10" borderId="13" xfId="9" applyFont="1">
      <alignment horizontal="center" vertical="center"/>
    </xf>
    <xf numFmtId="0" fontId="12" fillId="9" borderId="13" xfId="6" applyFont="1" applyBorder="1">
      <alignment horizontal="center" vertical="center"/>
    </xf>
    <xf numFmtId="166" fontId="10" fillId="9" borderId="13" xfId="9" applyFont="1" applyFill="1">
      <alignment horizontal="center" vertical="center"/>
    </xf>
    <xf numFmtId="0" fontId="10" fillId="0" borderId="14" xfId="0" applyFont="1" applyBorder="1" applyAlignment="1" applyProtection="1">
      <alignment horizontal="center" vertical="center"/>
      <protection locked="0"/>
    </xf>
    <xf numFmtId="0" fontId="16" fillId="5" borderId="14" xfId="0" applyNumberFormat="1" applyFont="1" applyFill="1" applyBorder="1" applyAlignment="1" applyProtection="1">
      <alignment horizontal="left" vertical="center" wrapText="1"/>
      <protection locked="0"/>
    </xf>
    <xf numFmtId="43" fontId="17" fillId="5" borderId="14" xfId="0" applyNumberFormat="1" applyFont="1" applyFill="1" applyBorder="1" applyAlignment="1" applyProtection="1">
      <alignment horizontal="center" vertical="center"/>
      <protection locked="0"/>
    </xf>
    <xf numFmtId="4" fontId="18" fillId="0" borderId="14" xfId="0" applyNumberFormat="1" applyFont="1" applyFill="1" applyBorder="1" applyAlignment="1" applyProtection="1">
      <alignment horizontal="left" vertical="center" wrapText="1"/>
      <protection locked="0"/>
    </xf>
    <xf numFmtId="0" fontId="3" fillId="4" borderId="14" xfId="0" applyFont="1" applyFill="1" applyBorder="1" applyAlignment="1" applyProtection="1">
      <alignment vertical="center" wrapText="1"/>
    </xf>
    <xf numFmtId="0" fontId="2" fillId="2" borderId="14" xfId="0" applyFont="1" applyFill="1" applyBorder="1" applyAlignment="1" applyProtection="1">
      <alignment horizontal="center" vertical="center" wrapText="1"/>
    </xf>
    <xf numFmtId="43" fontId="1" fillId="4" borderId="14" xfId="0" applyNumberFormat="1" applyFont="1" applyFill="1" applyBorder="1" applyAlignment="1" applyProtection="1">
      <alignment horizontal="right"/>
    </xf>
    <xf numFmtId="43" fontId="2" fillId="2" borderId="14" xfId="0" applyNumberFormat="1" applyFont="1" applyFill="1" applyBorder="1" applyAlignment="1" applyProtection="1">
      <alignment horizontal="center" vertical="center" wrapText="1"/>
    </xf>
    <xf numFmtId="0" fontId="5" fillId="5" borderId="0" xfId="0" applyFont="1" applyFill="1"/>
    <xf numFmtId="0" fontId="4" fillId="5" borderId="0" xfId="0" applyFont="1" applyFill="1" applyBorder="1" applyAlignment="1" applyProtection="1">
      <alignment horizontal="center" vertical="center" wrapText="1"/>
    </xf>
    <xf numFmtId="43" fontId="5" fillId="5" borderId="0" xfId="0" applyNumberFormat="1" applyFont="1" applyFill="1" applyBorder="1" applyAlignment="1" applyProtection="1">
      <alignment horizontal="right"/>
    </xf>
    <xf numFmtId="43" fontId="4" fillId="5" borderId="0" xfId="0" applyNumberFormat="1" applyFont="1" applyFill="1" applyBorder="1" applyAlignment="1" applyProtection="1">
      <alignment horizontal="center" vertical="center" wrapText="1"/>
    </xf>
    <xf numFmtId="0" fontId="5" fillId="5" borderId="0" xfId="0" applyFont="1" applyFill="1" applyBorder="1"/>
    <xf numFmtId="0" fontId="3" fillId="3" borderId="14" xfId="0" applyFont="1" applyFill="1" applyBorder="1" applyAlignment="1">
      <alignment vertical="center" wrapText="1"/>
    </xf>
    <xf numFmtId="43" fontId="5" fillId="5" borderId="0" xfId="0" applyNumberFormat="1" applyFont="1" applyFill="1" applyBorder="1"/>
    <xf numFmtId="0" fontId="4" fillId="5" borderId="0" xfId="0" applyFont="1" applyFill="1" applyBorder="1" applyAlignment="1" applyProtection="1">
      <alignment vertical="center" wrapText="1"/>
    </xf>
    <xf numFmtId="0" fontId="2" fillId="2" borderId="14" xfId="0" applyFont="1" applyFill="1" applyBorder="1" applyAlignment="1" applyProtection="1">
      <alignment horizontal="center" vertical="center" wrapText="1"/>
    </xf>
    <xf numFmtId="3" fontId="1" fillId="4" borderId="3" xfId="0" applyNumberFormat="1" applyFont="1" applyFill="1" applyBorder="1" applyAlignment="1" applyProtection="1">
      <alignment horizontal="right"/>
    </xf>
    <xf numFmtId="0" fontId="20" fillId="4" borderId="3" xfId="0" applyFont="1" applyFill="1" applyBorder="1" applyAlignment="1" applyProtection="1">
      <alignment horizontal="right"/>
    </xf>
    <xf numFmtId="0" fontId="2" fillId="2"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2" fillId="7" borderId="11" xfId="3" applyFont="1">
      <alignment horizontal="center" vertical="center" textRotation="90" wrapText="1"/>
    </xf>
    <xf numFmtId="0" fontId="12" fillId="0" borderId="11" xfId="2" applyFont="1">
      <alignment horizontal="center" vertical="center"/>
    </xf>
    <xf numFmtId="49" fontId="12" fillId="0" borderId="9" xfId="0" applyNumberFormat="1" applyFont="1" applyFill="1" applyBorder="1" applyAlignment="1" applyProtection="1">
      <alignment horizontal="center" vertical="center" wrapText="1"/>
    </xf>
    <xf numFmtId="49" fontId="12" fillId="0" borderId="10" xfId="0" applyNumberFormat="1" applyFont="1" applyFill="1" applyBorder="1" applyAlignment="1" applyProtection="1">
      <alignment horizontal="center" vertical="center" wrapText="1"/>
    </xf>
    <xf numFmtId="1" fontId="12" fillId="0" borderId="9" xfId="0" applyNumberFormat="1" applyFont="1" applyFill="1" applyBorder="1" applyAlignment="1" applyProtection="1">
      <alignment horizontal="center" vertical="center" wrapText="1"/>
      <protection locked="0"/>
    </xf>
    <xf numFmtId="1" fontId="12" fillId="0" borderId="10" xfId="0" applyNumberFormat="1" applyFont="1" applyFill="1" applyBorder="1" applyAlignment="1" applyProtection="1">
      <alignment horizontal="center" vertical="center" wrapText="1"/>
      <protection locked="0"/>
    </xf>
    <xf numFmtId="14" fontId="12" fillId="0" borderId="9" xfId="0" applyNumberFormat="1" applyFont="1" applyFill="1" applyBorder="1" applyAlignment="1" applyProtection="1">
      <alignment horizontal="center" vertical="center" wrapText="1"/>
      <protection locked="0"/>
    </xf>
    <xf numFmtId="14" fontId="12" fillId="0" borderId="10"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top" wrapText="1"/>
    </xf>
    <xf numFmtId="0" fontId="14" fillId="4" borderId="0" xfId="0" applyFont="1" applyFill="1" applyBorder="1" applyAlignment="1" applyProtection="1">
      <alignment horizontal="center" vertical="center" wrapText="1"/>
    </xf>
    <xf numFmtId="0" fontId="19" fillId="0" borderId="0" xfId="0" applyFont="1" applyBorder="1" applyAlignment="1">
      <alignment horizontal="left" vertical="center"/>
    </xf>
    <xf numFmtId="0" fontId="2" fillId="2" borderId="14" xfId="0" applyFont="1" applyFill="1" applyBorder="1" applyAlignment="1" applyProtection="1">
      <alignment horizontal="center" vertical="center" wrapText="1"/>
    </xf>
    <xf numFmtId="0" fontId="19" fillId="5" borderId="0" xfId="0" applyFont="1" applyFill="1" applyBorder="1" applyAlignment="1">
      <alignment horizontal="center" vertical="center"/>
    </xf>
  </cellXfs>
  <cellStyles count="11">
    <cellStyle name="ArticleBody" xfId="8"/>
    <cellStyle name="ArticleBody_currency" xfId="9"/>
    <cellStyle name="ArticleBody_UNSCPCDescription" xfId="7"/>
    <cellStyle name="ArticleHeader" xfId="6"/>
    <cellStyle name="Comma" xfId="10"/>
    <cellStyle name="Normal" xfId="0" builtinId="0"/>
    <cellStyle name="ProcessBody" xfId="2"/>
    <cellStyle name="ProcessBody_datetime" xfId="5"/>
    <cellStyle name="ProcessHeader" xfId="1"/>
    <cellStyle name="ProcessHeader_vertical" xfId="3"/>
    <cellStyle name="ProcessSubHeader" xfId="4"/>
  </cellStyles>
  <dxfs count="2360">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indexed="8"/>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none"/>
      </font>
      <numFmt numFmtId="35" formatCode="_(* #,##0.00_);_(* \(#,##0.0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color rgb="FF2F2F2F"/>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numFmt numFmtId="167" formatCode="_-* #,##0.00\ _€_-;\-* #,##0.00\ _€_-;_-* &quot;-&quot;??\ _€_-;_-@_-"/>
      <alignment horizontal="general"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color rgb="FF2F2F2F"/>
      </font>
      <numFmt numFmtId="33" formatCode="_(* #,##0_);_(* \(#,##0\);_(* &quot;-&quot;_);_(@_)"/>
      <fill>
        <patternFill patternType="solid">
          <fgColor indexed="64"/>
          <bgColor theme="7" tint="0.39997558519241921"/>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protection locked="0" hidden="0"/>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b val="0"/>
        <i val="0"/>
        <strike val="0"/>
        <condense val="0"/>
        <extend val="0"/>
        <outline val="0"/>
        <shadow val="0"/>
        <u val="none"/>
        <vertAlign val="baseline"/>
        <sz val="10"/>
        <color rgb="FF2F2F2F"/>
        <name val="Calibri"/>
        <scheme val="none"/>
      </font>
      <numFmt numFmtId="33" formatCode="_(* #,##0_);_(* \(#,##0\);_(* &quot;-&quot;_);_(@_)"/>
      <fill>
        <patternFill patternType="none">
          <fgColor indexed="64"/>
          <bgColor indexed="65"/>
        </patternFill>
      </fill>
      <alignment horizontal="left" vertical="center" textRotation="0" wrapText="0" indent="0" justifyLastLine="0" shrinkToFit="0" readingOrder="0"/>
      <border diagonalUp="0" diagonalDown="0" outline="0">
        <left style="thin">
          <color rgb="FF00B0F0"/>
        </left>
        <right style="thin">
          <color rgb="FF00B0F0"/>
        </right>
        <top style="thin">
          <color rgb="FF00B0F0"/>
        </top>
        <bottom style="thin">
          <color rgb="FF00B0F0"/>
        </bottom>
      </border>
      <protection locked="0" hidden="0"/>
    </dxf>
    <dxf>
      <font>
        <strike val="0"/>
        <outline val="0"/>
        <shadow val="0"/>
        <u val="none"/>
        <vertAlign val="baseline"/>
        <sz val="10"/>
      </font>
      <protection locked="0" hidden="0"/>
    </dxf>
    <dxf>
      <font>
        <strike val="0"/>
        <outline val="0"/>
        <shadow val="0"/>
        <u val="none"/>
        <vertAlign val="baseline"/>
        <sz val="10"/>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0"/>
      </font>
    </dxf>
    <dxf>
      <font>
        <strike val="0"/>
        <outline val="0"/>
        <shadow val="0"/>
        <u val="none"/>
        <vertAlign val="baseline"/>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1" u="none" strike="noStrike" kern="1200" cap="all" spc="120" normalizeH="0" baseline="0">
                <a:solidFill>
                  <a:schemeClr val="tx1">
                    <a:lumMod val="65000"/>
                    <a:lumOff val="35000"/>
                  </a:schemeClr>
                </a:solidFill>
                <a:latin typeface="+mn-lt"/>
                <a:ea typeface="+mn-ea"/>
                <a:cs typeface="+mn-cs"/>
              </a:defRPr>
            </a:pPr>
            <a:r>
              <a:rPr lang="en-US" i="1"/>
              <a:t>Relacion</a:t>
            </a:r>
            <a:r>
              <a:rPr lang="en-US" i="1" baseline="0"/>
              <a:t> porcentual del total de objeto de contratacion, 2018</a:t>
            </a:r>
            <a:endParaRPr lang="en-US" i="1"/>
          </a:p>
        </c:rich>
      </c:tx>
      <c:layout/>
      <c:overlay val="0"/>
      <c:spPr>
        <a:noFill/>
        <a:ln>
          <a:noFill/>
        </a:ln>
        <a:effectLst/>
      </c:spPr>
      <c:txPr>
        <a:bodyPr rot="0" spcFirstLastPara="1" vertOverflow="ellipsis" vert="horz" wrap="square" anchor="ctr" anchorCtr="1"/>
        <a:lstStyle/>
        <a:p>
          <a:pPr>
            <a:defRPr sz="1600" b="1" i="1" u="none" strike="noStrike" kern="1200" cap="all" spc="120" normalizeH="0" baseline="0">
              <a:solidFill>
                <a:schemeClr val="tx1">
                  <a:lumMod val="65000"/>
                  <a:lumOff val="35000"/>
                </a:schemeClr>
              </a:solidFill>
              <a:latin typeface="+mn-lt"/>
              <a:ea typeface="+mn-ea"/>
              <a:cs typeface="+mn-cs"/>
            </a:defRPr>
          </a:pPr>
          <a:endParaRPr lang="es-DO"/>
        </a:p>
      </c:txPr>
    </c:title>
    <c:autoTitleDeleted val="0"/>
    <c:plotArea>
      <c:layout/>
      <c:barChart>
        <c:barDir val="bar"/>
        <c:grouping val="stacked"/>
        <c:varyColors val="0"/>
        <c:ser>
          <c:idx val="0"/>
          <c:order val="0"/>
          <c:tx>
            <c:strRef>
              <c:f>GRAFICO!$D$7</c:f>
              <c:strCache>
                <c:ptCount val="1"/>
                <c:pt idx="0">
                  <c:v>%</c:v>
                </c:pt>
              </c:strCache>
            </c:strRef>
          </c:tx>
          <c:spPr>
            <a:solidFill>
              <a:srgbClr val="00B0F0"/>
            </a:solidFill>
            <a:ln>
              <a:noFill/>
            </a:ln>
            <a:effectLst/>
          </c:spPr>
          <c:invertIfNegative val="0"/>
          <c:dLbls>
            <c:dLbl>
              <c:idx val="0"/>
              <c:layout>
                <c:manualLayout>
                  <c:x val="0.26710574460300035"/>
                  <c:y val="3.76647834274952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E1-42D6-BDE4-4ADC8EB29B45}"/>
                </c:ext>
              </c:extLst>
            </c:dLbl>
            <c:dLbl>
              <c:idx val="1"/>
              <c:layout>
                <c:manualLayout>
                  <c:x val="0.15001829491401383"/>
                  <c:y val="-3.766478342749667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E1-42D6-BDE4-4ADC8EB29B45}"/>
                </c:ext>
              </c:extLst>
            </c:dLbl>
            <c:dLbl>
              <c:idx val="2"/>
              <c:layout>
                <c:manualLayout>
                  <c:x val="0.37138675448225394"/>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E1-42D6-BDE4-4ADC8EB29B45}"/>
                </c:ext>
              </c:extLst>
            </c:dLbl>
            <c:dLbl>
              <c:idx val="3"/>
              <c:layout>
                <c:manualLayout>
                  <c:x val="9.5133552872301505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E1-42D6-BDE4-4ADC8EB29B45}"/>
                </c:ext>
              </c:extLst>
            </c:dLbl>
            <c:spPr>
              <a:solidFill>
                <a:schemeClr val="accent4">
                  <a:lumMod val="40000"/>
                  <a:lumOff val="60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GRAFICO!$B$8:$B$11</c:f>
              <c:strCache>
                <c:ptCount val="4"/>
                <c:pt idx="0">
                  <c:v>BIENES</c:v>
                </c:pt>
                <c:pt idx="1">
                  <c:v>OBRAS</c:v>
                </c:pt>
                <c:pt idx="2">
                  <c:v>SERVICIOS</c:v>
                </c:pt>
                <c:pt idx="3">
                  <c:v>SERVICIOS: CONSULTORÍA</c:v>
                </c:pt>
              </c:strCache>
            </c:strRef>
          </c:cat>
          <c:val>
            <c:numRef>
              <c:f>GRAFICO!$D$8:$D$11</c:f>
              <c:numCache>
                <c:formatCode>_(* #,##0.00_);_(* \(#,##0.00\);_(* "-"??_);_(@_)</c:formatCode>
                <c:ptCount val="4"/>
                <c:pt idx="0">
                  <c:v>30.349974578614177</c:v>
                </c:pt>
                <c:pt idx="1">
                  <c:v>15.422702087748075</c:v>
                </c:pt>
                <c:pt idx="2">
                  <c:v>46.898592717815468</c:v>
                </c:pt>
                <c:pt idx="3">
                  <c:v>7.3287306158222822</c:v>
                </c:pt>
              </c:numCache>
            </c:numRef>
          </c:val>
          <c:extLst>
            <c:ext xmlns:c16="http://schemas.microsoft.com/office/drawing/2014/chart" uri="{C3380CC4-5D6E-409C-BE32-E72D297353CC}">
              <c16:uniqueId val="{00000004-65E1-42D6-BDE4-4ADC8EB29B45}"/>
            </c:ext>
          </c:extLst>
        </c:ser>
        <c:dLbls>
          <c:dLblPos val="ctr"/>
          <c:showLegendKey val="0"/>
          <c:showVal val="1"/>
          <c:showCatName val="0"/>
          <c:showSerName val="0"/>
          <c:showPercent val="0"/>
          <c:showBubbleSize val="0"/>
        </c:dLbls>
        <c:gapWidth val="79"/>
        <c:overlap val="100"/>
        <c:axId val="503782136"/>
        <c:axId val="503785664"/>
      </c:barChart>
      <c:catAx>
        <c:axId val="503782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cap="all" spc="120" normalizeH="0" baseline="0">
                <a:solidFill>
                  <a:schemeClr val="tx1">
                    <a:lumMod val="65000"/>
                    <a:lumOff val="35000"/>
                  </a:schemeClr>
                </a:solidFill>
                <a:latin typeface="+mn-lt"/>
                <a:ea typeface="+mn-ea"/>
                <a:cs typeface="+mn-cs"/>
              </a:defRPr>
            </a:pPr>
            <a:endParaRPr lang="es-DO"/>
          </a:p>
        </c:txPr>
        <c:crossAx val="503785664"/>
        <c:crosses val="autoZero"/>
        <c:auto val="1"/>
        <c:lblAlgn val="ctr"/>
        <c:lblOffset val="100"/>
        <c:noMultiLvlLbl val="0"/>
      </c:catAx>
      <c:valAx>
        <c:axId val="503785664"/>
        <c:scaling>
          <c:orientation val="minMax"/>
        </c:scaling>
        <c:delete val="1"/>
        <c:axPos val="b"/>
        <c:numFmt formatCode="_(* #,##0.00_);_(* \(#,##0.00\);_(* &quot;-&quot;??_);_(@_)" sourceLinked="1"/>
        <c:majorTickMark val="none"/>
        <c:minorTickMark val="none"/>
        <c:tickLblPos val="nextTo"/>
        <c:crossAx val="503782136"/>
        <c:crosses val="autoZero"/>
        <c:crossBetween val="between"/>
      </c:valAx>
      <c:spPr>
        <a:noFill/>
        <a:ln w="25400">
          <a:noFill/>
        </a:ln>
        <a:effectLst/>
      </c:spPr>
    </c:plotArea>
    <c:plotVisOnly val="1"/>
    <c:dispBlanksAs val="gap"/>
    <c:showDLblsOverMax val="0"/>
  </c:chart>
  <c:spPr>
    <a:solidFill>
      <a:schemeClr val="bg1">
        <a:lumMod val="95000"/>
      </a:schemeClr>
    </a:solidFill>
    <a:ln w="9525" cap="flat" cmpd="sng" algn="ctr">
      <a:solidFill>
        <a:schemeClr val="accent1"/>
      </a:solidFill>
      <a:round/>
    </a:ln>
    <a:effectLst/>
  </c:spPr>
  <c:txPr>
    <a:bodyPr/>
    <a:lstStyle/>
    <a:p>
      <a:pPr>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1" u="none" strike="noStrike" kern="1200" cap="all" spc="120" normalizeH="0" baseline="0">
                <a:solidFill>
                  <a:schemeClr val="tx1">
                    <a:lumMod val="65000"/>
                    <a:lumOff val="35000"/>
                  </a:schemeClr>
                </a:solidFill>
                <a:latin typeface="+mn-lt"/>
                <a:ea typeface="+mn-ea"/>
                <a:cs typeface="+mn-cs"/>
              </a:defRPr>
            </a:pPr>
            <a:r>
              <a:rPr lang="en-US" sz="1800" b="1" i="1" cap="all" baseline="0">
                <a:effectLst/>
              </a:rPr>
              <a:t>Relacion porcentual del total SEGUN TIPO DE PROCEDIMIENTO, 2018</a:t>
            </a:r>
            <a:endParaRPr lang="es-DO" i="1">
              <a:effectLst/>
            </a:endParaRPr>
          </a:p>
        </c:rich>
      </c:tx>
      <c:overlay val="0"/>
      <c:spPr>
        <a:noFill/>
        <a:ln>
          <a:noFill/>
        </a:ln>
        <a:effectLst/>
      </c:spPr>
      <c:txPr>
        <a:bodyPr rot="0" spcFirstLastPara="1" vertOverflow="ellipsis" vert="horz" wrap="square" anchor="ctr" anchorCtr="1"/>
        <a:lstStyle/>
        <a:p>
          <a:pPr>
            <a:defRPr sz="1600" b="1" i="1" u="none" strike="noStrike" kern="1200" cap="all" spc="120" normalizeH="0" baseline="0">
              <a:solidFill>
                <a:schemeClr val="tx1">
                  <a:lumMod val="65000"/>
                  <a:lumOff val="35000"/>
                </a:schemeClr>
              </a:solidFill>
              <a:latin typeface="+mn-lt"/>
              <a:ea typeface="+mn-ea"/>
              <a:cs typeface="+mn-cs"/>
            </a:defRPr>
          </a:pPr>
          <a:endParaRPr lang="es-DO"/>
        </a:p>
      </c:txPr>
    </c:title>
    <c:autoTitleDeleted val="0"/>
    <c:plotArea>
      <c:layout/>
      <c:barChart>
        <c:barDir val="bar"/>
        <c:grouping val="stacked"/>
        <c:varyColors val="0"/>
        <c:ser>
          <c:idx val="0"/>
          <c:order val="0"/>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GRAFICO!$B$35:$B$39</c:f>
              <c:strCache>
                <c:ptCount val="5"/>
                <c:pt idx="0">
                  <c:v>COMPRAS POR DEBAJO DEL UMBRAL</c:v>
                </c:pt>
                <c:pt idx="1">
                  <c:v>COMPRA MENOR</c:v>
                </c:pt>
                <c:pt idx="2">
                  <c:v>COMPARACIÓN DE PRECIOS</c:v>
                </c:pt>
                <c:pt idx="3">
                  <c:v>LICITACIÓN PÚBLICA</c:v>
                </c:pt>
                <c:pt idx="4">
                  <c:v>EXCEPCIÓN - PROVEEDOR ÚNICO</c:v>
                </c:pt>
              </c:strCache>
            </c:strRef>
          </c:cat>
          <c:val>
            <c:numRef>
              <c:f>GRAFICO!$D$35:$D$39</c:f>
              <c:numCache>
                <c:formatCode>_(* #,##0.00_);_(* \(#,##0.00\);_(* "-"??_);_(@_)</c:formatCode>
                <c:ptCount val="5"/>
                <c:pt idx="0">
                  <c:v>3.767517695264345</c:v>
                </c:pt>
                <c:pt idx="1">
                  <c:v>24.900701658977699</c:v>
                </c:pt>
                <c:pt idx="2">
                  <c:v>47.85351534535868</c:v>
                </c:pt>
                <c:pt idx="3">
                  <c:v>18.064708426856512</c:v>
                </c:pt>
                <c:pt idx="4">
                  <c:v>5.4135568735427633</c:v>
                </c:pt>
              </c:numCache>
            </c:numRef>
          </c:val>
          <c:extLst>
            <c:ext xmlns:c16="http://schemas.microsoft.com/office/drawing/2014/chart" uri="{C3380CC4-5D6E-409C-BE32-E72D297353CC}">
              <c16:uniqueId val="{00000000-6499-4A21-9ED4-251BBEC00833}"/>
            </c:ext>
          </c:extLst>
        </c:ser>
        <c:dLbls>
          <c:dLblPos val="ctr"/>
          <c:showLegendKey val="0"/>
          <c:showVal val="1"/>
          <c:showCatName val="0"/>
          <c:showSerName val="0"/>
          <c:showPercent val="0"/>
          <c:showBubbleSize val="0"/>
        </c:dLbls>
        <c:gapWidth val="79"/>
        <c:overlap val="100"/>
        <c:axId val="503783704"/>
        <c:axId val="503786840"/>
      </c:barChart>
      <c:catAx>
        <c:axId val="503783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1" u="none" strike="noStrike" kern="1200" cap="all" spc="120" normalizeH="0" baseline="0">
                <a:solidFill>
                  <a:schemeClr val="tx1">
                    <a:lumMod val="65000"/>
                    <a:lumOff val="35000"/>
                  </a:schemeClr>
                </a:solidFill>
                <a:latin typeface="+mn-lt"/>
                <a:ea typeface="+mn-ea"/>
                <a:cs typeface="+mn-cs"/>
              </a:defRPr>
            </a:pPr>
            <a:endParaRPr lang="es-DO"/>
          </a:p>
        </c:txPr>
        <c:crossAx val="503786840"/>
        <c:crosses val="autoZero"/>
        <c:auto val="1"/>
        <c:lblAlgn val="ctr"/>
        <c:lblOffset val="100"/>
        <c:noMultiLvlLbl val="0"/>
      </c:catAx>
      <c:valAx>
        <c:axId val="503786840"/>
        <c:scaling>
          <c:orientation val="minMax"/>
        </c:scaling>
        <c:delete val="1"/>
        <c:axPos val="b"/>
        <c:numFmt formatCode="_(* #,##0.00_);_(* \(#,##0.00\);_(* &quot;-&quot;??_);_(@_)" sourceLinked="1"/>
        <c:majorTickMark val="none"/>
        <c:minorTickMark val="none"/>
        <c:tickLblPos val="nextTo"/>
        <c:crossAx val="503783704"/>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1" u="none" strike="noStrike" kern="1200" baseline="0">
                <a:solidFill>
                  <a:schemeClr val="dk1">
                    <a:lumMod val="75000"/>
                    <a:lumOff val="25000"/>
                  </a:schemeClr>
                </a:solidFill>
                <a:latin typeface="+mn-lt"/>
                <a:ea typeface="+mn-ea"/>
                <a:cs typeface="+mn-cs"/>
              </a:defRPr>
            </a:pPr>
            <a:r>
              <a:rPr lang="en-US" i="1"/>
              <a:t>RELACION PORCENTUAL DE COMPRAS EN FUNCION AL TOTAL GENERAL, 2018</a:t>
            </a:r>
          </a:p>
        </c:rich>
      </c:tx>
      <c:overlay val="0"/>
      <c:spPr>
        <a:noFill/>
        <a:ln>
          <a:noFill/>
        </a:ln>
        <a:effectLst/>
      </c:spPr>
      <c:txPr>
        <a:bodyPr rot="0" spcFirstLastPara="1" vertOverflow="ellipsis" vert="horz" wrap="square" anchor="ctr" anchorCtr="1"/>
        <a:lstStyle/>
        <a:p>
          <a:pPr>
            <a:defRPr sz="1800" b="1" i="1" u="none" strike="noStrike" kern="1200" baseline="0">
              <a:solidFill>
                <a:schemeClr val="dk1">
                  <a:lumMod val="75000"/>
                  <a:lumOff val="25000"/>
                </a:schemeClr>
              </a:solidFill>
              <a:latin typeface="+mn-lt"/>
              <a:ea typeface="+mn-ea"/>
              <a:cs typeface="+mn-cs"/>
            </a:defRPr>
          </a:pPr>
          <a:endParaRPr lang="es-DO"/>
        </a:p>
      </c:txPr>
    </c:title>
    <c:autoTitleDeleted val="0"/>
    <c:plotArea>
      <c:layout>
        <c:manualLayout>
          <c:layoutTarget val="inner"/>
          <c:xMode val="edge"/>
          <c:yMode val="edge"/>
          <c:x val="7.2056309573145461E-2"/>
          <c:y val="0.22807791253215734"/>
          <c:w val="0.90784135124556797"/>
          <c:h val="0.69769104110056801"/>
        </c:manualLayout>
      </c:layout>
      <c:barChart>
        <c:barDir val="col"/>
        <c:grouping val="stacked"/>
        <c:varyColors val="0"/>
        <c:ser>
          <c:idx val="0"/>
          <c:order val="0"/>
          <c:tx>
            <c:strRef>
              <c:f>GRAFICO!$D$63</c:f>
              <c:strCache>
                <c:ptCount val="1"/>
              </c:strCache>
            </c:strRef>
          </c:tx>
          <c:spPr>
            <a:solidFill>
              <a:schemeClr val="accent2"/>
            </a:solidFill>
            <a:ln w="9525" cap="flat" cmpd="sng" algn="ctr">
              <a:solidFill>
                <a:srgbClr val="00B0F0"/>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GRAFICO!$B$64:$B$65</c:f>
              <c:strCache>
                <c:ptCount val="2"/>
                <c:pt idx="0">
                  <c:v>Monto Total Plan de Comptras y Contrataciones</c:v>
                </c:pt>
                <c:pt idx="1">
                  <c:v>Monto Total Excluido del Plan de Compras y Contrataciones</c:v>
                </c:pt>
              </c:strCache>
            </c:strRef>
          </c:cat>
          <c:val>
            <c:numRef>
              <c:f>GRAFICO!$D$64:$D$65</c:f>
              <c:numCache>
                <c:formatCode>_(* #,##0.00_);_(* \(#,##0.00\);_(* "-"??_);_(@_)</c:formatCode>
                <c:ptCount val="2"/>
                <c:pt idx="0">
                  <c:v>27.44249516928161</c:v>
                </c:pt>
                <c:pt idx="1">
                  <c:v>72.557504830718386</c:v>
                </c:pt>
              </c:numCache>
            </c:numRef>
          </c:val>
          <c:extLst>
            <c:ext xmlns:c16="http://schemas.microsoft.com/office/drawing/2014/chart" uri="{C3380CC4-5D6E-409C-BE32-E72D297353CC}">
              <c16:uniqueId val="{00000000-693C-4D7B-8CAD-48035E60F06E}"/>
            </c:ext>
          </c:extLst>
        </c:ser>
        <c:dLbls>
          <c:dLblPos val="ctr"/>
          <c:showLegendKey val="0"/>
          <c:showVal val="1"/>
          <c:showCatName val="0"/>
          <c:showSerName val="0"/>
          <c:showPercent val="0"/>
          <c:showBubbleSize val="0"/>
        </c:dLbls>
        <c:gapWidth val="150"/>
        <c:overlap val="100"/>
        <c:axId val="503784488"/>
        <c:axId val="503782920"/>
      </c:barChart>
      <c:catAx>
        <c:axId val="5037844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1" u="none" strike="noStrike" kern="1200" cap="all" baseline="0">
                <a:solidFill>
                  <a:schemeClr val="dk1">
                    <a:lumMod val="75000"/>
                    <a:lumOff val="25000"/>
                  </a:schemeClr>
                </a:solidFill>
                <a:latin typeface="+mn-lt"/>
                <a:ea typeface="+mn-ea"/>
                <a:cs typeface="+mn-cs"/>
              </a:defRPr>
            </a:pPr>
            <a:endParaRPr lang="es-DO"/>
          </a:p>
        </c:txPr>
        <c:crossAx val="503782920"/>
        <c:crosses val="autoZero"/>
        <c:auto val="1"/>
        <c:lblAlgn val="ctr"/>
        <c:lblOffset val="100"/>
        <c:noMultiLvlLbl val="0"/>
      </c:catAx>
      <c:valAx>
        <c:axId val="5037829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00_);_(* \(#,##0.00\);_(* &quot;-&quot;??_);_(@_)" sourceLinked="1"/>
        <c:majorTickMark val="none"/>
        <c:minorTickMark val="none"/>
        <c:tickLblPos val="nextTo"/>
        <c:crossAx val="503784488"/>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3248025</xdr:colOff>
      <xdr:row>5</xdr:row>
      <xdr:rowOff>163830</xdr:rowOff>
    </xdr:to>
    <xdr:pic>
      <xdr:nvPicPr>
        <xdr:cNvPr id="2" name="Picture 3"/>
        <xdr:cNvPicPr>
          <a:picLocks noChangeAspect="1"/>
        </xdr:cNvPicPr>
      </xdr:nvPicPr>
      <xdr:blipFill>
        <a:blip xmlns:r="http://schemas.openxmlformats.org/officeDocument/2006/relationships" r:embed="rId1"/>
        <a:stretch>
          <a:fillRect/>
        </a:stretch>
      </xdr:blipFill>
      <xdr:spPr>
        <a:xfrm>
          <a:off x="350520" y="182880"/>
          <a:ext cx="3248025" cy="895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1236345</xdr:colOff>
      <xdr:row>4</xdr:row>
      <xdr:rowOff>140970</xdr:rowOff>
    </xdr:to>
    <xdr:pic>
      <xdr:nvPicPr>
        <xdr:cNvPr id="2" name="Picture 3"/>
        <xdr:cNvPicPr>
          <a:picLocks noChangeAspect="1"/>
        </xdr:cNvPicPr>
      </xdr:nvPicPr>
      <xdr:blipFill>
        <a:blip xmlns:r="http://schemas.openxmlformats.org/officeDocument/2006/relationships" r:embed="rId1"/>
        <a:stretch>
          <a:fillRect/>
        </a:stretch>
      </xdr:blipFill>
      <xdr:spPr>
        <a:xfrm>
          <a:off x="0" y="0"/>
          <a:ext cx="3248025" cy="895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xdr:colOff>
      <xdr:row>12</xdr:row>
      <xdr:rowOff>156210</xdr:rowOff>
    </xdr:from>
    <xdr:to>
      <xdr:col>4</xdr:col>
      <xdr:colOff>784860</xdr:colOff>
      <xdr:row>30</xdr:row>
      <xdr:rowOff>152400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41</xdr:row>
      <xdr:rowOff>64770</xdr:rowOff>
    </xdr:from>
    <xdr:to>
      <xdr:col>4</xdr:col>
      <xdr:colOff>777240</xdr:colOff>
      <xdr:row>58</xdr:row>
      <xdr:rowOff>160020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xdr:colOff>
      <xdr:row>66</xdr:row>
      <xdr:rowOff>133350</xdr:rowOff>
    </xdr:from>
    <xdr:to>
      <xdr:col>4</xdr:col>
      <xdr:colOff>777240</xdr:colOff>
      <xdr:row>85</xdr:row>
      <xdr:rowOff>114300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SALRIL-7/PACC_2018_SISALRI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sheetData sheetId="1">
        <row r="15">
          <cell r="F15" t="str">
            <v>CÓDIGO SNIP</v>
          </cell>
        </row>
        <row r="16">
          <cell r="F16" t="str">
            <v>N/A</v>
          </cell>
        </row>
        <row r="17">
          <cell r="F17" t="str">
            <v>OZAMA O METROPOLITANA</v>
          </cell>
        </row>
        <row r="18">
          <cell r="F18" t="str">
            <v>Distrito Nacional</v>
          </cell>
        </row>
        <row r="19">
          <cell r="F19" t="str">
            <v>Distrito Nacional</v>
          </cell>
        </row>
        <row r="20">
          <cell r="F20" t="str">
            <v>Distrito Nacional</v>
          </cell>
        </row>
        <row r="22">
          <cell r="F22" t="str">
            <v>MONTO TOTAL ESTIMADO</v>
          </cell>
        </row>
        <row r="23">
          <cell r="F23">
            <v>1495312.1274999999</v>
          </cell>
        </row>
        <row r="24">
          <cell r="F24">
            <v>1495312.1274999999</v>
          </cell>
          <cell r="H24" t="str">
            <v>Servicios</v>
          </cell>
          <cell r="I24" t="str">
            <v>No</v>
          </cell>
          <cell r="J24" t="str">
            <v>Comparacion de Precios</v>
          </cell>
        </row>
        <row r="26">
          <cell r="F26" t="str">
            <v>CÓDIGO SNIP</v>
          </cell>
        </row>
        <row r="27">
          <cell r="F27" t="str">
            <v>N/A</v>
          </cell>
        </row>
        <row r="28">
          <cell r="F28" t="str">
            <v>OZAMA O METROPOLITANA</v>
          </cell>
        </row>
        <row r="29">
          <cell r="F29" t="str">
            <v>Distrito Nacional</v>
          </cell>
        </row>
        <row r="30">
          <cell r="F30" t="str">
            <v>Distrito Nacional</v>
          </cell>
        </row>
        <row r="31">
          <cell r="F31" t="str">
            <v>Distrito Nacional</v>
          </cell>
        </row>
        <row r="33">
          <cell r="F33" t="str">
            <v>MONTO TOTAL ESTIMADO</v>
          </cell>
        </row>
        <row r="34">
          <cell r="F34">
            <v>1495312.1274999999</v>
          </cell>
        </row>
        <row r="35">
          <cell r="F35">
            <v>1495312.1274999999</v>
          </cell>
          <cell r="H35" t="str">
            <v>Servicios</v>
          </cell>
          <cell r="I35" t="str">
            <v>No</v>
          </cell>
          <cell r="J35" t="str">
            <v>Comparacion de Precios</v>
          </cell>
        </row>
        <row r="37">
          <cell r="F37" t="str">
            <v>CÓDIGO SNIP</v>
          </cell>
        </row>
        <row r="38">
          <cell r="F38" t="str">
            <v>N/A</v>
          </cell>
        </row>
        <row r="39">
          <cell r="F39" t="str">
            <v>OZAMA O METROPOLITANA</v>
          </cell>
        </row>
        <row r="40">
          <cell r="F40" t="str">
            <v>Distrito Nacional</v>
          </cell>
        </row>
        <row r="41">
          <cell r="F41" t="str">
            <v>Distrito Nacional</v>
          </cell>
        </row>
        <row r="42">
          <cell r="F42" t="str">
            <v>Distrito Nacional</v>
          </cell>
        </row>
        <row r="44">
          <cell r="F44" t="str">
            <v>MONTO TOTAL ESTIMADO</v>
          </cell>
        </row>
        <row r="45">
          <cell r="F45">
            <v>1495312.1274999999</v>
          </cell>
        </row>
        <row r="46">
          <cell r="F46">
            <v>1495312.1274999999</v>
          </cell>
          <cell r="H46" t="str">
            <v>Servicios</v>
          </cell>
          <cell r="I46" t="str">
            <v>No</v>
          </cell>
          <cell r="J46" t="str">
            <v>Comparacion de Precios</v>
          </cell>
        </row>
        <row r="48">
          <cell r="F48" t="str">
            <v>CÓDIGO SNIP</v>
          </cell>
        </row>
        <row r="49">
          <cell r="F49" t="str">
            <v>N/A</v>
          </cell>
        </row>
        <row r="50">
          <cell r="F50" t="str">
            <v>OZAMA O METROPOLITANA</v>
          </cell>
        </row>
        <row r="51">
          <cell r="F51" t="str">
            <v>Distrito Nacional</v>
          </cell>
        </row>
        <row r="52">
          <cell r="F52" t="str">
            <v>Distrito Nacional</v>
          </cell>
        </row>
        <row r="53">
          <cell r="F53" t="str">
            <v>Distrito Nacional</v>
          </cell>
        </row>
        <row r="55">
          <cell r="F55" t="str">
            <v>MONTO TOTAL ESTIMADO</v>
          </cell>
        </row>
        <row r="56">
          <cell r="F56">
            <v>1495312.1274999999</v>
          </cell>
        </row>
        <row r="57">
          <cell r="F57">
            <v>1495312.1274999999</v>
          </cell>
          <cell r="H57" t="str">
            <v>Servicios</v>
          </cell>
          <cell r="I57" t="str">
            <v>No</v>
          </cell>
          <cell r="J57" t="str">
            <v>Comparacion de Precios</v>
          </cell>
        </row>
        <row r="59">
          <cell r="F59" t="str">
            <v>CÓDIGO SNIP</v>
          </cell>
        </row>
        <row r="60">
          <cell r="F60" t="str">
            <v>N/A</v>
          </cell>
        </row>
        <row r="61">
          <cell r="F61" t="str">
            <v>OZAMA O METROPOLITANA</v>
          </cell>
        </row>
        <row r="62">
          <cell r="F62" t="str">
            <v>Distrito Nacional</v>
          </cell>
        </row>
        <row r="63">
          <cell r="F63" t="str">
            <v>Distrito Nacional</v>
          </cell>
        </row>
        <row r="64">
          <cell r="F64" t="str">
            <v>Distrito Nacional</v>
          </cell>
        </row>
        <row r="66">
          <cell r="F66" t="str">
            <v>MONTO TOTAL ESTIMADO</v>
          </cell>
        </row>
        <row r="67">
          <cell r="F67">
            <v>746929.77249999996</v>
          </cell>
        </row>
        <row r="68">
          <cell r="F68">
            <v>746929.77249999996</v>
          </cell>
          <cell r="H68" t="str">
            <v>Servicios</v>
          </cell>
          <cell r="I68" t="str">
            <v>No</v>
          </cell>
          <cell r="J68" t="str">
            <v>Compras Menores</v>
          </cell>
        </row>
        <row r="70">
          <cell r="F70" t="str">
            <v>CÓDIGO SNIP</v>
          </cell>
        </row>
        <row r="71">
          <cell r="F71" t="str">
            <v>N/A</v>
          </cell>
        </row>
        <row r="72">
          <cell r="F72" t="str">
            <v>OZAMA O METROPOLITANA</v>
          </cell>
        </row>
        <row r="73">
          <cell r="F73" t="str">
            <v>Distrito Nacional</v>
          </cell>
        </row>
        <row r="74">
          <cell r="F74" t="str">
            <v>Distrito Nacional</v>
          </cell>
        </row>
        <row r="75">
          <cell r="F75" t="str">
            <v>Distrito Nacional</v>
          </cell>
        </row>
        <row r="77">
          <cell r="F77" t="str">
            <v>MONTO TOTAL ESTIMADO</v>
          </cell>
        </row>
        <row r="78">
          <cell r="F78">
            <v>746929.77249999996</v>
          </cell>
        </row>
        <row r="79">
          <cell r="F79">
            <v>746929.77249999996</v>
          </cell>
          <cell r="H79" t="str">
            <v>Servicios</v>
          </cell>
          <cell r="I79" t="str">
            <v>No</v>
          </cell>
          <cell r="J79" t="str">
            <v>Compras Menores</v>
          </cell>
        </row>
        <row r="81">
          <cell r="F81" t="str">
            <v>CÓDIGO SNIP</v>
          </cell>
        </row>
        <row r="82">
          <cell r="F82" t="str">
            <v>N/A</v>
          </cell>
        </row>
        <row r="83">
          <cell r="F83" t="str">
            <v>OZAMA O METROPOLITANA</v>
          </cell>
        </row>
        <row r="84">
          <cell r="F84" t="str">
            <v>Distrito Nacional</v>
          </cell>
        </row>
        <row r="85">
          <cell r="F85" t="str">
            <v>Distrito Nacional</v>
          </cell>
        </row>
        <row r="86">
          <cell r="F86" t="str">
            <v>Distrito Nacional</v>
          </cell>
        </row>
        <row r="88">
          <cell r="F88" t="str">
            <v>MONTO TOTAL ESTIMADO</v>
          </cell>
        </row>
        <row r="89">
          <cell r="F89">
            <v>746929.77249999996</v>
          </cell>
        </row>
        <row r="90">
          <cell r="F90">
            <v>746929.77249999996</v>
          </cell>
          <cell r="H90" t="str">
            <v>Servicios</v>
          </cell>
          <cell r="I90" t="str">
            <v>No</v>
          </cell>
          <cell r="J90" t="str">
            <v>Compras Menores</v>
          </cell>
        </row>
        <row r="92">
          <cell r="F92" t="str">
            <v>CÓDIGO SNIP</v>
          </cell>
        </row>
        <row r="93">
          <cell r="F93" t="str">
            <v>N/A</v>
          </cell>
        </row>
        <row r="94">
          <cell r="F94" t="str">
            <v>OZAMA O METROPOLITANA</v>
          </cell>
        </row>
        <row r="95">
          <cell r="F95" t="str">
            <v>Distrito Nacional</v>
          </cell>
        </row>
        <row r="96">
          <cell r="F96" t="str">
            <v>Distrito Nacional</v>
          </cell>
        </row>
        <row r="97">
          <cell r="F97" t="str">
            <v>Distrito Nacional</v>
          </cell>
        </row>
        <row r="99">
          <cell r="F99" t="str">
            <v>MONTO TOTAL ESTIMADO</v>
          </cell>
        </row>
        <row r="100">
          <cell r="F100">
            <v>746929.77249999996</v>
          </cell>
        </row>
        <row r="101">
          <cell r="F101">
            <v>746929.77249999996</v>
          </cell>
          <cell r="H101" t="str">
            <v>Servicios</v>
          </cell>
          <cell r="I101" t="str">
            <v>No</v>
          </cell>
          <cell r="J101" t="str">
            <v>Compras Menores</v>
          </cell>
        </row>
        <row r="103">
          <cell r="F103" t="str">
            <v>CÓDIGO SNIP</v>
          </cell>
        </row>
        <row r="104">
          <cell r="F104" t="str">
            <v>N/A</v>
          </cell>
        </row>
        <row r="105">
          <cell r="F105" t="str">
            <v>OZAMA O METROPOLITANA</v>
          </cell>
        </row>
        <row r="106">
          <cell r="F106" t="str">
            <v>Distrito Nacional</v>
          </cell>
        </row>
        <row r="107">
          <cell r="F107" t="str">
            <v>Distrito Nacional</v>
          </cell>
        </row>
        <row r="108">
          <cell r="F108" t="str">
            <v>Distrito Nacional</v>
          </cell>
        </row>
        <row r="110">
          <cell r="F110" t="str">
            <v>MONTO TOTAL ESTIMADO</v>
          </cell>
        </row>
        <row r="111">
          <cell r="F111">
            <v>2193826.3650000002</v>
          </cell>
        </row>
        <row r="112">
          <cell r="F112">
            <v>2193826.3650000002</v>
          </cell>
          <cell r="H112" t="str">
            <v>Servicios</v>
          </cell>
          <cell r="I112" t="str">
            <v>No</v>
          </cell>
          <cell r="J112" t="str">
            <v>Excepción - Proveedor Único</v>
          </cell>
        </row>
        <row r="114">
          <cell r="F114" t="str">
            <v>CÓDIGO SNIP</v>
          </cell>
        </row>
        <row r="115">
          <cell r="F115" t="str">
            <v>N/A</v>
          </cell>
        </row>
        <row r="116">
          <cell r="F116" t="str">
            <v>OZAMA O METROPOLITANA</v>
          </cell>
        </row>
        <row r="117">
          <cell r="F117" t="str">
            <v>Distrito Nacional</v>
          </cell>
        </row>
        <row r="118">
          <cell r="F118" t="str">
            <v>Distrito Nacional</v>
          </cell>
        </row>
        <row r="119">
          <cell r="F119" t="str">
            <v>Distrito Nacional</v>
          </cell>
        </row>
        <row r="121">
          <cell r="F121" t="str">
            <v>MONTO TOTAL ESTIMADO</v>
          </cell>
        </row>
        <row r="122">
          <cell r="F122">
            <v>2193826.3650000002</v>
          </cell>
        </row>
        <row r="123">
          <cell r="F123">
            <v>2193826.3650000002</v>
          </cell>
          <cell r="H123" t="str">
            <v>Servicios</v>
          </cell>
          <cell r="I123" t="str">
            <v>No</v>
          </cell>
          <cell r="J123" t="str">
            <v>Excepción - Proveedor Único</v>
          </cell>
        </row>
        <row r="125">
          <cell r="F125" t="str">
            <v>CÓDIGO SNIP</v>
          </cell>
        </row>
        <row r="126">
          <cell r="F126" t="str">
            <v>N/A</v>
          </cell>
        </row>
        <row r="127">
          <cell r="F127" t="str">
            <v>OZAMA O METROPOLITANA</v>
          </cell>
        </row>
        <row r="128">
          <cell r="F128" t="str">
            <v>Distrito Nacional</v>
          </cell>
        </row>
        <row r="129">
          <cell r="F129" t="str">
            <v>Distrito Nacional</v>
          </cell>
        </row>
        <row r="130">
          <cell r="F130" t="str">
            <v>Distrito Nacional</v>
          </cell>
        </row>
        <row r="132">
          <cell r="F132" t="str">
            <v>MONTO TOTAL ESTIMADO</v>
          </cell>
        </row>
        <row r="133">
          <cell r="F133">
            <v>2193826.3650000002</v>
          </cell>
        </row>
        <row r="134">
          <cell r="F134">
            <v>2193826.3650000002</v>
          </cell>
          <cell r="H134" t="str">
            <v>Servicios</v>
          </cell>
          <cell r="I134" t="str">
            <v>No</v>
          </cell>
          <cell r="J134" t="str">
            <v>Excepción - Proveedor Único</v>
          </cell>
        </row>
        <row r="136">
          <cell r="F136" t="str">
            <v>CÓDIGO SNIP</v>
          </cell>
        </row>
        <row r="137">
          <cell r="F137" t="str">
            <v>N/A</v>
          </cell>
        </row>
        <row r="138">
          <cell r="F138" t="str">
            <v>OZAMA O METROPOLITANA</v>
          </cell>
        </row>
        <row r="139">
          <cell r="F139" t="str">
            <v>Distrito Nacional</v>
          </cell>
        </row>
        <row r="140">
          <cell r="F140" t="str">
            <v>Distrito Nacional</v>
          </cell>
        </row>
        <row r="141">
          <cell r="F141" t="str">
            <v>Distrito Nacional</v>
          </cell>
        </row>
        <row r="143">
          <cell r="F143" t="str">
            <v>MONTO TOTAL ESTIMADO</v>
          </cell>
        </row>
        <row r="144">
          <cell r="F144">
            <v>2193826.3650000002</v>
          </cell>
        </row>
        <row r="145">
          <cell r="F145">
            <v>2193826.3650000002</v>
          </cell>
          <cell r="H145" t="str">
            <v>Servicios</v>
          </cell>
          <cell r="I145" t="str">
            <v>No</v>
          </cell>
          <cell r="J145" t="str">
            <v>Excepción - Proveedor Único</v>
          </cell>
        </row>
        <row r="147">
          <cell r="F147" t="str">
            <v>CÓDIGO SNIP</v>
          </cell>
        </row>
        <row r="148">
          <cell r="F148" t="str">
            <v>N/A</v>
          </cell>
        </row>
        <row r="149">
          <cell r="F149" t="str">
            <v>OZAMA O METROPOLITANA</v>
          </cell>
        </row>
        <row r="150">
          <cell r="F150" t="str">
            <v>Distrito Nacional</v>
          </cell>
        </row>
        <row r="151">
          <cell r="F151" t="str">
            <v>Distrito Nacional</v>
          </cell>
        </row>
        <row r="152">
          <cell r="F152" t="str">
            <v>Distrito Nacional</v>
          </cell>
        </row>
        <row r="154">
          <cell r="F154" t="str">
            <v>MONTO TOTAL ESTIMADO</v>
          </cell>
        </row>
        <row r="155">
          <cell r="F155">
            <v>14930</v>
          </cell>
        </row>
        <row r="156">
          <cell r="F156">
            <v>14930</v>
          </cell>
          <cell r="H156" t="str">
            <v>Servicios</v>
          </cell>
          <cell r="I156" t="str">
            <v>No</v>
          </cell>
          <cell r="J156" t="str">
            <v>Compras por debajo del Umbral</v>
          </cell>
        </row>
        <row r="158">
          <cell r="F158" t="str">
            <v>CÓDIGO SNIP</v>
          </cell>
        </row>
        <row r="159">
          <cell r="F159" t="str">
            <v>N/A</v>
          </cell>
        </row>
        <row r="160">
          <cell r="F160" t="str">
            <v>OZAMA O METROPOLITANA</v>
          </cell>
        </row>
        <row r="161">
          <cell r="F161" t="str">
            <v>Distrito Nacional</v>
          </cell>
        </row>
        <row r="162">
          <cell r="F162" t="str">
            <v>Distrito Nacional</v>
          </cell>
        </row>
        <row r="163">
          <cell r="F163" t="str">
            <v>Distrito Nacional</v>
          </cell>
        </row>
        <row r="165">
          <cell r="F165" t="str">
            <v>MONTO TOTAL ESTIMADO</v>
          </cell>
        </row>
        <row r="166">
          <cell r="F166">
            <v>14930</v>
          </cell>
        </row>
        <row r="167">
          <cell r="F167">
            <v>14930</v>
          </cell>
          <cell r="H167" t="str">
            <v>Servicios</v>
          </cell>
          <cell r="I167" t="str">
            <v>No</v>
          </cell>
          <cell r="J167" t="str">
            <v>Compras por debajo del Umbral</v>
          </cell>
        </row>
        <row r="169">
          <cell r="F169" t="str">
            <v>CÓDIGO SNIP</v>
          </cell>
        </row>
        <row r="170">
          <cell r="F170" t="str">
            <v>N/A</v>
          </cell>
        </row>
        <row r="171">
          <cell r="F171" t="str">
            <v>OZAMA O METROPOLITANA</v>
          </cell>
        </row>
        <row r="172">
          <cell r="F172" t="str">
            <v>Distrito Nacional</v>
          </cell>
        </row>
        <row r="173">
          <cell r="F173" t="str">
            <v>Distrito Nacional</v>
          </cell>
        </row>
        <row r="174">
          <cell r="F174" t="str">
            <v>Distrito Nacional</v>
          </cell>
        </row>
        <row r="176">
          <cell r="F176" t="str">
            <v>MONTO TOTAL ESTIMADO</v>
          </cell>
        </row>
        <row r="177">
          <cell r="F177">
            <v>14930</v>
          </cell>
        </row>
        <row r="178">
          <cell r="F178">
            <v>14930</v>
          </cell>
          <cell r="H178" t="str">
            <v>Servicios</v>
          </cell>
          <cell r="I178" t="str">
            <v>No</v>
          </cell>
          <cell r="J178" t="str">
            <v>Compras por debajo del Umbral</v>
          </cell>
        </row>
        <row r="180">
          <cell r="F180" t="str">
            <v>CÓDIGO SNIP</v>
          </cell>
        </row>
        <row r="181">
          <cell r="F181" t="str">
            <v>N/A</v>
          </cell>
        </row>
        <row r="182">
          <cell r="F182" t="str">
            <v>OZAMA O METROPOLITANA</v>
          </cell>
        </row>
        <row r="183">
          <cell r="F183" t="str">
            <v>Distrito Nacional</v>
          </cell>
        </row>
        <row r="184">
          <cell r="F184" t="str">
            <v>Distrito Nacional</v>
          </cell>
        </row>
        <row r="185">
          <cell r="F185" t="str">
            <v>Distrito Nacional</v>
          </cell>
        </row>
        <row r="187">
          <cell r="F187" t="str">
            <v>MONTO TOTAL ESTIMADO</v>
          </cell>
        </row>
        <row r="188">
          <cell r="F188">
            <v>14930</v>
          </cell>
        </row>
        <row r="189">
          <cell r="F189">
            <v>14930</v>
          </cell>
          <cell r="H189" t="str">
            <v>Servicios</v>
          </cell>
          <cell r="I189" t="str">
            <v>No</v>
          </cell>
          <cell r="J189" t="str">
            <v>Compras por debajo del Umbral</v>
          </cell>
        </row>
        <row r="191">
          <cell r="F191" t="str">
            <v>CÓDIGO SNIP</v>
          </cell>
        </row>
        <row r="192">
          <cell r="F192" t="str">
            <v>N/A</v>
          </cell>
        </row>
        <row r="193">
          <cell r="F193" t="str">
            <v>OZAMA O METROPOLITANA</v>
          </cell>
        </row>
        <row r="194">
          <cell r="F194" t="str">
            <v>Distrito Nacional</v>
          </cell>
        </row>
        <row r="195">
          <cell r="F195" t="str">
            <v>Distrito Nacional</v>
          </cell>
        </row>
        <row r="196">
          <cell r="F196" t="str">
            <v>Distrito Nacional</v>
          </cell>
        </row>
        <row r="198">
          <cell r="F198" t="str">
            <v>MONTO TOTAL ESTIMADO</v>
          </cell>
        </row>
        <row r="199">
          <cell r="F199">
            <v>10000</v>
          </cell>
        </row>
        <row r="200">
          <cell r="F200">
            <v>10000</v>
          </cell>
          <cell r="H200" t="str">
            <v>Servicios</v>
          </cell>
          <cell r="I200" t="str">
            <v>No</v>
          </cell>
          <cell r="J200" t="str">
            <v>Compras por debajo del Umbral</v>
          </cell>
        </row>
        <row r="202">
          <cell r="F202" t="str">
            <v>CÓDIGO SNIP</v>
          </cell>
        </row>
        <row r="203">
          <cell r="F203" t="str">
            <v>N/A</v>
          </cell>
        </row>
        <row r="204">
          <cell r="F204" t="str">
            <v>OZAMA O METROPOLITANA</v>
          </cell>
        </row>
        <row r="205">
          <cell r="F205" t="str">
            <v>Distrito Nacional</v>
          </cell>
        </row>
        <row r="206">
          <cell r="F206" t="str">
            <v>Distrito Nacional</v>
          </cell>
        </row>
        <row r="207">
          <cell r="F207" t="str">
            <v>Distrito Nacional</v>
          </cell>
        </row>
        <row r="209">
          <cell r="F209" t="str">
            <v>MONTO TOTAL ESTIMADO</v>
          </cell>
        </row>
        <row r="210">
          <cell r="F210">
            <v>15000</v>
          </cell>
        </row>
        <row r="211">
          <cell r="F211">
            <v>15000</v>
          </cell>
          <cell r="H211" t="str">
            <v>Servicios</v>
          </cell>
          <cell r="I211" t="str">
            <v>No</v>
          </cell>
          <cell r="J211" t="str">
            <v>Compras por debajo del Umbral</v>
          </cell>
        </row>
        <row r="213">
          <cell r="F213" t="str">
            <v>CÓDIGO SNIP</v>
          </cell>
        </row>
        <row r="214">
          <cell r="F214" t="str">
            <v>N/A</v>
          </cell>
        </row>
        <row r="215">
          <cell r="F215" t="str">
            <v>OZAMA O METROPOLITANA</v>
          </cell>
        </row>
        <row r="216">
          <cell r="F216" t="str">
            <v>Distrito Nacional</v>
          </cell>
        </row>
        <row r="217">
          <cell r="F217" t="str">
            <v>Distrito Nacional</v>
          </cell>
        </row>
        <row r="218">
          <cell r="F218" t="str">
            <v>Distrito Nacional</v>
          </cell>
        </row>
        <row r="220">
          <cell r="F220" t="str">
            <v>MONTO TOTAL ESTIMADO</v>
          </cell>
        </row>
        <row r="221">
          <cell r="F221">
            <v>15000</v>
          </cell>
        </row>
        <row r="222">
          <cell r="F222">
            <v>15000</v>
          </cell>
          <cell r="H222" t="str">
            <v>Servicios</v>
          </cell>
          <cell r="I222" t="str">
            <v>No</v>
          </cell>
          <cell r="J222" t="str">
            <v>Compras por debajo del Umbral</v>
          </cell>
        </row>
        <row r="224">
          <cell r="F224" t="str">
            <v>CÓDIGO SNIP</v>
          </cell>
        </row>
        <row r="225">
          <cell r="F225" t="str">
            <v>N/A</v>
          </cell>
        </row>
        <row r="226">
          <cell r="F226" t="str">
            <v>OZAMA O METROPOLITANA</v>
          </cell>
        </row>
        <row r="227">
          <cell r="F227" t="str">
            <v>Distrito Nacional</v>
          </cell>
        </row>
        <row r="228">
          <cell r="F228" t="str">
            <v>Distrito Nacional</v>
          </cell>
        </row>
        <row r="229">
          <cell r="F229" t="str">
            <v>Distrito Nacional</v>
          </cell>
        </row>
        <row r="231">
          <cell r="F231" t="str">
            <v>MONTO TOTAL ESTIMADO</v>
          </cell>
        </row>
        <row r="232">
          <cell r="F232">
            <v>15000</v>
          </cell>
        </row>
        <row r="233">
          <cell r="F233">
            <v>15000</v>
          </cell>
          <cell r="H233" t="str">
            <v>Servicios</v>
          </cell>
          <cell r="I233" t="str">
            <v>No</v>
          </cell>
          <cell r="J233" t="str">
            <v>Compras por debajo del Umbral</v>
          </cell>
        </row>
        <row r="235">
          <cell r="F235" t="str">
            <v>CÓDIGO SNIP</v>
          </cell>
        </row>
        <row r="236">
          <cell r="F236" t="str">
            <v>N/A</v>
          </cell>
        </row>
        <row r="237">
          <cell r="F237" t="str">
            <v>OZAMA O METROPOLITANA</v>
          </cell>
        </row>
        <row r="238">
          <cell r="F238" t="str">
            <v>Distrito Nacional</v>
          </cell>
        </row>
        <row r="239">
          <cell r="F239" t="str">
            <v>Distrito Nacional</v>
          </cell>
        </row>
        <row r="240">
          <cell r="F240" t="str">
            <v>Distrito Nacional</v>
          </cell>
        </row>
        <row r="242">
          <cell r="F242" t="str">
            <v>MONTO TOTAL ESTIMADO</v>
          </cell>
        </row>
        <row r="243">
          <cell r="F243">
            <v>894848.64189189137</v>
          </cell>
        </row>
        <row r="244">
          <cell r="F244">
            <v>894848.64189189137</v>
          </cell>
          <cell r="H244" t="str">
            <v>Servicios</v>
          </cell>
          <cell r="I244" t="str">
            <v>No</v>
          </cell>
          <cell r="J244" t="str">
            <v>Compras Menores</v>
          </cell>
        </row>
        <row r="246">
          <cell r="F246" t="str">
            <v>CÓDIGO SNIP</v>
          </cell>
        </row>
        <row r="247">
          <cell r="F247" t="str">
            <v>N/A</v>
          </cell>
        </row>
        <row r="248">
          <cell r="F248" t="str">
            <v>OZAMA O METROPOLITANA</v>
          </cell>
        </row>
        <row r="249">
          <cell r="F249" t="str">
            <v>Distrito Nacional</v>
          </cell>
        </row>
        <row r="250">
          <cell r="F250" t="str">
            <v>Distrito Nacional</v>
          </cell>
        </row>
        <row r="251">
          <cell r="F251" t="str">
            <v>Distrito Nacional</v>
          </cell>
        </row>
        <row r="253">
          <cell r="F253" t="str">
            <v>MONTO TOTAL ESTIMADO</v>
          </cell>
        </row>
        <row r="254">
          <cell r="F254">
            <v>1342272.9628378369</v>
          </cell>
        </row>
        <row r="255">
          <cell r="F255">
            <v>1342272.9628378369</v>
          </cell>
          <cell r="H255" t="str">
            <v>Servicios</v>
          </cell>
          <cell r="I255" t="str">
            <v>No</v>
          </cell>
          <cell r="J255" t="str">
            <v>Comparacion de Precios</v>
          </cell>
        </row>
        <row r="257">
          <cell r="F257" t="str">
            <v>CÓDIGO SNIP</v>
          </cell>
        </row>
        <row r="258">
          <cell r="F258" t="str">
            <v>N/A</v>
          </cell>
        </row>
        <row r="259">
          <cell r="F259" t="str">
            <v>OZAMA O METROPOLITANA</v>
          </cell>
        </row>
        <row r="260">
          <cell r="F260" t="str">
            <v>Distrito Nacional</v>
          </cell>
        </row>
        <row r="261">
          <cell r="F261" t="str">
            <v>Distrito Nacional</v>
          </cell>
        </row>
        <row r="262">
          <cell r="F262" t="str">
            <v>Distrito Nacional</v>
          </cell>
        </row>
        <row r="264">
          <cell r="F264" t="str">
            <v>MONTO TOTAL ESTIMADO</v>
          </cell>
        </row>
        <row r="265">
          <cell r="F265">
            <v>1342272.9628378369</v>
          </cell>
        </row>
        <row r="266">
          <cell r="F266">
            <v>1342272.9628378369</v>
          </cell>
          <cell r="H266" t="str">
            <v>Servicios</v>
          </cell>
          <cell r="I266" t="str">
            <v>No</v>
          </cell>
          <cell r="J266" t="str">
            <v>Comparacion de Precios</v>
          </cell>
        </row>
        <row r="268">
          <cell r="F268" t="str">
            <v>CÓDIGO SNIP</v>
          </cell>
        </row>
        <row r="269">
          <cell r="F269" t="str">
            <v>N/A</v>
          </cell>
        </row>
        <row r="270">
          <cell r="F270" t="str">
            <v>OZAMA O METROPOLITANA</v>
          </cell>
        </row>
        <row r="271">
          <cell r="F271" t="str">
            <v>Distrito Nacional</v>
          </cell>
        </row>
        <row r="272">
          <cell r="F272" t="str">
            <v>Distrito Nacional</v>
          </cell>
        </row>
        <row r="273">
          <cell r="F273" t="str">
            <v>Distrito Nacional</v>
          </cell>
        </row>
        <row r="275">
          <cell r="F275" t="str">
            <v>MONTO TOTAL ESTIMADO</v>
          </cell>
        </row>
        <row r="276">
          <cell r="F276">
            <v>1150519.6824324317</v>
          </cell>
        </row>
        <row r="277">
          <cell r="F277">
            <v>1150519.6824324317</v>
          </cell>
          <cell r="H277" t="str">
            <v>Servicios</v>
          </cell>
          <cell r="I277" t="str">
            <v>No</v>
          </cell>
          <cell r="J277" t="str">
            <v>Comparacion de Precios</v>
          </cell>
        </row>
        <row r="279">
          <cell r="F279" t="str">
            <v>CÓDIGO SNIP</v>
          </cell>
        </row>
        <row r="280">
          <cell r="F280" t="str">
            <v>N/A</v>
          </cell>
        </row>
        <row r="281">
          <cell r="F281" t="str">
            <v>OZAMA O METROPOLITANA</v>
          </cell>
        </row>
        <row r="282">
          <cell r="F282" t="str">
            <v>Distrito Nacional</v>
          </cell>
        </row>
        <row r="283">
          <cell r="F283" t="str">
            <v>Distrito Nacional</v>
          </cell>
        </row>
        <row r="284">
          <cell r="F284" t="str">
            <v>Distrito Nacional</v>
          </cell>
        </row>
        <row r="286">
          <cell r="F286" t="str">
            <v>MONTO TOTAL ESTIMADO</v>
          </cell>
        </row>
        <row r="287">
          <cell r="F287">
            <v>208672.6875</v>
          </cell>
        </row>
        <row r="288">
          <cell r="F288">
            <v>208672.6875</v>
          </cell>
          <cell r="H288" t="str">
            <v>Servicios</v>
          </cell>
          <cell r="I288" t="str">
            <v>No</v>
          </cell>
          <cell r="J288" t="str">
            <v>Compras Menores</v>
          </cell>
        </row>
        <row r="290">
          <cell r="F290" t="str">
            <v>CÓDIGO SNIP</v>
          </cell>
        </row>
        <row r="291">
          <cell r="F291" t="str">
            <v>N/A</v>
          </cell>
        </row>
        <row r="292">
          <cell r="F292" t="str">
            <v>OZAMA O METROPOLITANA</v>
          </cell>
        </row>
        <row r="293">
          <cell r="F293" t="str">
            <v>Distrito Nacional</v>
          </cell>
        </row>
        <row r="294">
          <cell r="F294" t="str">
            <v>Distrito Nacional</v>
          </cell>
        </row>
        <row r="295">
          <cell r="F295" t="str">
            <v>Distrito Nacional</v>
          </cell>
        </row>
        <row r="297">
          <cell r="F297" t="str">
            <v>MONTO TOTAL ESTIMADO</v>
          </cell>
        </row>
        <row r="298">
          <cell r="F298">
            <v>208672.6875</v>
          </cell>
        </row>
        <row r="299">
          <cell r="F299">
            <v>208672.6875</v>
          </cell>
          <cell r="H299" t="str">
            <v>Servicios</v>
          </cell>
          <cell r="I299" t="str">
            <v>No</v>
          </cell>
          <cell r="J299" t="str">
            <v>Compras Menores</v>
          </cell>
        </row>
        <row r="301">
          <cell r="F301" t="str">
            <v>CÓDIGO SNIP</v>
          </cell>
        </row>
        <row r="302">
          <cell r="F302" t="str">
            <v>N/A</v>
          </cell>
        </row>
        <row r="303">
          <cell r="F303" t="str">
            <v>OZAMA O METROPOLITANA</v>
          </cell>
        </row>
        <row r="304">
          <cell r="F304" t="str">
            <v>Distrito Nacional</v>
          </cell>
        </row>
        <row r="305">
          <cell r="F305" t="str">
            <v>Distrito Nacional</v>
          </cell>
        </row>
        <row r="306">
          <cell r="F306" t="str">
            <v>Distrito Nacional</v>
          </cell>
        </row>
        <row r="308">
          <cell r="F308" t="str">
            <v>MONTO TOTAL ESTIMADO</v>
          </cell>
        </row>
        <row r="309">
          <cell r="F309">
            <v>208672.6875</v>
          </cell>
        </row>
        <row r="310">
          <cell r="F310">
            <v>208672.6875</v>
          </cell>
          <cell r="H310" t="str">
            <v>Servicios</v>
          </cell>
          <cell r="I310" t="str">
            <v>No</v>
          </cell>
          <cell r="J310" t="str">
            <v>Compras Menores</v>
          </cell>
        </row>
        <row r="312">
          <cell r="F312" t="str">
            <v>CÓDIGO SNIP</v>
          </cell>
        </row>
        <row r="313">
          <cell r="F313" t="str">
            <v>N/A</v>
          </cell>
        </row>
        <row r="314">
          <cell r="F314" t="str">
            <v>OZAMA O METROPOLITANA</v>
          </cell>
        </row>
        <row r="315">
          <cell r="F315" t="str">
            <v>Distrito Nacional</v>
          </cell>
        </row>
        <row r="316">
          <cell r="F316" t="str">
            <v>Distrito Nacional</v>
          </cell>
        </row>
        <row r="317">
          <cell r="F317" t="str">
            <v>Distrito Nacional</v>
          </cell>
        </row>
        <row r="319">
          <cell r="F319" t="str">
            <v>MONTO TOTAL ESTIMADO</v>
          </cell>
        </row>
        <row r="320">
          <cell r="F320">
            <v>208672.6875</v>
          </cell>
        </row>
        <row r="321">
          <cell r="F321">
            <v>208672.6875</v>
          </cell>
          <cell r="H321" t="str">
            <v>Servicios</v>
          </cell>
          <cell r="I321" t="str">
            <v>No</v>
          </cell>
          <cell r="J321" t="str">
            <v>Compras Menores</v>
          </cell>
        </row>
        <row r="323">
          <cell r="F323" t="str">
            <v>CÓDIGO SNIP</v>
          </cell>
        </row>
        <row r="324">
          <cell r="F324" t="str">
            <v>N/A</v>
          </cell>
        </row>
        <row r="325">
          <cell r="F325" t="str">
            <v>OZAMA O METROPOLITANA</v>
          </cell>
        </row>
        <row r="326">
          <cell r="F326" t="str">
            <v>Distrito Nacional</v>
          </cell>
        </row>
        <row r="327">
          <cell r="F327" t="str">
            <v>Distrito Nacional</v>
          </cell>
        </row>
        <row r="328">
          <cell r="F328" t="str">
            <v>Distrito Nacional</v>
          </cell>
        </row>
        <row r="330">
          <cell r="F330" t="str">
            <v>MONTO TOTAL ESTIMADO</v>
          </cell>
        </row>
        <row r="331">
          <cell r="F331">
            <v>101307.56000000001</v>
          </cell>
        </row>
        <row r="332">
          <cell r="F332">
            <v>101307.56000000001</v>
          </cell>
          <cell r="H332" t="str">
            <v>Servicios</v>
          </cell>
          <cell r="I332" t="str">
            <v>No</v>
          </cell>
          <cell r="J332" t="str">
            <v>Compras por debajo del Umbral</v>
          </cell>
        </row>
        <row r="334">
          <cell r="F334" t="str">
            <v>CÓDIGO SNIP</v>
          </cell>
        </row>
        <row r="335">
          <cell r="F335" t="str">
            <v>N/A</v>
          </cell>
        </row>
        <row r="336">
          <cell r="F336" t="str">
            <v>OZAMA O METROPOLITANA</v>
          </cell>
        </row>
        <row r="337">
          <cell r="F337" t="str">
            <v>Distrito Nacional</v>
          </cell>
        </row>
        <row r="338">
          <cell r="F338" t="str">
            <v>Distrito Nacional</v>
          </cell>
        </row>
        <row r="339">
          <cell r="F339" t="str">
            <v>Distrito Nacional</v>
          </cell>
        </row>
        <row r="341">
          <cell r="F341" t="str">
            <v>MONTO TOTAL ESTIMADO</v>
          </cell>
        </row>
        <row r="342">
          <cell r="F342">
            <v>150000.00000000003</v>
          </cell>
        </row>
        <row r="343">
          <cell r="F343">
            <v>150000.00000000003</v>
          </cell>
          <cell r="H343" t="str">
            <v>Servicios</v>
          </cell>
          <cell r="I343" t="str">
            <v>No</v>
          </cell>
          <cell r="J343" t="str">
            <v>Compras Menores</v>
          </cell>
        </row>
        <row r="345">
          <cell r="F345" t="str">
            <v>CÓDIGO SNIP</v>
          </cell>
        </row>
        <row r="346">
          <cell r="F346" t="str">
            <v>N/A</v>
          </cell>
        </row>
        <row r="347">
          <cell r="F347" t="str">
            <v>OZAMA O METROPOLITANA</v>
          </cell>
        </row>
        <row r="348">
          <cell r="F348" t="str">
            <v>Distrito Nacional</v>
          </cell>
        </row>
        <row r="349">
          <cell r="F349" t="str">
            <v>Distrito Nacional</v>
          </cell>
        </row>
        <row r="350">
          <cell r="F350" t="str">
            <v>Distrito Nacional</v>
          </cell>
        </row>
        <row r="352">
          <cell r="F352" t="str">
            <v>MONTO TOTAL ESTIMADO</v>
          </cell>
        </row>
        <row r="353">
          <cell r="F353">
            <v>200000.00000000003</v>
          </cell>
        </row>
        <row r="354">
          <cell r="F354">
            <v>200000.00000000003</v>
          </cell>
          <cell r="H354" t="str">
            <v>Servicios</v>
          </cell>
          <cell r="I354" t="str">
            <v>No</v>
          </cell>
          <cell r="J354" t="str">
            <v>Compras Menores</v>
          </cell>
        </row>
        <row r="356">
          <cell r="F356" t="str">
            <v>CÓDIGO SNIP</v>
          </cell>
        </row>
        <row r="357">
          <cell r="F357" t="str">
            <v>N/A</v>
          </cell>
        </row>
        <row r="358">
          <cell r="F358" t="str">
            <v>OZAMA O METROPOLITANA</v>
          </cell>
        </row>
        <row r="359">
          <cell r="F359" t="str">
            <v>Distrito Nacional</v>
          </cell>
        </row>
        <row r="360">
          <cell r="F360" t="str">
            <v>Distrito Nacional</v>
          </cell>
        </row>
        <row r="361">
          <cell r="F361" t="str">
            <v>Distrito Nacional</v>
          </cell>
        </row>
        <row r="363">
          <cell r="F363" t="str">
            <v>MONTO TOTAL ESTIMADO</v>
          </cell>
        </row>
        <row r="364">
          <cell r="F364">
            <v>200000.00000000003</v>
          </cell>
        </row>
        <row r="365">
          <cell r="F365">
            <v>200000.00000000003</v>
          </cell>
          <cell r="H365" t="str">
            <v>Servicios</v>
          </cell>
          <cell r="I365" t="str">
            <v>No</v>
          </cell>
          <cell r="J365" t="str">
            <v>Compras Menores</v>
          </cell>
        </row>
        <row r="367">
          <cell r="F367" t="str">
            <v>CÓDIGO SNIP</v>
          </cell>
        </row>
        <row r="368">
          <cell r="F368" t="str">
            <v>N/A</v>
          </cell>
        </row>
        <row r="369">
          <cell r="F369" t="str">
            <v>OZAMA O METROPOLITANA</v>
          </cell>
        </row>
        <row r="370">
          <cell r="F370" t="str">
            <v>Distrito Nacional</v>
          </cell>
        </row>
        <row r="371">
          <cell r="F371" t="str">
            <v>Distrito Nacional</v>
          </cell>
        </row>
        <row r="372">
          <cell r="F372" t="str">
            <v>Distrito Nacional</v>
          </cell>
        </row>
        <row r="374">
          <cell r="F374" t="str">
            <v>MONTO TOTAL ESTIMADO</v>
          </cell>
        </row>
        <row r="375">
          <cell r="F375">
            <v>911190.68198001711</v>
          </cell>
        </row>
        <row r="376">
          <cell r="F376">
            <v>911190.68198001711</v>
          </cell>
          <cell r="H376" t="str">
            <v>Servicios</v>
          </cell>
          <cell r="I376" t="str">
            <v>No</v>
          </cell>
          <cell r="J376" t="str">
            <v>Comparacion de Precios</v>
          </cell>
        </row>
        <row r="378">
          <cell r="F378" t="str">
            <v>CÓDIGO SNIP</v>
          </cell>
        </row>
        <row r="379">
          <cell r="F379" t="str">
            <v>N/A</v>
          </cell>
        </row>
        <row r="380">
          <cell r="F380" t="str">
            <v>OZAMA O METROPOLITANA</v>
          </cell>
        </row>
        <row r="381">
          <cell r="F381" t="str">
            <v>Distrito Nacional</v>
          </cell>
        </row>
        <row r="382">
          <cell r="F382" t="str">
            <v>Distrito Nacional</v>
          </cell>
        </row>
        <row r="383">
          <cell r="F383" t="str">
            <v>Distrito Nacional</v>
          </cell>
        </row>
        <row r="385">
          <cell r="F385" t="str">
            <v>MONTO TOTAL ESTIMADO</v>
          </cell>
        </row>
        <row r="386">
          <cell r="F386">
            <v>390303.10600666096</v>
          </cell>
        </row>
        <row r="387">
          <cell r="F387">
            <v>390303.10600666096</v>
          </cell>
          <cell r="H387" t="str">
            <v>Servicios</v>
          </cell>
          <cell r="I387" t="str">
            <v>No</v>
          </cell>
          <cell r="J387" t="str">
            <v>Compras Menores</v>
          </cell>
        </row>
        <row r="389">
          <cell r="F389" t="str">
            <v>CÓDIGO SNIP</v>
          </cell>
        </row>
        <row r="390">
          <cell r="F390" t="str">
            <v>N/A</v>
          </cell>
        </row>
        <row r="391">
          <cell r="F391" t="str">
            <v>OZAMA O METROPOLITANA</v>
          </cell>
        </row>
        <row r="392">
          <cell r="F392" t="str">
            <v>Distrito Nacional</v>
          </cell>
        </row>
        <row r="393">
          <cell r="F393" t="str">
            <v>Distrito Nacional</v>
          </cell>
        </row>
        <row r="394">
          <cell r="F394" t="str">
            <v>Distrito Nacional</v>
          </cell>
        </row>
        <row r="396">
          <cell r="F396" t="str">
            <v>MONTO TOTAL ESTIMADO</v>
          </cell>
        </row>
        <row r="397">
          <cell r="F397">
            <v>390303.10600666096</v>
          </cell>
        </row>
        <row r="398">
          <cell r="F398">
            <v>390303.10600666096</v>
          </cell>
          <cell r="H398" t="str">
            <v>Servicios</v>
          </cell>
          <cell r="I398" t="str">
            <v>No</v>
          </cell>
          <cell r="J398" t="str">
            <v>Compras Menores</v>
          </cell>
        </row>
        <row r="400">
          <cell r="F400" t="str">
            <v>CÓDIGO SNIP</v>
          </cell>
        </row>
        <row r="401">
          <cell r="F401" t="str">
            <v>N/A</v>
          </cell>
        </row>
        <row r="402">
          <cell r="F402" t="str">
            <v>OZAMA O METROPOLITANA</v>
          </cell>
        </row>
        <row r="403">
          <cell r="F403" t="str">
            <v>Distrito Nacional</v>
          </cell>
        </row>
        <row r="404">
          <cell r="F404" t="str">
            <v>Distrito Nacional</v>
          </cell>
        </row>
        <row r="405">
          <cell r="F405" t="str">
            <v>Distrito Nacional</v>
          </cell>
        </row>
        <row r="407">
          <cell r="F407" t="str">
            <v>MONTO TOTAL ESTIMADO</v>
          </cell>
        </row>
        <row r="408">
          <cell r="F408">
            <v>390303.10600666096</v>
          </cell>
        </row>
        <row r="409">
          <cell r="F409">
            <v>390303.10600666096</v>
          </cell>
          <cell r="H409" t="str">
            <v>Servicios</v>
          </cell>
          <cell r="I409" t="str">
            <v>No</v>
          </cell>
          <cell r="J409" t="str">
            <v>Compras Menores</v>
          </cell>
        </row>
        <row r="411">
          <cell r="F411" t="str">
            <v>CÓDIGO SNIP</v>
          </cell>
        </row>
        <row r="412">
          <cell r="F412" t="str">
            <v>N/A</v>
          </cell>
        </row>
        <row r="413">
          <cell r="F413" t="str">
            <v>OZAMA O METROPOLITANA</v>
          </cell>
        </row>
        <row r="414">
          <cell r="F414" t="str">
            <v>Distrito Nacional</v>
          </cell>
        </row>
        <row r="415">
          <cell r="F415" t="str">
            <v>Distrito Nacional</v>
          </cell>
        </row>
        <row r="416">
          <cell r="F416" t="str">
            <v>Distrito Nacional</v>
          </cell>
        </row>
        <row r="418">
          <cell r="F418" t="str">
            <v>MONTO TOTAL ESTIMADO</v>
          </cell>
        </row>
        <row r="419">
          <cell r="F419">
            <v>1167285.9733333332</v>
          </cell>
        </row>
        <row r="420">
          <cell r="F420">
            <v>1167285.9733333332</v>
          </cell>
          <cell r="H420" t="str">
            <v>Servicios</v>
          </cell>
          <cell r="I420" t="str">
            <v>No</v>
          </cell>
          <cell r="J420" t="str">
            <v>Comparacion de Precios</v>
          </cell>
        </row>
        <row r="422">
          <cell r="F422" t="str">
            <v>CÓDIGO SNIP</v>
          </cell>
        </row>
        <row r="423">
          <cell r="F423" t="str">
            <v>N/A</v>
          </cell>
        </row>
        <row r="424">
          <cell r="F424" t="str">
            <v>OZAMA O METROPOLITANA</v>
          </cell>
        </row>
        <row r="425">
          <cell r="F425" t="str">
            <v>Distrito Nacional</v>
          </cell>
        </row>
        <row r="426">
          <cell r="F426" t="str">
            <v>Distrito Nacional</v>
          </cell>
        </row>
        <row r="427">
          <cell r="F427" t="str">
            <v>Distrito Nacional</v>
          </cell>
        </row>
        <row r="429">
          <cell r="F429" t="str">
            <v>MONTO TOTAL ESTIMADO</v>
          </cell>
        </row>
        <row r="430">
          <cell r="F430">
            <v>499999.99999999988</v>
          </cell>
        </row>
        <row r="431">
          <cell r="F431">
            <v>499999.99999999988</v>
          </cell>
          <cell r="H431" t="str">
            <v>Servicios</v>
          </cell>
          <cell r="I431" t="str">
            <v>No</v>
          </cell>
          <cell r="J431" t="str">
            <v>Compras Menores</v>
          </cell>
        </row>
        <row r="433">
          <cell r="F433" t="str">
            <v>CÓDIGO SNIP</v>
          </cell>
        </row>
        <row r="434">
          <cell r="F434" t="str">
            <v>N/A</v>
          </cell>
        </row>
        <row r="435">
          <cell r="F435" t="str">
            <v>OZAMA O METROPOLITANA</v>
          </cell>
        </row>
        <row r="436">
          <cell r="F436" t="str">
            <v>Distrito Nacional</v>
          </cell>
        </row>
        <row r="437">
          <cell r="F437" t="str">
            <v>Distrito Nacional</v>
          </cell>
        </row>
        <row r="438">
          <cell r="F438" t="str">
            <v>Distrito Nacional</v>
          </cell>
        </row>
        <row r="440">
          <cell r="F440" t="str">
            <v>MONTO TOTAL ESTIMADO</v>
          </cell>
        </row>
        <row r="441">
          <cell r="F441">
            <v>499999.99999999988</v>
          </cell>
        </row>
        <row r="442">
          <cell r="F442">
            <v>499999.99999999988</v>
          </cell>
          <cell r="H442" t="str">
            <v>Servicios</v>
          </cell>
          <cell r="I442" t="str">
            <v>No</v>
          </cell>
          <cell r="J442" t="str">
            <v>Compras Menores</v>
          </cell>
        </row>
        <row r="444">
          <cell r="F444" t="str">
            <v>CÓDIGO SNIP</v>
          </cell>
        </row>
        <row r="445">
          <cell r="F445" t="str">
            <v>N/A</v>
          </cell>
        </row>
        <row r="446">
          <cell r="F446" t="str">
            <v>OZAMA O METROPOLITANA</v>
          </cell>
        </row>
        <row r="447">
          <cell r="F447" t="str">
            <v>Distrito Nacional</v>
          </cell>
        </row>
        <row r="448">
          <cell r="F448" t="str">
            <v>Distrito Nacional</v>
          </cell>
        </row>
        <row r="449">
          <cell r="F449" t="str">
            <v>Distrito Nacional</v>
          </cell>
        </row>
        <row r="451">
          <cell r="F451" t="str">
            <v>MONTO TOTAL ESTIMADO</v>
          </cell>
        </row>
        <row r="452">
          <cell r="F452">
            <v>499999.99999999988</v>
          </cell>
        </row>
        <row r="453">
          <cell r="F453">
            <v>499999.99999999988</v>
          </cell>
          <cell r="H453" t="str">
            <v>Servicios</v>
          </cell>
          <cell r="I453" t="str">
            <v>No</v>
          </cell>
          <cell r="J453" t="str">
            <v>Compras Menores</v>
          </cell>
        </row>
        <row r="455">
          <cell r="F455" t="str">
            <v>CÓDIGO SNIP</v>
          </cell>
        </row>
        <row r="456">
          <cell r="F456" t="str">
            <v>N/A</v>
          </cell>
        </row>
        <row r="457">
          <cell r="F457" t="str">
            <v>OZAMA O METROPOLITANA</v>
          </cell>
        </row>
        <row r="458">
          <cell r="F458" t="str">
            <v>Distrito Nacional</v>
          </cell>
        </row>
        <row r="459">
          <cell r="F459" t="str">
            <v>Distrito Nacional</v>
          </cell>
        </row>
        <row r="460">
          <cell r="F460" t="str">
            <v>Distrito Nacional</v>
          </cell>
        </row>
        <row r="462">
          <cell r="F462" t="str">
            <v>MONTO TOTAL ESTIMADO</v>
          </cell>
        </row>
        <row r="463">
          <cell r="F463">
            <v>420406.5</v>
          </cell>
        </row>
        <row r="464">
          <cell r="F464">
            <v>420406.5</v>
          </cell>
          <cell r="H464" t="str">
            <v>Servicios</v>
          </cell>
          <cell r="I464" t="str">
            <v>No</v>
          </cell>
          <cell r="J464" t="str">
            <v>Compras Menores</v>
          </cell>
        </row>
        <row r="466">
          <cell r="F466" t="str">
            <v>CÓDIGO SNIP</v>
          </cell>
        </row>
        <row r="467">
          <cell r="F467" t="str">
            <v>N/A</v>
          </cell>
        </row>
        <row r="468">
          <cell r="F468" t="str">
            <v>OZAMA O METROPOLITANA</v>
          </cell>
        </row>
        <row r="469">
          <cell r="F469" t="str">
            <v>Distrito Nacional</v>
          </cell>
        </row>
        <row r="470">
          <cell r="F470" t="str">
            <v>Distrito Nacional</v>
          </cell>
        </row>
        <row r="471">
          <cell r="F471" t="str">
            <v>Distrito Nacional</v>
          </cell>
        </row>
        <row r="473">
          <cell r="F473" t="str">
            <v>MONTO TOTAL ESTIMADO</v>
          </cell>
        </row>
        <row r="474">
          <cell r="F474">
            <v>350338.75</v>
          </cell>
        </row>
        <row r="475">
          <cell r="F475">
            <v>350338.75</v>
          </cell>
          <cell r="H475" t="str">
            <v>Servicios</v>
          </cell>
          <cell r="I475" t="str">
            <v>No</v>
          </cell>
          <cell r="J475" t="str">
            <v>Compras Menores</v>
          </cell>
        </row>
        <row r="477">
          <cell r="F477" t="str">
            <v>CÓDIGO SNIP</v>
          </cell>
        </row>
        <row r="478">
          <cell r="F478" t="str">
            <v>N/A</v>
          </cell>
        </row>
        <row r="479">
          <cell r="F479" t="str">
            <v>OZAMA O METROPOLITANA</v>
          </cell>
        </row>
        <row r="480">
          <cell r="F480" t="str">
            <v>Distrito Nacional</v>
          </cell>
        </row>
        <row r="481">
          <cell r="F481" t="str">
            <v>Distrito Nacional</v>
          </cell>
        </row>
        <row r="482">
          <cell r="F482" t="str">
            <v>Distrito Nacional</v>
          </cell>
        </row>
        <row r="484">
          <cell r="F484" t="str">
            <v>MONTO TOTAL ESTIMADO</v>
          </cell>
        </row>
        <row r="485">
          <cell r="F485">
            <v>280271</v>
          </cell>
        </row>
        <row r="486">
          <cell r="F486">
            <v>280271</v>
          </cell>
          <cell r="H486" t="str">
            <v>Servicios</v>
          </cell>
          <cell r="I486" t="str">
            <v>No</v>
          </cell>
          <cell r="J486" t="str">
            <v>Compras Menores</v>
          </cell>
        </row>
        <row r="488">
          <cell r="F488" t="str">
            <v>CÓDIGO SNIP</v>
          </cell>
        </row>
        <row r="489">
          <cell r="F489" t="str">
            <v>N/A</v>
          </cell>
        </row>
        <row r="490">
          <cell r="F490" t="str">
            <v>OZAMA O METROPOLITANA</v>
          </cell>
        </row>
        <row r="491">
          <cell r="F491" t="str">
            <v>Distrito Nacional</v>
          </cell>
        </row>
        <row r="492">
          <cell r="F492" t="str">
            <v>Distrito Nacional</v>
          </cell>
        </row>
        <row r="493">
          <cell r="F493" t="str">
            <v>Distrito Nacional</v>
          </cell>
        </row>
        <row r="495">
          <cell r="F495" t="str">
            <v>MONTO TOTAL ESTIMADO</v>
          </cell>
        </row>
        <row r="496">
          <cell r="F496">
            <v>350338.75</v>
          </cell>
        </row>
        <row r="497">
          <cell r="F497">
            <v>350338.75</v>
          </cell>
          <cell r="H497" t="str">
            <v>Servicios</v>
          </cell>
          <cell r="I497" t="str">
            <v>No</v>
          </cell>
          <cell r="J497" t="str">
            <v>Compras Menores</v>
          </cell>
        </row>
        <row r="499">
          <cell r="F499" t="str">
            <v>CÓDIGO SNIP</v>
          </cell>
        </row>
        <row r="500">
          <cell r="F500" t="str">
            <v>N/A</v>
          </cell>
        </row>
        <row r="501">
          <cell r="F501" t="str">
            <v>OZAMA O METROPOLITANA</v>
          </cell>
        </row>
        <row r="502">
          <cell r="F502" t="str">
            <v>Distrito Nacional</v>
          </cell>
        </row>
        <row r="503">
          <cell r="F503" t="str">
            <v>Distrito Nacional</v>
          </cell>
        </row>
        <row r="504">
          <cell r="F504" t="str">
            <v>Distrito Nacional</v>
          </cell>
        </row>
        <row r="506">
          <cell r="F506" t="str">
            <v>MONTO TOTAL ESTIMADO</v>
          </cell>
        </row>
        <row r="507">
          <cell r="F507">
            <v>1559968.33</v>
          </cell>
        </row>
        <row r="508">
          <cell r="F508">
            <v>1559968.33</v>
          </cell>
          <cell r="H508" t="str">
            <v>Servicios</v>
          </cell>
          <cell r="I508" t="str">
            <v>No</v>
          </cell>
          <cell r="J508" t="str">
            <v>Comparacion de Precios</v>
          </cell>
        </row>
        <row r="510">
          <cell r="F510" t="str">
            <v>CÓDIGO SNIP</v>
          </cell>
        </row>
        <row r="511">
          <cell r="F511" t="str">
            <v>N/A</v>
          </cell>
        </row>
        <row r="512">
          <cell r="F512" t="str">
            <v>OZAMA O METROPOLITANA</v>
          </cell>
        </row>
        <row r="513">
          <cell r="F513" t="str">
            <v>Distrito Nacional</v>
          </cell>
        </row>
        <row r="514">
          <cell r="F514" t="str">
            <v>Distrito Nacional</v>
          </cell>
        </row>
        <row r="515">
          <cell r="F515" t="str">
            <v>Distrito Nacional</v>
          </cell>
        </row>
        <row r="517">
          <cell r="F517" t="str">
            <v>MONTO TOTAL ESTIMADO</v>
          </cell>
        </row>
        <row r="518">
          <cell r="F518">
            <v>1575000.0000000005</v>
          </cell>
        </row>
        <row r="519">
          <cell r="F519">
            <v>1575000.0000000005</v>
          </cell>
          <cell r="H519" t="str">
            <v>Servicios</v>
          </cell>
          <cell r="I519" t="str">
            <v>No</v>
          </cell>
          <cell r="J519" t="str">
            <v>Comparacion de Precios</v>
          </cell>
        </row>
        <row r="521">
          <cell r="F521" t="str">
            <v>CÓDIGO SNIP</v>
          </cell>
        </row>
        <row r="522">
          <cell r="F522" t="str">
            <v>N/A</v>
          </cell>
        </row>
        <row r="523">
          <cell r="F523" t="str">
            <v>OZAMA O METROPOLITANA</v>
          </cell>
        </row>
        <row r="524">
          <cell r="F524" t="str">
            <v>Distrito Nacional</v>
          </cell>
        </row>
        <row r="525">
          <cell r="F525" t="str">
            <v>Distrito Nacional</v>
          </cell>
        </row>
        <row r="526">
          <cell r="F526" t="str">
            <v>Distrito Nacional</v>
          </cell>
        </row>
        <row r="528">
          <cell r="F528" t="str">
            <v>MONTO TOTAL ESTIMADO</v>
          </cell>
        </row>
        <row r="529">
          <cell r="F529">
            <v>750000.00000000012</v>
          </cell>
        </row>
        <row r="530">
          <cell r="F530">
            <v>750000.00000000012</v>
          </cell>
          <cell r="H530" t="str">
            <v>Servicios</v>
          </cell>
          <cell r="I530" t="str">
            <v>No</v>
          </cell>
          <cell r="J530" t="str">
            <v>Compras Menores</v>
          </cell>
        </row>
        <row r="532">
          <cell r="F532" t="str">
            <v>CÓDIGO SNIP</v>
          </cell>
        </row>
        <row r="533">
          <cell r="F533" t="str">
            <v>N/A</v>
          </cell>
        </row>
        <row r="534">
          <cell r="F534" t="str">
            <v>OZAMA O METROPOLITANA</v>
          </cell>
        </row>
        <row r="535">
          <cell r="F535" t="str">
            <v>Distrito Nacional</v>
          </cell>
        </row>
        <row r="536">
          <cell r="F536" t="str">
            <v>Distrito Nacional</v>
          </cell>
        </row>
        <row r="537">
          <cell r="F537" t="str">
            <v>Distrito Nacional</v>
          </cell>
        </row>
        <row r="539">
          <cell r="F539" t="str">
            <v>MONTO TOTAL ESTIMADO</v>
          </cell>
        </row>
        <row r="540">
          <cell r="F540">
            <v>750000.00000000012</v>
          </cell>
        </row>
        <row r="541">
          <cell r="F541">
            <v>750000.00000000012</v>
          </cell>
          <cell r="H541" t="str">
            <v>Servicios</v>
          </cell>
          <cell r="I541" t="str">
            <v>No</v>
          </cell>
          <cell r="J541" t="str">
            <v>Compras Menores</v>
          </cell>
        </row>
        <row r="543">
          <cell r="F543" t="str">
            <v>CÓDIGO SNIP</v>
          </cell>
        </row>
        <row r="544">
          <cell r="F544" t="str">
            <v>N/A</v>
          </cell>
        </row>
        <row r="545">
          <cell r="F545" t="str">
            <v>OZAMA O METROPOLITANA</v>
          </cell>
        </row>
        <row r="546">
          <cell r="F546" t="str">
            <v>Distrito Nacional</v>
          </cell>
        </row>
        <row r="547">
          <cell r="F547" t="str">
            <v>Distrito Nacional</v>
          </cell>
        </row>
        <row r="548">
          <cell r="F548" t="str">
            <v>Distrito Nacional</v>
          </cell>
        </row>
        <row r="550">
          <cell r="F550" t="str">
            <v>MONTO TOTAL ESTIMADO</v>
          </cell>
        </row>
        <row r="551">
          <cell r="F551">
            <v>74250</v>
          </cell>
        </row>
        <row r="552">
          <cell r="F552">
            <v>74250</v>
          </cell>
          <cell r="H552" t="str">
            <v>Servicios</v>
          </cell>
          <cell r="I552" t="str">
            <v>No</v>
          </cell>
          <cell r="J552" t="str">
            <v>Compras por debajo del Umbral</v>
          </cell>
        </row>
        <row r="554">
          <cell r="F554" t="str">
            <v>CÓDIGO SNIP</v>
          </cell>
        </row>
        <row r="555">
          <cell r="F555" t="str">
            <v>N/A</v>
          </cell>
        </row>
        <row r="556">
          <cell r="F556" t="str">
            <v>OZAMA O METROPOLITANA</v>
          </cell>
        </row>
        <row r="557">
          <cell r="F557" t="str">
            <v>Distrito Nacional</v>
          </cell>
        </row>
        <row r="558">
          <cell r="F558" t="str">
            <v>Distrito Nacional</v>
          </cell>
        </row>
        <row r="559">
          <cell r="F559" t="str">
            <v>Distrito Nacional</v>
          </cell>
        </row>
        <row r="561">
          <cell r="F561" t="str">
            <v>MONTO TOTAL ESTIMADO</v>
          </cell>
        </row>
        <row r="562">
          <cell r="F562">
            <v>74250</v>
          </cell>
        </row>
        <row r="563">
          <cell r="F563">
            <v>74250</v>
          </cell>
          <cell r="H563" t="str">
            <v>Servicios</v>
          </cell>
          <cell r="I563" t="str">
            <v>No</v>
          </cell>
          <cell r="J563" t="str">
            <v>Compras por debajo del Umbral</v>
          </cell>
        </row>
        <row r="565">
          <cell r="F565" t="str">
            <v>CÓDIGO SNIP</v>
          </cell>
        </row>
        <row r="566">
          <cell r="F566" t="str">
            <v>N/A</v>
          </cell>
        </row>
        <row r="567">
          <cell r="F567" t="str">
            <v>OZAMA O METROPOLITANA</v>
          </cell>
        </row>
        <row r="568">
          <cell r="F568" t="str">
            <v>Distrito Nacional</v>
          </cell>
        </row>
        <row r="569">
          <cell r="F569" t="str">
            <v>Distrito Nacional</v>
          </cell>
        </row>
        <row r="570">
          <cell r="F570" t="str">
            <v>Distrito Nacional</v>
          </cell>
        </row>
        <row r="572">
          <cell r="F572" t="str">
            <v>MONTO TOTAL ESTIMADO</v>
          </cell>
        </row>
        <row r="573">
          <cell r="F573">
            <v>74250</v>
          </cell>
        </row>
        <row r="574">
          <cell r="F574">
            <v>74250</v>
          </cell>
          <cell r="H574" t="str">
            <v>Servicios</v>
          </cell>
          <cell r="I574" t="str">
            <v>No</v>
          </cell>
          <cell r="J574" t="str">
            <v>Compras por debajo del Umbral</v>
          </cell>
        </row>
        <row r="576">
          <cell r="F576" t="str">
            <v>CÓDIGO SNIP</v>
          </cell>
        </row>
        <row r="577">
          <cell r="F577" t="str">
            <v>N/A</v>
          </cell>
        </row>
        <row r="578">
          <cell r="F578" t="str">
            <v>OZAMA O METROPOLITANA</v>
          </cell>
        </row>
        <row r="579">
          <cell r="F579" t="str">
            <v>Distrito Nacional</v>
          </cell>
        </row>
        <row r="580">
          <cell r="F580" t="str">
            <v>Distrito Nacional</v>
          </cell>
        </row>
        <row r="581">
          <cell r="F581" t="str">
            <v>Distrito Nacional</v>
          </cell>
        </row>
        <row r="583">
          <cell r="F583" t="str">
            <v>MONTO TOTAL ESTIMADO</v>
          </cell>
        </row>
        <row r="584">
          <cell r="F584">
            <v>74250</v>
          </cell>
        </row>
        <row r="585">
          <cell r="F585">
            <v>74250</v>
          </cell>
          <cell r="H585" t="str">
            <v>Servicios</v>
          </cell>
          <cell r="I585" t="str">
            <v>No</v>
          </cell>
          <cell r="J585" t="str">
            <v>Compras por debajo del Umbral</v>
          </cell>
        </row>
        <row r="587">
          <cell r="F587" t="str">
            <v>CÓDIGO SNIP</v>
          </cell>
        </row>
        <row r="588">
          <cell r="F588" t="str">
            <v>N/A</v>
          </cell>
        </row>
        <row r="589">
          <cell r="F589" t="str">
            <v>OZAMA O METROPOLITANA</v>
          </cell>
        </row>
        <row r="590">
          <cell r="F590" t="str">
            <v>Distrito Nacional</v>
          </cell>
        </row>
        <row r="591">
          <cell r="F591" t="str">
            <v>Distrito Nacional</v>
          </cell>
        </row>
        <row r="592">
          <cell r="F592" t="str">
            <v>Distrito Nacional</v>
          </cell>
        </row>
        <row r="594">
          <cell r="F594" t="str">
            <v>MONTO TOTAL ESTIMADO</v>
          </cell>
        </row>
        <row r="595">
          <cell r="F595">
            <v>41250</v>
          </cell>
        </row>
        <row r="596">
          <cell r="F596">
            <v>41250</v>
          </cell>
          <cell r="H596" t="str">
            <v>Servicios</v>
          </cell>
          <cell r="I596" t="str">
            <v>No</v>
          </cell>
          <cell r="J596" t="str">
            <v>Compras por debajo del Umbral</v>
          </cell>
        </row>
        <row r="598">
          <cell r="F598" t="str">
            <v>CÓDIGO SNIP</v>
          </cell>
        </row>
        <row r="599">
          <cell r="F599" t="str">
            <v>N/A</v>
          </cell>
        </row>
        <row r="600">
          <cell r="F600" t="str">
            <v>OZAMA O METROPOLITANA</v>
          </cell>
        </row>
        <row r="601">
          <cell r="F601" t="str">
            <v>Distrito Nacional</v>
          </cell>
        </row>
        <row r="602">
          <cell r="F602" t="str">
            <v>Distrito Nacional</v>
          </cell>
        </row>
        <row r="603">
          <cell r="F603" t="str">
            <v>Distrito Nacional</v>
          </cell>
        </row>
        <row r="605">
          <cell r="F605" t="str">
            <v>MONTO TOTAL ESTIMADO</v>
          </cell>
        </row>
        <row r="606">
          <cell r="F606">
            <v>41250</v>
          </cell>
        </row>
        <row r="607">
          <cell r="F607">
            <v>41250</v>
          </cell>
          <cell r="H607" t="str">
            <v>Servicios</v>
          </cell>
          <cell r="I607" t="str">
            <v>No</v>
          </cell>
          <cell r="J607" t="str">
            <v>Compras por debajo del Umbral</v>
          </cell>
        </row>
        <row r="609">
          <cell r="F609" t="str">
            <v>CÓDIGO SNIP</v>
          </cell>
        </row>
        <row r="610">
          <cell r="F610" t="str">
            <v>N/A</v>
          </cell>
        </row>
        <row r="611">
          <cell r="F611" t="str">
            <v>OZAMA O METROPOLITANA</v>
          </cell>
        </row>
        <row r="612">
          <cell r="F612" t="str">
            <v>Distrito Nacional</v>
          </cell>
        </row>
        <row r="613">
          <cell r="F613" t="str">
            <v>Distrito Nacional</v>
          </cell>
        </row>
        <row r="614">
          <cell r="F614" t="str">
            <v>Distrito Nacional</v>
          </cell>
        </row>
        <row r="616">
          <cell r="F616" t="str">
            <v>MONTO TOTAL ESTIMADO</v>
          </cell>
        </row>
        <row r="617">
          <cell r="F617">
            <v>41250</v>
          </cell>
        </row>
        <row r="618">
          <cell r="F618">
            <v>41250</v>
          </cell>
          <cell r="H618" t="str">
            <v>Servicios</v>
          </cell>
          <cell r="I618" t="str">
            <v>No</v>
          </cell>
          <cell r="J618" t="str">
            <v>Compras por debajo del Umbral</v>
          </cell>
        </row>
        <row r="620">
          <cell r="F620" t="str">
            <v>CÓDIGO SNIP</v>
          </cell>
        </row>
        <row r="621">
          <cell r="F621" t="str">
            <v>N/A</v>
          </cell>
        </row>
        <row r="622">
          <cell r="F622" t="str">
            <v>OZAMA O METROPOLITANA</v>
          </cell>
        </row>
        <row r="623">
          <cell r="F623" t="str">
            <v>Distrito Nacional</v>
          </cell>
        </row>
        <row r="624">
          <cell r="F624" t="str">
            <v>Distrito Nacional</v>
          </cell>
        </row>
        <row r="625">
          <cell r="F625" t="str">
            <v>Distrito Nacional</v>
          </cell>
        </row>
        <row r="627">
          <cell r="F627" t="str">
            <v>MONTO TOTAL ESTIMADO</v>
          </cell>
        </row>
        <row r="628">
          <cell r="F628">
            <v>41250</v>
          </cell>
        </row>
        <row r="629">
          <cell r="F629">
            <v>41250</v>
          </cell>
          <cell r="H629" t="str">
            <v>Servicios</v>
          </cell>
          <cell r="I629" t="str">
            <v>No</v>
          </cell>
          <cell r="J629" t="str">
            <v>Compras por debajo del Umbral</v>
          </cell>
        </row>
        <row r="631">
          <cell r="F631" t="str">
            <v>CÓDIGO SNIP</v>
          </cell>
        </row>
        <row r="632">
          <cell r="F632" t="str">
            <v>N/A</v>
          </cell>
        </row>
        <row r="633">
          <cell r="F633" t="str">
            <v>OZAMA O METROPOLITANA</v>
          </cell>
        </row>
        <row r="634">
          <cell r="F634" t="str">
            <v>Distrito Nacional</v>
          </cell>
        </row>
        <row r="635">
          <cell r="F635" t="str">
            <v>Distrito Nacional</v>
          </cell>
        </row>
        <row r="636">
          <cell r="F636" t="str">
            <v>Distrito Nacional</v>
          </cell>
        </row>
        <row r="638">
          <cell r="F638" t="str">
            <v>MONTO TOTAL ESTIMADO</v>
          </cell>
        </row>
        <row r="639">
          <cell r="F639">
            <v>277268.78500000003</v>
          </cell>
        </row>
        <row r="640">
          <cell r="F640">
            <v>277268.78500000003</v>
          </cell>
          <cell r="H640" t="str">
            <v>Servicios</v>
          </cell>
          <cell r="I640" t="str">
            <v>No</v>
          </cell>
          <cell r="J640" t="str">
            <v>Compras Menores</v>
          </cell>
        </row>
        <row r="642">
          <cell r="F642" t="str">
            <v>CÓDIGO SNIP</v>
          </cell>
        </row>
        <row r="643">
          <cell r="F643" t="str">
            <v>N/A</v>
          </cell>
        </row>
        <row r="644">
          <cell r="F644" t="str">
            <v>OZAMA O METROPOLITANA</v>
          </cell>
        </row>
        <row r="645">
          <cell r="F645" t="str">
            <v>Distrito Nacional</v>
          </cell>
        </row>
        <row r="646">
          <cell r="F646" t="str">
            <v>Distrito Nacional</v>
          </cell>
        </row>
        <row r="647">
          <cell r="F647" t="str">
            <v>Distrito Nacional</v>
          </cell>
        </row>
        <row r="649">
          <cell r="F649" t="str">
            <v>MONTO TOTAL ESTIMADO</v>
          </cell>
        </row>
        <row r="650">
          <cell r="F650">
            <v>277268.78500000003</v>
          </cell>
        </row>
        <row r="651">
          <cell r="F651">
            <v>277268.78500000003</v>
          </cell>
          <cell r="H651" t="str">
            <v>Servicios</v>
          </cell>
          <cell r="I651" t="str">
            <v>No</v>
          </cell>
          <cell r="J651" t="str">
            <v>Compras Menores</v>
          </cell>
        </row>
        <row r="653">
          <cell r="F653" t="str">
            <v>CÓDIGO SNIP</v>
          </cell>
        </row>
        <row r="654">
          <cell r="F654" t="str">
            <v>N/A</v>
          </cell>
        </row>
        <row r="655">
          <cell r="F655" t="str">
            <v>OZAMA O METROPOLITANA</v>
          </cell>
        </row>
        <row r="656">
          <cell r="F656" t="str">
            <v>Distrito Nacional</v>
          </cell>
        </row>
        <row r="657">
          <cell r="F657" t="str">
            <v>Distrito Nacional</v>
          </cell>
        </row>
        <row r="658">
          <cell r="F658" t="str">
            <v>Distrito Nacional</v>
          </cell>
        </row>
        <row r="660">
          <cell r="F660" t="str">
            <v>MONTO TOTAL ESTIMADO</v>
          </cell>
        </row>
        <row r="661">
          <cell r="F661">
            <v>277268.78500000003</v>
          </cell>
        </row>
        <row r="662">
          <cell r="F662">
            <v>277268.78500000003</v>
          </cell>
          <cell r="H662" t="str">
            <v>Servicios</v>
          </cell>
          <cell r="I662" t="str">
            <v>No</v>
          </cell>
          <cell r="J662" t="str">
            <v>Compras Menores</v>
          </cell>
        </row>
        <row r="664">
          <cell r="F664" t="str">
            <v>CÓDIGO SNIP</v>
          </cell>
        </row>
        <row r="665">
          <cell r="F665" t="str">
            <v>N/A</v>
          </cell>
        </row>
        <row r="666">
          <cell r="F666" t="str">
            <v>OZAMA O METROPOLITANA</v>
          </cell>
        </row>
        <row r="667">
          <cell r="F667" t="str">
            <v>Distrito Nacional</v>
          </cell>
        </row>
        <row r="668">
          <cell r="F668" t="str">
            <v>Distrito Nacional</v>
          </cell>
        </row>
        <row r="669">
          <cell r="F669" t="str">
            <v>Distrito Nacional</v>
          </cell>
        </row>
        <row r="671">
          <cell r="F671" t="str">
            <v>MONTO TOTAL ESTIMADO</v>
          </cell>
        </row>
        <row r="672">
          <cell r="F672">
            <v>277268.78500000003</v>
          </cell>
        </row>
        <row r="673">
          <cell r="F673">
            <v>277268.78500000003</v>
          </cell>
          <cell r="H673" t="str">
            <v>Servicios</v>
          </cell>
          <cell r="I673" t="str">
            <v>No</v>
          </cell>
          <cell r="J673" t="str">
            <v>Compras Menores</v>
          </cell>
        </row>
        <row r="675">
          <cell r="F675" t="str">
            <v>CÓDIGO SNIP</v>
          </cell>
        </row>
        <row r="676">
          <cell r="F676" t="str">
            <v>N/A</v>
          </cell>
        </row>
        <row r="677">
          <cell r="F677" t="str">
            <v>OZAMA O METROPOLITANA</v>
          </cell>
        </row>
        <row r="678">
          <cell r="F678" t="str">
            <v>Distrito Nacional</v>
          </cell>
        </row>
        <row r="679">
          <cell r="F679" t="str">
            <v>Distrito Nacional</v>
          </cell>
        </row>
        <row r="680">
          <cell r="F680" t="str">
            <v>Distrito Nacional</v>
          </cell>
        </row>
        <row r="682">
          <cell r="F682" t="str">
            <v>MONTO TOTAL ESTIMADO</v>
          </cell>
        </row>
        <row r="683">
          <cell r="F683">
            <v>260100.44500000001</v>
          </cell>
        </row>
        <row r="684">
          <cell r="F684">
            <v>260100.44500000001</v>
          </cell>
          <cell r="H684" t="str">
            <v>Servicios</v>
          </cell>
          <cell r="I684" t="str">
            <v>No</v>
          </cell>
          <cell r="J684" t="str">
            <v>Compras Menores</v>
          </cell>
        </row>
        <row r="686">
          <cell r="F686" t="str">
            <v>CÓDIGO SNIP</v>
          </cell>
        </row>
        <row r="687">
          <cell r="F687" t="str">
            <v>N/A</v>
          </cell>
        </row>
        <row r="688">
          <cell r="F688" t="str">
            <v>OZAMA O METROPOLITANA</v>
          </cell>
        </row>
        <row r="689">
          <cell r="F689" t="str">
            <v>Distrito Nacional</v>
          </cell>
        </row>
        <row r="690">
          <cell r="F690" t="str">
            <v>Distrito Nacional</v>
          </cell>
        </row>
        <row r="691">
          <cell r="F691" t="str">
            <v>Distrito Nacional</v>
          </cell>
        </row>
        <row r="693">
          <cell r="F693" t="str">
            <v>MONTO TOTAL ESTIMADO</v>
          </cell>
        </row>
        <row r="694">
          <cell r="F694">
            <v>260100.44500000001</v>
          </cell>
        </row>
        <row r="695">
          <cell r="F695">
            <v>260100.44500000001</v>
          </cell>
          <cell r="H695" t="str">
            <v>Servicios</v>
          </cell>
          <cell r="I695" t="str">
            <v>No</v>
          </cell>
          <cell r="J695" t="str">
            <v>Compras Menores</v>
          </cell>
        </row>
        <row r="697">
          <cell r="F697" t="str">
            <v>CÓDIGO SNIP</v>
          </cell>
        </row>
        <row r="698">
          <cell r="F698" t="str">
            <v>N/A</v>
          </cell>
        </row>
        <row r="699">
          <cell r="F699" t="str">
            <v>OZAMA O METROPOLITANA</v>
          </cell>
        </row>
        <row r="700">
          <cell r="F700" t="str">
            <v>Distrito Nacional</v>
          </cell>
        </row>
        <row r="701">
          <cell r="F701" t="str">
            <v>Distrito Nacional</v>
          </cell>
        </row>
        <row r="702">
          <cell r="F702" t="str">
            <v>Distrito Nacional</v>
          </cell>
        </row>
        <row r="704">
          <cell r="F704" t="str">
            <v>MONTO TOTAL ESTIMADO</v>
          </cell>
        </row>
        <row r="705">
          <cell r="F705">
            <v>260100.44500000001</v>
          </cell>
        </row>
        <row r="706">
          <cell r="F706">
            <v>260100.44500000001</v>
          </cell>
          <cell r="H706" t="str">
            <v>Servicios</v>
          </cell>
          <cell r="I706" t="str">
            <v>No</v>
          </cell>
          <cell r="J706" t="str">
            <v>Compras Menores</v>
          </cell>
        </row>
        <row r="708">
          <cell r="F708" t="str">
            <v>CÓDIGO SNIP</v>
          </cell>
        </row>
        <row r="709">
          <cell r="F709" t="str">
            <v>N/A</v>
          </cell>
        </row>
        <row r="710">
          <cell r="F710" t="str">
            <v>OZAMA O METROPOLITANA</v>
          </cell>
        </row>
        <row r="711">
          <cell r="F711" t="str">
            <v>Distrito Nacional</v>
          </cell>
        </row>
        <row r="712">
          <cell r="F712" t="str">
            <v>Distrito Nacional</v>
          </cell>
        </row>
        <row r="713">
          <cell r="F713" t="str">
            <v>Distrito Nacional</v>
          </cell>
        </row>
        <row r="715">
          <cell r="F715" t="str">
            <v>MONTO TOTAL ESTIMADO</v>
          </cell>
        </row>
        <row r="716">
          <cell r="F716">
            <v>260100.44500000001</v>
          </cell>
        </row>
        <row r="717">
          <cell r="F717">
            <v>260100.44500000001</v>
          </cell>
          <cell r="H717" t="str">
            <v>Servicios</v>
          </cell>
          <cell r="I717" t="str">
            <v>No</v>
          </cell>
          <cell r="J717" t="str">
            <v>Compras Menores</v>
          </cell>
        </row>
        <row r="719">
          <cell r="F719" t="str">
            <v>CÓDIGO SNIP</v>
          </cell>
        </row>
        <row r="720">
          <cell r="F720" t="str">
            <v>N/A</v>
          </cell>
        </row>
        <row r="721">
          <cell r="F721" t="str">
            <v>OZAMA O METROPOLITANA</v>
          </cell>
        </row>
        <row r="722">
          <cell r="F722" t="str">
            <v>Distrito Nacional</v>
          </cell>
        </row>
        <row r="723">
          <cell r="F723" t="str">
            <v>Distrito Nacional</v>
          </cell>
        </row>
        <row r="724">
          <cell r="F724" t="str">
            <v>Distrito Nacional</v>
          </cell>
        </row>
        <row r="726">
          <cell r="F726" t="str">
            <v>MONTO TOTAL ESTIMADO</v>
          </cell>
        </row>
        <row r="727">
          <cell r="F727">
            <v>1349817.1233333333</v>
          </cell>
        </row>
        <row r="728">
          <cell r="F728">
            <v>1349817.1233333333</v>
          </cell>
          <cell r="H728" t="str">
            <v>Servicios</v>
          </cell>
          <cell r="I728" t="str">
            <v>No</v>
          </cell>
          <cell r="J728" t="str">
            <v>Comparacion de Precios</v>
          </cell>
        </row>
        <row r="730">
          <cell r="F730" t="str">
            <v>CÓDIGO SNIP</v>
          </cell>
        </row>
        <row r="731">
          <cell r="F731" t="str">
            <v>N/A</v>
          </cell>
        </row>
        <row r="732">
          <cell r="F732" t="str">
            <v>OZAMA O METROPOLITANA</v>
          </cell>
        </row>
        <row r="733">
          <cell r="F733" t="str">
            <v>Distrito Nacional</v>
          </cell>
        </row>
        <row r="734">
          <cell r="F734" t="str">
            <v>Distrito Nacional</v>
          </cell>
        </row>
        <row r="735">
          <cell r="F735" t="str">
            <v>Distrito Nacional</v>
          </cell>
        </row>
        <row r="737">
          <cell r="F737" t="str">
            <v>MONTO TOTAL ESTIMADO</v>
          </cell>
        </row>
        <row r="738">
          <cell r="F738">
            <v>1349817.1233333333</v>
          </cell>
        </row>
        <row r="739">
          <cell r="F739">
            <v>1349817.1233333333</v>
          </cell>
          <cell r="H739" t="str">
            <v>Servicios</v>
          </cell>
          <cell r="I739" t="str">
            <v>No</v>
          </cell>
          <cell r="J739" t="str">
            <v>Comparacion de Precios</v>
          </cell>
        </row>
        <row r="741">
          <cell r="F741" t="str">
            <v>CÓDIGO SNIP</v>
          </cell>
        </row>
        <row r="742">
          <cell r="F742" t="str">
            <v>N/A</v>
          </cell>
        </row>
        <row r="743">
          <cell r="F743" t="str">
            <v>OZAMA O METROPOLITANA</v>
          </cell>
        </row>
        <row r="744">
          <cell r="F744" t="str">
            <v>Distrito Nacional</v>
          </cell>
        </row>
        <row r="745">
          <cell r="F745" t="str">
            <v>Distrito Nacional</v>
          </cell>
        </row>
        <row r="746">
          <cell r="F746" t="str">
            <v>Distrito Nacional</v>
          </cell>
        </row>
        <row r="748">
          <cell r="F748" t="str">
            <v>MONTO TOTAL ESTIMADO</v>
          </cell>
        </row>
        <row r="749">
          <cell r="F749">
            <v>1349817.1233333333</v>
          </cell>
        </row>
        <row r="750">
          <cell r="F750">
            <v>1349817.1233333333</v>
          </cell>
          <cell r="H750" t="str">
            <v>Servicios</v>
          </cell>
          <cell r="I750" t="str">
            <v>No</v>
          </cell>
          <cell r="J750" t="str">
            <v>Comparacion de Precios</v>
          </cell>
        </row>
        <row r="752">
          <cell r="F752" t="str">
            <v>CÓDIGO SNIP</v>
          </cell>
        </row>
        <row r="753">
          <cell r="F753" t="str">
            <v>N/A</v>
          </cell>
        </row>
        <row r="754">
          <cell r="F754" t="str">
            <v>OZAMA O METROPOLITANA</v>
          </cell>
        </row>
        <row r="755">
          <cell r="F755" t="str">
            <v>Distrito Nacional</v>
          </cell>
        </row>
        <row r="756">
          <cell r="F756" t="str">
            <v>Distrito Nacional</v>
          </cell>
        </row>
        <row r="757">
          <cell r="F757" t="str">
            <v>Distrito Nacional</v>
          </cell>
        </row>
        <row r="759">
          <cell r="F759" t="str">
            <v>MONTO TOTAL ESTIMADO</v>
          </cell>
        </row>
        <row r="760">
          <cell r="F760">
            <v>1349817.1233333333</v>
          </cell>
        </row>
        <row r="761">
          <cell r="F761">
            <v>1349817.1233333333</v>
          </cell>
          <cell r="H761" t="str">
            <v>Servicios</v>
          </cell>
          <cell r="I761" t="str">
            <v>No</v>
          </cell>
          <cell r="J761" t="str">
            <v>Comparacion de Precios</v>
          </cell>
        </row>
        <row r="763">
          <cell r="F763" t="str">
            <v>CÓDIGO SNIP</v>
          </cell>
        </row>
        <row r="764">
          <cell r="F764" t="str">
            <v>N/A</v>
          </cell>
        </row>
        <row r="765">
          <cell r="F765" t="str">
            <v>OZAMA O METROPOLITANA</v>
          </cell>
        </row>
        <row r="766">
          <cell r="F766" t="str">
            <v>Distrito Nacional</v>
          </cell>
        </row>
        <row r="767">
          <cell r="F767" t="str">
            <v>Distrito Nacional</v>
          </cell>
        </row>
        <row r="768">
          <cell r="F768" t="str">
            <v>Distrito Nacional</v>
          </cell>
        </row>
        <row r="770">
          <cell r="F770" t="str">
            <v>MONTO TOTAL ESTIMADO</v>
          </cell>
        </row>
        <row r="771">
          <cell r="F771">
            <v>551985.00000000012</v>
          </cell>
        </row>
        <row r="772">
          <cell r="F772">
            <v>551985.00000000012</v>
          </cell>
          <cell r="H772" t="str">
            <v>Servicios</v>
          </cell>
          <cell r="I772" t="str">
            <v>No</v>
          </cell>
          <cell r="J772" t="str">
            <v>Compras Menores</v>
          </cell>
        </row>
        <row r="774">
          <cell r="F774" t="str">
            <v>CÓDIGO SNIP</v>
          </cell>
        </row>
        <row r="775">
          <cell r="F775" t="str">
            <v>N/A</v>
          </cell>
        </row>
        <row r="776">
          <cell r="F776" t="str">
            <v>OZAMA O METROPOLITANA</v>
          </cell>
        </row>
        <row r="777">
          <cell r="F777" t="str">
            <v>Distrito Nacional</v>
          </cell>
        </row>
        <row r="778">
          <cell r="F778" t="str">
            <v>Distrito Nacional</v>
          </cell>
        </row>
        <row r="779">
          <cell r="F779" t="str">
            <v>Distrito Nacional</v>
          </cell>
        </row>
        <row r="781">
          <cell r="F781" t="str">
            <v>MONTO TOTAL ESTIMADO</v>
          </cell>
        </row>
        <row r="782">
          <cell r="F782">
            <v>750000.00000000012</v>
          </cell>
        </row>
        <row r="783">
          <cell r="F783">
            <v>750000.00000000012</v>
          </cell>
          <cell r="H783" t="str">
            <v>Servicios</v>
          </cell>
          <cell r="I783" t="str">
            <v>No</v>
          </cell>
          <cell r="J783" t="str">
            <v>Compras Menores</v>
          </cell>
        </row>
        <row r="785">
          <cell r="F785" t="str">
            <v>CÓDIGO SNIP</v>
          </cell>
        </row>
        <row r="786">
          <cell r="F786" t="str">
            <v>N/A</v>
          </cell>
        </row>
        <row r="787">
          <cell r="F787" t="str">
            <v>OZAMA O METROPOLITANA</v>
          </cell>
        </row>
        <row r="788">
          <cell r="F788" t="str">
            <v>Distrito Nacional</v>
          </cell>
        </row>
        <row r="789">
          <cell r="F789" t="str">
            <v>Distrito Nacional</v>
          </cell>
        </row>
        <row r="790">
          <cell r="F790" t="str">
            <v>Distrito Nacional</v>
          </cell>
        </row>
        <row r="792">
          <cell r="F792" t="str">
            <v>MONTO TOTAL ESTIMADO</v>
          </cell>
        </row>
        <row r="793">
          <cell r="F793">
            <v>750000.00000000012</v>
          </cell>
        </row>
        <row r="794">
          <cell r="F794">
            <v>750000.00000000012</v>
          </cell>
          <cell r="H794" t="str">
            <v>Servicios</v>
          </cell>
          <cell r="I794" t="str">
            <v>No</v>
          </cell>
          <cell r="J794" t="str">
            <v>Compras Menores</v>
          </cell>
        </row>
        <row r="796">
          <cell r="F796" t="str">
            <v>CÓDIGO SNIP</v>
          </cell>
        </row>
        <row r="797">
          <cell r="F797" t="str">
            <v>N/A</v>
          </cell>
        </row>
        <row r="798">
          <cell r="F798" t="str">
            <v>OZAMA O METROPOLITANA</v>
          </cell>
        </row>
        <row r="799">
          <cell r="F799" t="str">
            <v>Distrito Nacional</v>
          </cell>
        </row>
        <row r="800">
          <cell r="F800" t="str">
            <v>Distrito Nacional</v>
          </cell>
        </row>
        <row r="801">
          <cell r="F801" t="str">
            <v>Distrito Nacional</v>
          </cell>
        </row>
        <row r="803">
          <cell r="F803" t="str">
            <v>MONTO TOTAL ESTIMADO</v>
          </cell>
        </row>
        <row r="804">
          <cell r="F804">
            <v>750000.00000000012</v>
          </cell>
        </row>
        <row r="805">
          <cell r="F805">
            <v>750000.00000000012</v>
          </cell>
          <cell r="H805" t="str">
            <v>Servicios</v>
          </cell>
          <cell r="I805" t="str">
            <v>No</v>
          </cell>
          <cell r="J805" t="str">
            <v>Compras Menores</v>
          </cell>
        </row>
        <row r="807">
          <cell r="F807" t="str">
            <v>CÓDIGO SNIP</v>
          </cell>
        </row>
        <row r="808">
          <cell r="F808" t="str">
            <v>N/A</v>
          </cell>
        </row>
        <row r="809">
          <cell r="F809" t="str">
            <v>OZAMA O METROPOLITANA</v>
          </cell>
        </row>
        <row r="810">
          <cell r="F810" t="str">
            <v>Distrito Nacional</v>
          </cell>
        </row>
        <row r="811">
          <cell r="F811" t="str">
            <v>Distrito Nacional</v>
          </cell>
        </row>
        <row r="812">
          <cell r="F812" t="str">
            <v>Distrito Nacional</v>
          </cell>
        </row>
        <row r="814">
          <cell r="F814" t="str">
            <v>MONTO TOTAL ESTIMADO</v>
          </cell>
        </row>
        <row r="815">
          <cell r="F815">
            <v>13750</v>
          </cell>
        </row>
        <row r="816">
          <cell r="F816">
            <v>13750</v>
          </cell>
          <cell r="H816" t="str">
            <v>Servicios</v>
          </cell>
          <cell r="I816" t="str">
            <v>No</v>
          </cell>
          <cell r="J816" t="str">
            <v>Compras por debajo del Umbral</v>
          </cell>
        </row>
        <row r="818">
          <cell r="F818" t="str">
            <v>CÓDIGO SNIP</v>
          </cell>
        </row>
        <row r="819">
          <cell r="F819" t="str">
            <v>N/A</v>
          </cell>
        </row>
        <row r="820">
          <cell r="F820" t="str">
            <v>OZAMA O METROPOLITANA</v>
          </cell>
        </row>
        <row r="821">
          <cell r="F821" t="str">
            <v>Distrito Nacional</v>
          </cell>
        </row>
        <row r="822">
          <cell r="F822" t="str">
            <v>Distrito Nacional</v>
          </cell>
        </row>
        <row r="823">
          <cell r="F823" t="str">
            <v>Distrito Nacional</v>
          </cell>
        </row>
        <row r="825">
          <cell r="F825" t="str">
            <v>MONTO TOTAL ESTIMADO</v>
          </cell>
        </row>
        <row r="826">
          <cell r="F826">
            <v>13750</v>
          </cell>
        </row>
        <row r="827">
          <cell r="F827">
            <v>13750</v>
          </cell>
          <cell r="H827" t="str">
            <v>Servicios</v>
          </cell>
          <cell r="I827" t="str">
            <v>No</v>
          </cell>
          <cell r="J827" t="str">
            <v>Compras por debajo del Umbral</v>
          </cell>
        </row>
        <row r="829">
          <cell r="F829" t="str">
            <v>CÓDIGO SNIP</v>
          </cell>
        </row>
        <row r="830">
          <cell r="F830" t="str">
            <v>N/A</v>
          </cell>
        </row>
        <row r="831">
          <cell r="F831" t="str">
            <v>OZAMA O METROPOLITANA</v>
          </cell>
        </row>
        <row r="832">
          <cell r="F832" t="str">
            <v>Distrito Nacional</v>
          </cell>
        </row>
        <row r="833">
          <cell r="F833" t="str">
            <v>Distrito Nacional</v>
          </cell>
        </row>
        <row r="834">
          <cell r="F834" t="str">
            <v>Distrito Nacional</v>
          </cell>
        </row>
        <row r="836">
          <cell r="F836" t="str">
            <v>MONTO TOTAL ESTIMADO</v>
          </cell>
        </row>
        <row r="837">
          <cell r="F837">
            <v>13750</v>
          </cell>
        </row>
        <row r="838">
          <cell r="F838">
            <v>13750</v>
          </cell>
          <cell r="H838" t="str">
            <v>Servicios</v>
          </cell>
          <cell r="I838" t="str">
            <v>No</v>
          </cell>
          <cell r="J838" t="str">
            <v>Compras por debajo del Umbral</v>
          </cell>
        </row>
        <row r="840">
          <cell r="F840" t="str">
            <v>CÓDIGO SNIP</v>
          </cell>
        </row>
        <row r="841">
          <cell r="F841" t="str">
            <v>N/A</v>
          </cell>
        </row>
        <row r="842">
          <cell r="F842" t="str">
            <v>OZAMA O METROPOLITANA</v>
          </cell>
        </row>
        <row r="843">
          <cell r="F843" t="str">
            <v>Distrito Nacional</v>
          </cell>
        </row>
        <row r="844">
          <cell r="F844" t="str">
            <v>Distrito Nacional</v>
          </cell>
        </row>
        <row r="845">
          <cell r="F845" t="str">
            <v>Distrito Nacional</v>
          </cell>
        </row>
        <row r="847">
          <cell r="F847" t="str">
            <v>MONTO TOTAL ESTIMADO</v>
          </cell>
        </row>
        <row r="848">
          <cell r="F848">
            <v>13750</v>
          </cell>
        </row>
        <row r="849">
          <cell r="F849">
            <v>13750</v>
          </cell>
          <cell r="H849" t="str">
            <v>Servicios</v>
          </cell>
          <cell r="I849" t="str">
            <v>No</v>
          </cell>
          <cell r="J849" t="str">
            <v>Compras por debajo del Umbral</v>
          </cell>
        </row>
        <row r="851">
          <cell r="F851" t="str">
            <v>CÓDIGO SNIP</v>
          </cell>
        </row>
        <row r="852">
          <cell r="F852" t="str">
            <v>N/A</v>
          </cell>
        </row>
        <row r="853">
          <cell r="F853" t="str">
            <v>OZAMA O METROPOLITANA</v>
          </cell>
        </row>
        <row r="854">
          <cell r="F854" t="str">
            <v>Distrito Nacional</v>
          </cell>
        </row>
        <row r="855">
          <cell r="F855" t="str">
            <v>Distrito Nacional</v>
          </cell>
        </row>
        <row r="856">
          <cell r="F856" t="str">
            <v>Distrito Nacional</v>
          </cell>
        </row>
        <row r="858">
          <cell r="F858" t="str">
            <v>MONTO TOTAL ESTIMADO</v>
          </cell>
        </row>
        <row r="859">
          <cell r="F859">
            <v>8250</v>
          </cell>
        </row>
        <row r="860">
          <cell r="F860">
            <v>8250</v>
          </cell>
          <cell r="H860" t="str">
            <v>Servicios</v>
          </cell>
          <cell r="I860" t="str">
            <v>No</v>
          </cell>
          <cell r="J860" t="str">
            <v>Compras por debajo del Umbral</v>
          </cell>
        </row>
        <row r="862">
          <cell r="F862" t="str">
            <v>CÓDIGO SNIP</v>
          </cell>
        </row>
        <row r="863">
          <cell r="F863" t="str">
            <v>N/A</v>
          </cell>
        </row>
        <row r="864">
          <cell r="F864" t="str">
            <v>OZAMA O METROPOLITANA</v>
          </cell>
        </row>
        <row r="865">
          <cell r="F865" t="str">
            <v>Distrito Nacional</v>
          </cell>
        </row>
        <row r="866">
          <cell r="F866" t="str">
            <v>Distrito Nacional</v>
          </cell>
        </row>
        <row r="867">
          <cell r="F867" t="str">
            <v>Distrito Nacional</v>
          </cell>
        </row>
        <row r="869">
          <cell r="F869" t="str">
            <v>MONTO TOTAL ESTIMADO</v>
          </cell>
        </row>
        <row r="870">
          <cell r="F870">
            <v>8250</v>
          </cell>
        </row>
        <row r="871">
          <cell r="F871">
            <v>8250</v>
          </cell>
          <cell r="H871" t="str">
            <v>Servicios</v>
          </cell>
          <cell r="I871" t="str">
            <v>No</v>
          </cell>
          <cell r="J871" t="str">
            <v>Compras por debajo del Umbral</v>
          </cell>
        </row>
        <row r="873">
          <cell r="F873" t="str">
            <v>CÓDIGO SNIP</v>
          </cell>
        </row>
        <row r="874">
          <cell r="F874" t="str">
            <v>N/A</v>
          </cell>
        </row>
        <row r="875">
          <cell r="F875" t="str">
            <v>OZAMA O METROPOLITANA</v>
          </cell>
        </row>
        <row r="876">
          <cell r="F876" t="str">
            <v>Distrito Nacional</v>
          </cell>
        </row>
        <row r="877">
          <cell r="F877" t="str">
            <v>Distrito Nacional</v>
          </cell>
        </row>
        <row r="878">
          <cell r="F878" t="str">
            <v>Distrito Nacional</v>
          </cell>
        </row>
        <row r="880">
          <cell r="F880" t="str">
            <v>MONTO TOTAL ESTIMADO</v>
          </cell>
        </row>
        <row r="881">
          <cell r="F881">
            <v>8250</v>
          </cell>
        </row>
        <row r="882">
          <cell r="F882">
            <v>8250</v>
          </cell>
          <cell r="H882" t="str">
            <v>Servicios</v>
          </cell>
          <cell r="I882" t="str">
            <v>No</v>
          </cell>
          <cell r="J882" t="str">
            <v>Compras por debajo del Umbral</v>
          </cell>
        </row>
        <row r="884">
          <cell r="F884" t="str">
            <v>CÓDIGO SNIP</v>
          </cell>
        </row>
        <row r="885">
          <cell r="F885" t="str">
            <v>N/A</v>
          </cell>
        </row>
        <row r="886">
          <cell r="F886" t="str">
            <v>OZAMA O METROPOLITANA</v>
          </cell>
        </row>
        <row r="887">
          <cell r="F887" t="str">
            <v>Distrito Nacional</v>
          </cell>
        </row>
        <row r="888">
          <cell r="F888" t="str">
            <v>Distrito Nacional</v>
          </cell>
        </row>
        <row r="889">
          <cell r="F889" t="str">
            <v>Distrito Nacional</v>
          </cell>
        </row>
        <row r="891">
          <cell r="F891" t="str">
            <v>MONTO TOTAL ESTIMADO</v>
          </cell>
        </row>
        <row r="892">
          <cell r="F892">
            <v>74250</v>
          </cell>
        </row>
        <row r="893">
          <cell r="F893">
            <v>74250</v>
          </cell>
          <cell r="H893" t="str">
            <v>Servicios</v>
          </cell>
          <cell r="I893" t="str">
            <v>No</v>
          </cell>
          <cell r="J893" t="str">
            <v>Compras por debajo del Umbral</v>
          </cell>
        </row>
        <row r="895">
          <cell r="F895" t="str">
            <v>CÓDIGO SNIP</v>
          </cell>
        </row>
        <row r="896">
          <cell r="F896" t="str">
            <v>N/A</v>
          </cell>
        </row>
        <row r="897">
          <cell r="F897" t="str">
            <v>OZAMA O METROPOLITANA</v>
          </cell>
        </row>
        <row r="898">
          <cell r="F898" t="str">
            <v>Distrito Nacional</v>
          </cell>
        </row>
        <row r="899">
          <cell r="F899" t="str">
            <v>Distrito Nacional</v>
          </cell>
        </row>
        <row r="900">
          <cell r="F900" t="str">
            <v>Distrito Nacional</v>
          </cell>
        </row>
        <row r="902">
          <cell r="F902" t="str">
            <v>MONTO TOTAL ESTIMADO</v>
          </cell>
        </row>
        <row r="903">
          <cell r="F903">
            <v>74250</v>
          </cell>
        </row>
        <row r="904">
          <cell r="F904">
            <v>74250</v>
          </cell>
          <cell r="H904" t="str">
            <v>Servicios</v>
          </cell>
          <cell r="I904" t="str">
            <v>No</v>
          </cell>
          <cell r="J904" t="str">
            <v>Compras por debajo del Umbral</v>
          </cell>
        </row>
        <row r="906">
          <cell r="F906" t="str">
            <v>CÓDIGO SNIP</v>
          </cell>
        </row>
        <row r="907">
          <cell r="F907" t="str">
            <v>N/A</v>
          </cell>
        </row>
        <row r="908">
          <cell r="F908" t="str">
            <v>OZAMA O METROPOLITANA</v>
          </cell>
        </row>
        <row r="909">
          <cell r="F909" t="str">
            <v>Distrito Nacional</v>
          </cell>
        </row>
        <row r="910">
          <cell r="F910" t="str">
            <v>Distrito Nacional</v>
          </cell>
        </row>
        <row r="911">
          <cell r="F911" t="str">
            <v>Distrito Nacional</v>
          </cell>
        </row>
        <row r="913">
          <cell r="F913" t="str">
            <v>MONTO TOTAL ESTIMADO</v>
          </cell>
        </row>
        <row r="914">
          <cell r="F914">
            <v>74250</v>
          </cell>
        </row>
        <row r="915">
          <cell r="F915">
            <v>74250</v>
          </cell>
          <cell r="H915" t="str">
            <v>Servicios</v>
          </cell>
          <cell r="I915" t="str">
            <v>No</v>
          </cell>
          <cell r="J915" t="str">
            <v>Compras por debajo del Umbral</v>
          </cell>
        </row>
        <row r="917">
          <cell r="F917" t="str">
            <v>CÓDIGO SNIP</v>
          </cell>
        </row>
        <row r="918">
          <cell r="F918" t="str">
            <v>N/A</v>
          </cell>
        </row>
        <row r="919">
          <cell r="F919" t="str">
            <v>OZAMA O METROPOLITANA</v>
          </cell>
        </row>
        <row r="920">
          <cell r="F920" t="str">
            <v>Distrito Nacional</v>
          </cell>
        </row>
        <row r="921">
          <cell r="F921" t="str">
            <v>Distrito Nacional</v>
          </cell>
        </row>
        <row r="922">
          <cell r="F922" t="str">
            <v>Distrito Nacional</v>
          </cell>
        </row>
        <row r="924">
          <cell r="F924" t="str">
            <v>MONTO TOTAL ESTIMADO</v>
          </cell>
        </row>
        <row r="925">
          <cell r="F925">
            <v>74250</v>
          </cell>
        </row>
        <row r="926">
          <cell r="F926">
            <v>74250</v>
          </cell>
          <cell r="H926" t="str">
            <v>Servicios</v>
          </cell>
          <cell r="I926" t="str">
            <v>No</v>
          </cell>
          <cell r="J926" t="str">
            <v>Compras por debajo del Umbral</v>
          </cell>
        </row>
        <row r="928">
          <cell r="F928" t="str">
            <v>CÓDIGO SNIP</v>
          </cell>
        </row>
        <row r="929">
          <cell r="F929" t="str">
            <v>N/A</v>
          </cell>
        </row>
        <row r="930">
          <cell r="F930" t="str">
            <v>OZAMA O METROPOLITANA</v>
          </cell>
        </row>
        <row r="931">
          <cell r="F931" t="str">
            <v>Distrito Nacional</v>
          </cell>
        </row>
        <row r="932">
          <cell r="F932" t="str">
            <v>Distrito Nacional</v>
          </cell>
        </row>
        <row r="933">
          <cell r="F933" t="str">
            <v>Distrito Nacional</v>
          </cell>
        </row>
        <row r="935">
          <cell r="F935" t="str">
            <v>MONTO TOTAL ESTIMADO</v>
          </cell>
        </row>
        <row r="936">
          <cell r="F936">
            <v>353841.83583333337</v>
          </cell>
        </row>
        <row r="937">
          <cell r="F937">
            <v>353841.83583333337</v>
          </cell>
          <cell r="H937" t="str">
            <v>Servicios</v>
          </cell>
          <cell r="I937" t="str">
            <v>No</v>
          </cell>
          <cell r="J937" t="str">
            <v>Compras Menores</v>
          </cell>
        </row>
        <row r="939">
          <cell r="F939" t="str">
            <v>CÓDIGO SNIP</v>
          </cell>
        </row>
        <row r="940">
          <cell r="F940" t="str">
            <v>N/A</v>
          </cell>
        </row>
        <row r="941">
          <cell r="F941" t="str">
            <v>OZAMA O METROPOLITANA</v>
          </cell>
        </row>
        <row r="942">
          <cell r="F942" t="str">
            <v>Distrito Nacional</v>
          </cell>
        </row>
        <row r="943">
          <cell r="F943" t="str">
            <v>Distrito Nacional</v>
          </cell>
        </row>
        <row r="944">
          <cell r="F944" t="str">
            <v>Distrito Nacional</v>
          </cell>
        </row>
        <row r="946">
          <cell r="F946" t="str">
            <v>MONTO TOTAL ESTIMADO</v>
          </cell>
        </row>
        <row r="947">
          <cell r="F947">
            <v>353841.83583333337</v>
          </cell>
        </row>
        <row r="948">
          <cell r="F948">
            <v>353841.83583333337</v>
          </cell>
          <cell r="H948" t="str">
            <v>Servicios</v>
          </cell>
          <cell r="I948" t="str">
            <v>No</v>
          </cell>
          <cell r="J948" t="str">
            <v>Compras Menores</v>
          </cell>
        </row>
        <row r="950">
          <cell r="F950" t="str">
            <v>CÓDIGO SNIP</v>
          </cell>
        </row>
        <row r="951">
          <cell r="F951" t="str">
            <v>N/A</v>
          </cell>
        </row>
        <row r="952">
          <cell r="F952" t="str">
            <v>OZAMA O METROPOLITANA</v>
          </cell>
        </row>
        <row r="953">
          <cell r="F953" t="str">
            <v>Distrito Nacional</v>
          </cell>
        </row>
        <row r="954">
          <cell r="F954" t="str">
            <v>Distrito Nacional</v>
          </cell>
        </row>
        <row r="955">
          <cell r="F955" t="str">
            <v>Distrito Nacional</v>
          </cell>
        </row>
        <row r="957">
          <cell r="F957" t="str">
            <v>MONTO TOTAL ESTIMADO</v>
          </cell>
        </row>
        <row r="958">
          <cell r="F958">
            <v>353841.83583333337</v>
          </cell>
        </row>
        <row r="959">
          <cell r="F959">
            <v>353841.83583333337</v>
          </cell>
          <cell r="H959" t="str">
            <v>Servicios</v>
          </cell>
          <cell r="I959" t="str">
            <v>No</v>
          </cell>
          <cell r="J959" t="str">
            <v>Compras Menores</v>
          </cell>
        </row>
        <row r="961">
          <cell r="F961" t="str">
            <v>CÓDIGO SNIP</v>
          </cell>
        </row>
        <row r="962">
          <cell r="F962" t="str">
            <v>N/A</v>
          </cell>
        </row>
        <row r="963">
          <cell r="F963" t="str">
            <v>OZAMA O METROPOLITANA</v>
          </cell>
        </row>
        <row r="964">
          <cell r="F964" t="str">
            <v>Distrito Nacional</v>
          </cell>
        </row>
        <row r="965">
          <cell r="F965" t="str">
            <v>Distrito Nacional</v>
          </cell>
        </row>
        <row r="966">
          <cell r="F966" t="str">
            <v>Distrito Nacional</v>
          </cell>
        </row>
        <row r="968">
          <cell r="F968" t="str">
            <v>MONTO TOTAL ESTIMADO</v>
          </cell>
        </row>
        <row r="969">
          <cell r="F969">
            <v>353841.83583333337</v>
          </cell>
        </row>
        <row r="970">
          <cell r="F970">
            <v>353841.83583333337</v>
          </cell>
          <cell r="H970" t="str">
            <v>Servicios</v>
          </cell>
          <cell r="I970" t="str">
            <v>No</v>
          </cell>
          <cell r="J970" t="str">
            <v>Compras Menores</v>
          </cell>
        </row>
        <row r="972">
          <cell r="F972" t="str">
            <v>CÓDIGO SNIP</v>
          </cell>
        </row>
        <row r="973">
          <cell r="F973" t="str">
            <v>N/A</v>
          </cell>
        </row>
        <row r="974">
          <cell r="F974" t="str">
            <v>OZAMA O METROPOLITANA</v>
          </cell>
        </row>
        <row r="975">
          <cell r="F975" t="str">
            <v>Distrito Nacional</v>
          </cell>
        </row>
        <row r="976">
          <cell r="F976" t="str">
            <v>Distrito Nacional</v>
          </cell>
        </row>
        <row r="977">
          <cell r="F977" t="str">
            <v>Distrito Nacional</v>
          </cell>
        </row>
        <row r="979">
          <cell r="F979" t="str">
            <v>MONTO TOTAL ESTIMADO</v>
          </cell>
        </row>
        <row r="980">
          <cell r="F980">
            <v>102379.44666666664</v>
          </cell>
        </row>
        <row r="981">
          <cell r="F981">
            <v>102379.44666666664</v>
          </cell>
          <cell r="H981" t="str">
            <v>Servicios</v>
          </cell>
          <cell r="I981" t="str">
            <v>No</v>
          </cell>
          <cell r="J981" t="str">
            <v>Compras por debajo del Umbral</v>
          </cell>
        </row>
        <row r="983">
          <cell r="F983" t="str">
            <v>CÓDIGO SNIP</v>
          </cell>
        </row>
        <row r="984">
          <cell r="F984" t="str">
            <v>N/A</v>
          </cell>
        </row>
        <row r="985">
          <cell r="F985" t="str">
            <v>OZAMA O METROPOLITANA</v>
          </cell>
        </row>
        <row r="986">
          <cell r="F986" t="str">
            <v>Distrito Nacional</v>
          </cell>
        </row>
        <row r="987">
          <cell r="F987" t="str">
            <v>Distrito Nacional</v>
          </cell>
        </row>
        <row r="988">
          <cell r="F988" t="str">
            <v>Distrito Nacional</v>
          </cell>
        </row>
        <row r="990">
          <cell r="F990" t="str">
            <v>MONTO TOTAL ESTIMADO</v>
          </cell>
        </row>
        <row r="991">
          <cell r="F991">
            <v>137499.99999999997</v>
          </cell>
        </row>
        <row r="992">
          <cell r="F992">
            <v>137499.99999999997</v>
          </cell>
          <cell r="H992" t="str">
            <v>Servicios</v>
          </cell>
          <cell r="I992" t="str">
            <v>No</v>
          </cell>
          <cell r="J992" t="str">
            <v>Compras Menores</v>
          </cell>
        </row>
        <row r="994">
          <cell r="F994" t="str">
            <v>CÓDIGO SNIP</v>
          </cell>
        </row>
        <row r="995">
          <cell r="F995" t="str">
            <v>N/A</v>
          </cell>
        </row>
        <row r="996">
          <cell r="F996" t="str">
            <v>OZAMA O METROPOLITANA</v>
          </cell>
        </row>
        <row r="997">
          <cell r="F997" t="str">
            <v>Distrito Nacional</v>
          </cell>
        </row>
        <row r="998">
          <cell r="F998" t="str">
            <v>Distrito Nacional</v>
          </cell>
        </row>
        <row r="999">
          <cell r="F999" t="str">
            <v>Distrito Nacional</v>
          </cell>
        </row>
        <row r="1001">
          <cell r="F1001" t="str">
            <v>MONTO TOTAL ESTIMADO</v>
          </cell>
        </row>
        <row r="1002">
          <cell r="F1002">
            <v>137499.99999999997</v>
          </cell>
        </row>
        <row r="1003">
          <cell r="F1003">
            <v>137499.99999999997</v>
          </cell>
          <cell r="H1003" t="str">
            <v>Servicios</v>
          </cell>
          <cell r="I1003" t="str">
            <v>No</v>
          </cell>
          <cell r="J1003" t="str">
            <v>Compras Menores</v>
          </cell>
        </row>
        <row r="1005">
          <cell r="F1005" t="str">
            <v>CÓDIGO SNIP</v>
          </cell>
        </row>
        <row r="1006">
          <cell r="F1006" t="str">
            <v>N/A</v>
          </cell>
        </row>
        <row r="1007">
          <cell r="F1007" t="str">
            <v>OZAMA O METROPOLITANA</v>
          </cell>
        </row>
        <row r="1008">
          <cell r="F1008" t="str">
            <v>Distrito Nacional</v>
          </cell>
        </row>
        <row r="1009">
          <cell r="F1009" t="str">
            <v>Distrito Nacional</v>
          </cell>
        </row>
        <row r="1010">
          <cell r="F1010" t="str">
            <v>Distrito Nacional</v>
          </cell>
        </row>
        <row r="1012">
          <cell r="F1012" t="str">
            <v>MONTO TOTAL ESTIMADO</v>
          </cell>
        </row>
        <row r="1013">
          <cell r="F1013">
            <v>137499.99999999997</v>
          </cell>
        </row>
        <row r="1014">
          <cell r="F1014">
            <v>137499.99999999997</v>
          </cell>
          <cell r="H1014" t="str">
            <v>Servicios</v>
          </cell>
          <cell r="I1014" t="str">
            <v>No</v>
          </cell>
          <cell r="J1014" t="str">
            <v>Compras Menores</v>
          </cell>
        </row>
        <row r="1016">
          <cell r="F1016" t="str">
            <v>CÓDIGO SNIP</v>
          </cell>
        </row>
        <row r="1017">
          <cell r="F1017" t="str">
            <v>N/A</v>
          </cell>
        </row>
        <row r="1018">
          <cell r="F1018" t="str">
            <v>OZAMA O METROPOLITANA</v>
          </cell>
        </row>
        <row r="1019">
          <cell r="F1019" t="str">
            <v>Distrito Nacional</v>
          </cell>
        </row>
        <row r="1020">
          <cell r="F1020" t="str">
            <v>Distrito Nacional</v>
          </cell>
        </row>
        <row r="1021">
          <cell r="F1021" t="str">
            <v>Distrito Nacional</v>
          </cell>
        </row>
        <row r="1023">
          <cell r="F1023" t="str">
            <v>MONTO TOTAL ESTIMADO</v>
          </cell>
        </row>
        <row r="1024">
          <cell r="F1024">
            <v>83333.333333333343</v>
          </cell>
        </row>
        <row r="1025">
          <cell r="F1025">
            <v>83333.333333333343</v>
          </cell>
          <cell r="H1025" t="str">
            <v>Servicios</v>
          </cell>
          <cell r="I1025" t="str">
            <v>No</v>
          </cell>
          <cell r="J1025" t="str">
            <v>Compras por debajo del Umbral</v>
          </cell>
        </row>
        <row r="1027">
          <cell r="F1027" t="str">
            <v>CÓDIGO SNIP</v>
          </cell>
        </row>
        <row r="1028">
          <cell r="F1028" t="str">
            <v>N/A</v>
          </cell>
        </row>
        <row r="1029">
          <cell r="F1029" t="str">
            <v>OZAMA O METROPOLITANA</v>
          </cell>
        </row>
        <row r="1030">
          <cell r="F1030" t="str">
            <v>Distrito Nacional</v>
          </cell>
        </row>
        <row r="1031">
          <cell r="F1031" t="str">
            <v>Distrito Nacional</v>
          </cell>
        </row>
        <row r="1032">
          <cell r="F1032" t="str">
            <v>Distrito Nacional</v>
          </cell>
        </row>
        <row r="1034">
          <cell r="F1034" t="str">
            <v>MONTO TOTAL ESTIMADO</v>
          </cell>
        </row>
        <row r="1035">
          <cell r="F1035">
            <v>125000.00000000001</v>
          </cell>
        </row>
        <row r="1036">
          <cell r="F1036">
            <v>125000.00000000001</v>
          </cell>
          <cell r="H1036" t="str">
            <v>Servicios</v>
          </cell>
          <cell r="I1036" t="str">
            <v>No</v>
          </cell>
          <cell r="J1036" t="str">
            <v>Compras Menores</v>
          </cell>
        </row>
        <row r="1038">
          <cell r="F1038" t="str">
            <v>CÓDIGO SNIP</v>
          </cell>
        </row>
        <row r="1039">
          <cell r="F1039" t="str">
            <v>N/A</v>
          </cell>
        </row>
        <row r="1040">
          <cell r="F1040" t="str">
            <v>OZAMA O METROPOLITANA</v>
          </cell>
        </row>
        <row r="1041">
          <cell r="F1041" t="str">
            <v>Distrito Nacional</v>
          </cell>
        </row>
        <row r="1042">
          <cell r="F1042" t="str">
            <v>Distrito Nacional</v>
          </cell>
        </row>
        <row r="1043">
          <cell r="F1043" t="str">
            <v>Distrito Nacional</v>
          </cell>
        </row>
        <row r="1045">
          <cell r="F1045" t="str">
            <v>MONTO TOTAL ESTIMADO</v>
          </cell>
        </row>
        <row r="1046">
          <cell r="F1046">
            <v>125000.00000000001</v>
          </cell>
        </row>
        <row r="1047">
          <cell r="F1047">
            <v>125000.00000000001</v>
          </cell>
          <cell r="H1047" t="str">
            <v>Servicios</v>
          </cell>
          <cell r="I1047" t="str">
            <v>No</v>
          </cell>
          <cell r="J1047" t="str">
            <v>Compras Menores</v>
          </cell>
        </row>
        <row r="1049">
          <cell r="F1049" t="str">
            <v>CÓDIGO SNIP</v>
          </cell>
        </row>
        <row r="1050">
          <cell r="F1050" t="str">
            <v>N/A</v>
          </cell>
        </row>
        <row r="1051">
          <cell r="F1051" t="str">
            <v>OZAMA O METROPOLITANA</v>
          </cell>
        </row>
        <row r="1052">
          <cell r="F1052" t="str">
            <v>Distrito Nacional</v>
          </cell>
        </row>
        <row r="1053">
          <cell r="F1053" t="str">
            <v>Distrito Nacional</v>
          </cell>
        </row>
        <row r="1054">
          <cell r="F1054" t="str">
            <v>Distrito Nacional</v>
          </cell>
        </row>
        <row r="1056">
          <cell r="F1056" t="str">
            <v>MONTO TOTAL ESTIMADO</v>
          </cell>
        </row>
        <row r="1057">
          <cell r="F1057">
            <v>125000.00000000001</v>
          </cell>
        </row>
        <row r="1058">
          <cell r="F1058">
            <v>125000.00000000001</v>
          </cell>
          <cell r="H1058" t="str">
            <v>Servicios</v>
          </cell>
          <cell r="I1058" t="str">
            <v>No</v>
          </cell>
          <cell r="J1058" t="str">
            <v>Compras Menores</v>
          </cell>
        </row>
        <row r="1060">
          <cell r="F1060" t="str">
            <v>CÓDIGO SNIP</v>
          </cell>
        </row>
        <row r="1061">
          <cell r="F1061" t="str">
            <v>N/A</v>
          </cell>
        </row>
        <row r="1062">
          <cell r="F1062" t="str">
            <v>OZAMA O METROPOLITANA</v>
          </cell>
        </row>
        <row r="1063">
          <cell r="F1063" t="str">
            <v>Distrito Nacional</v>
          </cell>
        </row>
        <row r="1064">
          <cell r="F1064" t="str">
            <v>Distrito Nacional</v>
          </cell>
        </row>
        <row r="1065">
          <cell r="F1065" t="str">
            <v>Distrito Nacional</v>
          </cell>
        </row>
        <row r="1067">
          <cell r="F1067" t="str">
            <v>MONTO TOTAL ESTIMADO</v>
          </cell>
        </row>
        <row r="1068">
          <cell r="F1068">
            <v>151242</v>
          </cell>
        </row>
        <row r="1069">
          <cell r="F1069">
            <v>151242</v>
          </cell>
          <cell r="H1069" t="str">
            <v>Servicios</v>
          </cell>
          <cell r="I1069" t="str">
            <v>No</v>
          </cell>
          <cell r="J1069" t="str">
            <v>Compras Menores</v>
          </cell>
        </row>
        <row r="1071">
          <cell r="F1071" t="str">
            <v>CÓDIGO SNIP</v>
          </cell>
        </row>
        <row r="1072">
          <cell r="F1072" t="str">
            <v>N/A</v>
          </cell>
        </row>
        <row r="1073">
          <cell r="F1073" t="str">
            <v>OZAMA O METROPOLITANA</v>
          </cell>
        </row>
        <row r="1074">
          <cell r="F1074" t="str">
            <v>Distrito Nacional</v>
          </cell>
        </row>
        <row r="1075">
          <cell r="F1075" t="str">
            <v>Distrito Nacional</v>
          </cell>
        </row>
        <row r="1076">
          <cell r="F1076" t="str">
            <v>Distrito Nacional</v>
          </cell>
        </row>
        <row r="1078">
          <cell r="F1078" t="str">
            <v>MONTO TOTAL ESTIMADO</v>
          </cell>
        </row>
        <row r="1079">
          <cell r="F1079">
            <v>2500000</v>
          </cell>
        </row>
        <row r="1080">
          <cell r="F1080">
            <v>2500000</v>
          </cell>
          <cell r="H1080" t="str">
            <v>Servicios</v>
          </cell>
          <cell r="I1080" t="str">
            <v>No</v>
          </cell>
          <cell r="J1080" t="str">
            <v>Comparacion de Precios</v>
          </cell>
        </row>
        <row r="1082">
          <cell r="F1082" t="str">
            <v>CÓDIGO SNIP</v>
          </cell>
        </row>
        <row r="1083">
          <cell r="F1083" t="str">
            <v>N/A</v>
          </cell>
        </row>
        <row r="1084">
          <cell r="F1084" t="str">
            <v>OZAMA O METROPOLITANA</v>
          </cell>
        </row>
        <row r="1085">
          <cell r="F1085" t="str">
            <v>Distrito Nacional</v>
          </cell>
        </row>
        <row r="1086">
          <cell r="F1086" t="str">
            <v>Distrito Nacional</v>
          </cell>
        </row>
        <row r="1087">
          <cell r="F1087" t="str">
            <v>Distrito Nacional</v>
          </cell>
        </row>
        <row r="1089">
          <cell r="F1089" t="str">
            <v>MONTO TOTAL ESTIMADO</v>
          </cell>
        </row>
        <row r="1090">
          <cell r="F1090">
            <v>10000</v>
          </cell>
        </row>
        <row r="1091">
          <cell r="F1091">
            <v>10000</v>
          </cell>
          <cell r="H1091" t="str">
            <v>Servicios</v>
          </cell>
          <cell r="I1091" t="str">
            <v>No</v>
          </cell>
          <cell r="J1091" t="str">
            <v>Compras por debajo del Umbral</v>
          </cell>
        </row>
        <row r="1093">
          <cell r="F1093" t="str">
            <v>CÓDIGO SNIP</v>
          </cell>
        </row>
        <row r="1094">
          <cell r="F1094" t="str">
            <v>N/A</v>
          </cell>
        </row>
        <row r="1095">
          <cell r="F1095" t="str">
            <v>OZAMA O METROPOLITANA</v>
          </cell>
        </row>
        <row r="1096">
          <cell r="F1096" t="str">
            <v>Distrito Nacional</v>
          </cell>
        </row>
        <row r="1097">
          <cell r="F1097" t="str">
            <v>Distrito Nacional</v>
          </cell>
        </row>
        <row r="1098">
          <cell r="F1098" t="str">
            <v>Distrito Nacional</v>
          </cell>
        </row>
        <row r="1100">
          <cell r="F1100" t="str">
            <v>MONTO TOTAL ESTIMADO</v>
          </cell>
        </row>
        <row r="1101">
          <cell r="F1101">
            <v>15000</v>
          </cell>
        </row>
        <row r="1102">
          <cell r="F1102">
            <v>15000</v>
          </cell>
          <cell r="H1102" t="str">
            <v>Servicios</v>
          </cell>
          <cell r="I1102" t="str">
            <v>No</v>
          </cell>
          <cell r="J1102" t="str">
            <v>Compras por debajo del Umbral</v>
          </cell>
        </row>
        <row r="1104">
          <cell r="F1104" t="str">
            <v>CÓDIGO SNIP</v>
          </cell>
        </row>
        <row r="1105">
          <cell r="F1105" t="str">
            <v>N/A</v>
          </cell>
        </row>
        <row r="1106">
          <cell r="F1106" t="str">
            <v>OZAMA O METROPOLITANA</v>
          </cell>
        </row>
        <row r="1107">
          <cell r="F1107" t="str">
            <v>Distrito Nacional</v>
          </cell>
        </row>
        <row r="1108">
          <cell r="F1108" t="str">
            <v>Distrito Nacional</v>
          </cell>
        </row>
        <row r="1109">
          <cell r="F1109" t="str">
            <v>Distrito Nacional</v>
          </cell>
        </row>
        <row r="1111">
          <cell r="F1111" t="str">
            <v>MONTO TOTAL ESTIMADO</v>
          </cell>
        </row>
        <row r="1112">
          <cell r="F1112">
            <v>15000</v>
          </cell>
        </row>
        <row r="1113">
          <cell r="F1113">
            <v>15000</v>
          </cell>
          <cell r="H1113" t="str">
            <v>Servicios</v>
          </cell>
          <cell r="I1113" t="str">
            <v>No</v>
          </cell>
          <cell r="J1113" t="str">
            <v>Compras por debajo del Umbral</v>
          </cell>
        </row>
        <row r="1115">
          <cell r="F1115" t="str">
            <v>CÓDIGO SNIP</v>
          </cell>
        </row>
        <row r="1116">
          <cell r="F1116" t="str">
            <v>N/A</v>
          </cell>
        </row>
        <row r="1117">
          <cell r="F1117" t="str">
            <v>OZAMA O METROPOLITANA</v>
          </cell>
        </row>
        <row r="1118">
          <cell r="F1118" t="str">
            <v>Distrito Nacional</v>
          </cell>
        </row>
        <row r="1119">
          <cell r="F1119" t="str">
            <v>Distrito Nacional</v>
          </cell>
        </row>
        <row r="1120">
          <cell r="F1120" t="str">
            <v>Distrito Nacional</v>
          </cell>
        </row>
        <row r="1122">
          <cell r="F1122" t="str">
            <v>MONTO TOTAL ESTIMADO</v>
          </cell>
        </row>
        <row r="1123">
          <cell r="F1123">
            <v>15000</v>
          </cell>
        </row>
        <row r="1124">
          <cell r="F1124">
            <v>15000</v>
          </cell>
          <cell r="H1124" t="str">
            <v>Servicios</v>
          </cell>
          <cell r="I1124" t="str">
            <v>No</v>
          </cell>
          <cell r="J1124" t="str">
            <v>Compras por debajo del Umbral</v>
          </cell>
        </row>
        <row r="1126">
          <cell r="F1126" t="str">
            <v>CÓDIGO SNIP</v>
          </cell>
        </row>
        <row r="1127">
          <cell r="F1127" t="str">
            <v>N/A</v>
          </cell>
        </row>
        <row r="1128">
          <cell r="F1128" t="str">
            <v>OZAMA O METROPOLITANA</v>
          </cell>
        </row>
        <row r="1129">
          <cell r="F1129" t="str">
            <v>Distrito Nacional</v>
          </cell>
        </row>
        <row r="1130">
          <cell r="F1130" t="str">
            <v>Distrito Nacional</v>
          </cell>
        </row>
        <row r="1131">
          <cell r="F1131" t="str">
            <v>Distrito Nacional</v>
          </cell>
        </row>
        <row r="1133">
          <cell r="F1133" t="str">
            <v>MONTO TOTAL ESTIMADO</v>
          </cell>
        </row>
        <row r="1134">
          <cell r="F1134">
            <v>50199.333333333328</v>
          </cell>
        </row>
        <row r="1135">
          <cell r="F1135">
            <v>50199.333333333328</v>
          </cell>
          <cell r="H1135" t="str">
            <v>Servicios</v>
          </cell>
          <cell r="I1135" t="str">
            <v>No</v>
          </cell>
          <cell r="J1135" t="str">
            <v>Compras por debajo del Umbral</v>
          </cell>
        </row>
        <row r="1137">
          <cell r="F1137" t="str">
            <v>CÓDIGO SNIP</v>
          </cell>
        </row>
        <row r="1138">
          <cell r="F1138" t="str">
            <v>N/A</v>
          </cell>
        </row>
        <row r="1139">
          <cell r="F1139" t="str">
            <v>OZAMA O METROPOLITANA</v>
          </cell>
        </row>
        <row r="1140">
          <cell r="F1140" t="str">
            <v>Distrito Nacional</v>
          </cell>
        </row>
        <row r="1141">
          <cell r="F1141" t="str">
            <v>Distrito Nacional</v>
          </cell>
        </row>
        <row r="1142">
          <cell r="F1142" t="str">
            <v>Distrito Nacional</v>
          </cell>
        </row>
        <row r="1144">
          <cell r="F1144" t="str">
            <v>MONTO TOTAL ESTIMADO</v>
          </cell>
        </row>
        <row r="1145">
          <cell r="F1145">
            <v>50199.333333333328</v>
          </cell>
        </row>
        <row r="1146">
          <cell r="F1146">
            <v>50199.333333333328</v>
          </cell>
          <cell r="H1146" t="str">
            <v>Servicios</v>
          </cell>
          <cell r="I1146" t="str">
            <v>No</v>
          </cell>
          <cell r="J1146" t="str">
            <v>Compras por debajo del Umbral</v>
          </cell>
        </row>
        <row r="1148">
          <cell r="F1148" t="str">
            <v>CÓDIGO SNIP</v>
          </cell>
        </row>
        <row r="1149">
          <cell r="F1149" t="str">
            <v>N/A</v>
          </cell>
        </row>
        <row r="1150">
          <cell r="F1150" t="str">
            <v>OZAMA O METROPOLITANA</v>
          </cell>
        </row>
        <row r="1151">
          <cell r="F1151" t="str">
            <v>Distrito Nacional</v>
          </cell>
        </row>
        <row r="1152">
          <cell r="F1152" t="str">
            <v>Distrito Nacional</v>
          </cell>
        </row>
        <row r="1153">
          <cell r="F1153" t="str">
            <v>Distrito Nacional</v>
          </cell>
        </row>
        <row r="1155">
          <cell r="F1155" t="str">
            <v>MONTO TOTAL ESTIMADO</v>
          </cell>
        </row>
        <row r="1156">
          <cell r="F1156">
            <v>50199.333333333328</v>
          </cell>
        </row>
        <row r="1157">
          <cell r="F1157">
            <v>50199.333333333328</v>
          </cell>
          <cell r="H1157" t="str">
            <v>Servicios</v>
          </cell>
          <cell r="I1157" t="str">
            <v>No</v>
          </cell>
          <cell r="J1157" t="str">
            <v>Compras por debajo del Umbral</v>
          </cell>
        </row>
        <row r="1159">
          <cell r="F1159" t="str">
            <v>CÓDIGO SNIP</v>
          </cell>
        </row>
        <row r="1160">
          <cell r="F1160" t="str">
            <v>N/A</v>
          </cell>
        </row>
        <row r="1161">
          <cell r="F1161" t="str">
            <v>OZAMA O METROPOLITANA</v>
          </cell>
        </row>
        <row r="1162">
          <cell r="F1162" t="str">
            <v>Distrito Nacional</v>
          </cell>
        </row>
        <row r="1163">
          <cell r="F1163" t="str">
            <v>Distrito Nacional</v>
          </cell>
        </row>
        <row r="1164">
          <cell r="F1164" t="str">
            <v>Distrito Nacional</v>
          </cell>
        </row>
        <row r="1166">
          <cell r="F1166" t="str">
            <v>MONTO TOTAL ESTIMADO</v>
          </cell>
        </row>
        <row r="1167">
          <cell r="F1167">
            <v>50199.333333333328</v>
          </cell>
        </row>
        <row r="1168">
          <cell r="F1168">
            <v>50199.333333333328</v>
          </cell>
          <cell r="H1168" t="str">
            <v>Servicios</v>
          </cell>
          <cell r="I1168" t="str">
            <v>No</v>
          </cell>
          <cell r="J1168" t="str">
            <v>Compras por debajo del Umbral</v>
          </cell>
        </row>
        <row r="1170">
          <cell r="F1170" t="str">
            <v>CÓDIGO SNIP</v>
          </cell>
        </row>
        <row r="1171">
          <cell r="F1171" t="str">
            <v>N/A</v>
          </cell>
        </row>
        <row r="1172">
          <cell r="F1172" t="str">
            <v>OZAMA O METROPOLITANA</v>
          </cell>
        </row>
        <row r="1173">
          <cell r="F1173" t="str">
            <v>Distrito Nacional</v>
          </cell>
        </row>
        <row r="1174">
          <cell r="F1174" t="str">
            <v>Distrito Nacional</v>
          </cell>
        </row>
        <row r="1175">
          <cell r="F1175" t="str">
            <v>Distrito Nacional</v>
          </cell>
        </row>
        <row r="1177">
          <cell r="F1177" t="str">
            <v>MONTO TOTAL ESTIMADO</v>
          </cell>
        </row>
        <row r="1178">
          <cell r="F1178">
            <v>41666.666666666672</v>
          </cell>
        </row>
        <row r="1179">
          <cell r="F1179">
            <v>41666.666666666672</v>
          </cell>
          <cell r="H1179" t="str">
            <v>Servicios</v>
          </cell>
          <cell r="I1179" t="str">
            <v>No</v>
          </cell>
          <cell r="J1179" t="str">
            <v>Compras por debajo del Umbral</v>
          </cell>
        </row>
        <row r="1181">
          <cell r="F1181" t="str">
            <v>CÓDIGO SNIP</v>
          </cell>
        </row>
        <row r="1182">
          <cell r="F1182" t="str">
            <v>N/A</v>
          </cell>
        </row>
        <row r="1183">
          <cell r="F1183" t="str">
            <v>OZAMA O METROPOLITANA</v>
          </cell>
        </row>
        <row r="1184">
          <cell r="F1184" t="str">
            <v>Distrito Nacional</v>
          </cell>
        </row>
        <row r="1185">
          <cell r="F1185" t="str">
            <v>Distrito Nacional</v>
          </cell>
        </row>
        <row r="1186">
          <cell r="F1186" t="str">
            <v>Distrito Nacional</v>
          </cell>
        </row>
        <row r="1188">
          <cell r="F1188" t="str">
            <v>MONTO TOTAL ESTIMADO</v>
          </cell>
        </row>
        <row r="1189">
          <cell r="F1189">
            <v>62500.000000000007</v>
          </cell>
        </row>
        <row r="1190">
          <cell r="F1190">
            <v>62500.000000000007</v>
          </cell>
          <cell r="H1190" t="str">
            <v>Servicios</v>
          </cell>
          <cell r="I1190" t="str">
            <v>No</v>
          </cell>
          <cell r="J1190" t="str">
            <v>Compras por debajo del Umbral</v>
          </cell>
        </row>
        <row r="1192">
          <cell r="F1192" t="str">
            <v>CÓDIGO SNIP</v>
          </cell>
        </row>
        <row r="1193">
          <cell r="F1193" t="str">
            <v>N/A</v>
          </cell>
        </row>
        <row r="1194">
          <cell r="F1194" t="str">
            <v>OZAMA O METROPOLITANA</v>
          </cell>
        </row>
        <row r="1195">
          <cell r="F1195" t="str">
            <v>Distrito Nacional</v>
          </cell>
        </row>
        <row r="1196">
          <cell r="F1196" t="str">
            <v>Distrito Nacional</v>
          </cell>
        </row>
        <row r="1197">
          <cell r="F1197" t="str">
            <v>Distrito Nacional</v>
          </cell>
        </row>
        <row r="1199">
          <cell r="F1199" t="str">
            <v>MONTO TOTAL ESTIMADO</v>
          </cell>
        </row>
        <row r="1200">
          <cell r="F1200">
            <v>62500.000000000007</v>
          </cell>
        </row>
        <row r="1201">
          <cell r="F1201">
            <v>62500.000000000007</v>
          </cell>
          <cell r="H1201" t="str">
            <v>Servicios</v>
          </cell>
          <cell r="I1201" t="str">
            <v>No</v>
          </cell>
          <cell r="J1201" t="str">
            <v>Compras por debajo del Umbral</v>
          </cell>
        </row>
        <row r="1203">
          <cell r="F1203" t="str">
            <v>CÓDIGO SNIP</v>
          </cell>
        </row>
        <row r="1204">
          <cell r="F1204" t="str">
            <v>N/A</v>
          </cell>
        </row>
        <row r="1205">
          <cell r="F1205" t="str">
            <v>OZAMA O METROPOLITANA</v>
          </cell>
        </row>
        <row r="1206">
          <cell r="F1206" t="str">
            <v>Distrito Nacional</v>
          </cell>
        </row>
        <row r="1207">
          <cell r="F1207" t="str">
            <v>Distrito Nacional</v>
          </cell>
        </row>
        <row r="1208">
          <cell r="F1208" t="str">
            <v>Distrito Nacional</v>
          </cell>
        </row>
        <row r="1210">
          <cell r="F1210" t="str">
            <v>MONTO TOTAL ESTIMADO</v>
          </cell>
        </row>
        <row r="1211">
          <cell r="F1211">
            <v>62500.000000000007</v>
          </cell>
        </row>
        <row r="1212">
          <cell r="F1212">
            <v>62500.000000000007</v>
          </cell>
          <cell r="H1212" t="str">
            <v>Servicios</v>
          </cell>
          <cell r="I1212" t="str">
            <v>No</v>
          </cell>
          <cell r="J1212" t="str">
            <v>Compras por debajo del Umbral</v>
          </cell>
        </row>
        <row r="1214">
          <cell r="F1214" t="str">
            <v>CÓDIGO SNIP</v>
          </cell>
        </row>
        <row r="1215">
          <cell r="F1215" t="str">
            <v>N/A</v>
          </cell>
        </row>
        <row r="1216">
          <cell r="F1216" t="str">
            <v>OZAMA O METROPOLITANA</v>
          </cell>
        </row>
        <row r="1217">
          <cell r="F1217" t="str">
            <v>Distrito Nacional</v>
          </cell>
        </row>
        <row r="1218">
          <cell r="F1218" t="str">
            <v>Distrito Nacional</v>
          </cell>
        </row>
        <row r="1219">
          <cell r="F1219" t="str">
            <v>Distrito Nacional</v>
          </cell>
        </row>
        <row r="1221">
          <cell r="F1221" t="str">
            <v>MONTO TOTAL ESTIMADO</v>
          </cell>
        </row>
        <row r="1222">
          <cell r="F1222">
            <v>24000</v>
          </cell>
        </row>
        <row r="1223">
          <cell r="F1223">
            <v>24000</v>
          </cell>
          <cell r="H1223" t="str">
            <v>Servicios</v>
          </cell>
          <cell r="I1223" t="str">
            <v>No</v>
          </cell>
          <cell r="J1223" t="str">
            <v>Compras por debajo del Umbral</v>
          </cell>
        </row>
        <row r="1225">
          <cell r="F1225" t="str">
            <v>CÓDIGO SNIP</v>
          </cell>
        </row>
        <row r="1226">
          <cell r="F1226" t="str">
            <v>N/A</v>
          </cell>
        </row>
        <row r="1227">
          <cell r="F1227" t="str">
            <v>OZAMA O METROPOLITANA</v>
          </cell>
        </row>
        <row r="1228">
          <cell r="F1228" t="str">
            <v>Distrito Nacional</v>
          </cell>
        </row>
        <row r="1229">
          <cell r="F1229" t="str">
            <v>Distrito Nacional</v>
          </cell>
        </row>
        <row r="1230">
          <cell r="F1230" t="str">
            <v>Distrito Nacional</v>
          </cell>
        </row>
        <row r="1232">
          <cell r="F1232" t="str">
            <v>MONTO TOTAL ESTIMADO</v>
          </cell>
        </row>
        <row r="1233">
          <cell r="F1233">
            <v>36000</v>
          </cell>
        </row>
        <row r="1234">
          <cell r="F1234">
            <v>36000</v>
          </cell>
          <cell r="H1234" t="str">
            <v>Servicios</v>
          </cell>
          <cell r="I1234" t="str">
            <v>No</v>
          </cell>
          <cell r="J1234" t="str">
            <v>Compras por debajo del Umbral</v>
          </cell>
        </row>
        <row r="1236">
          <cell r="F1236" t="str">
            <v>CÓDIGO SNIP</v>
          </cell>
        </row>
        <row r="1237">
          <cell r="F1237" t="str">
            <v>N/A</v>
          </cell>
        </row>
        <row r="1238">
          <cell r="F1238" t="str">
            <v>OZAMA O METROPOLITANA</v>
          </cell>
        </row>
        <row r="1239">
          <cell r="F1239" t="str">
            <v>Distrito Nacional</v>
          </cell>
        </row>
        <row r="1240">
          <cell r="F1240" t="str">
            <v>Distrito Nacional</v>
          </cell>
        </row>
        <row r="1241">
          <cell r="F1241" t="str">
            <v>Distrito Nacional</v>
          </cell>
        </row>
        <row r="1243">
          <cell r="F1243" t="str">
            <v>MONTO TOTAL ESTIMADO</v>
          </cell>
        </row>
        <row r="1244">
          <cell r="F1244">
            <v>36000</v>
          </cell>
        </row>
        <row r="1245">
          <cell r="F1245">
            <v>36000</v>
          </cell>
          <cell r="H1245" t="str">
            <v>Servicios</v>
          </cell>
          <cell r="I1245" t="str">
            <v>No</v>
          </cell>
          <cell r="J1245" t="str">
            <v>Compras por debajo del Umbral</v>
          </cell>
        </row>
        <row r="1247">
          <cell r="F1247" t="str">
            <v>CÓDIGO SNIP</v>
          </cell>
        </row>
        <row r="1248">
          <cell r="F1248" t="str">
            <v>N/A</v>
          </cell>
        </row>
        <row r="1249">
          <cell r="F1249" t="str">
            <v>OZAMA O METROPOLITANA</v>
          </cell>
        </row>
        <row r="1250">
          <cell r="F1250" t="str">
            <v>Distrito Nacional</v>
          </cell>
        </row>
        <row r="1251">
          <cell r="F1251" t="str">
            <v>Distrito Nacional</v>
          </cell>
        </row>
        <row r="1252">
          <cell r="F1252" t="str">
            <v>Distrito Nacional</v>
          </cell>
        </row>
        <row r="1254">
          <cell r="F1254" t="str">
            <v>MONTO TOTAL ESTIMADO</v>
          </cell>
        </row>
        <row r="1255">
          <cell r="F1255">
            <v>36000</v>
          </cell>
        </row>
        <row r="1256">
          <cell r="F1256">
            <v>36000</v>
          </cell>
          <cell r="H1256" t="str">
            <v>Servicios</v>
          </cell>
          <cell r="I1256" t="str">
            <v>No</v>
          </cell>
          <cell r="J1256" t="str">
            <v>Compras por debajo del Umbral</v>
          </cell>
        </row>
        <row r="1258">
          <cell r="F1258" t="str">
            <v>CÓDIGO SNIP</v>
          </cell>
        </row>
        <row r="1259">
          <cell r="F1259" t="str">
            <v>N/A</v>
          </cell>
        </row>
        <row r="1260">
          <cell r="F1260" t="str">
            <v>OZAMA O METROPOLITANA</v>
          </cell>
        </row>
        <row r="1261">
          <cell r="F1261" t="str">
            <v>Distrito Nacional</v>
          </cell>
        </row>
        <row r="1262">
          <cell r="F1262" t="str">
            <v>Distrito Nacional</v>
          </cell>
        </row>
        <row r="1263">
          <cell r="F1263" t="str">
            <v>Distrito Nacional</v>
          </cell>
        </row>
        <row r="1265">
          <cell r="F1265" t="str">
            <v>MONTO TOTAL ESTIMADO</v>
          </cell>
        </row>
        <row r="1266">
          <cell r="F1266">
            <v>149379.90999999995</v>
          </cell>
        </row>
        <row r="1267">
          <cell r="F1267">
            <v>149379.90999999995</v>
          </cell>
          <cell r="H1267" t="str">
            <v>Servicios</v>
          </cell>
          <cell r="I1267" t="str">
            <v>No</v>
          </cell>
          <cell r="J1267" t="str">
            <v>Compras Menores</v>
          </cell>
        </row>
        <row r="1269">
          <cell r="F1269" t="str">
            <v>CÓDIGO SNIP</v>
          </cell>
        </row>
        <row r="1270">
          <cell r="F1270" t="str">
            <v>N/A</v>
          </cell>
        </row>
        <row r="1271">
          <cell r="F1271" t="str">
            <v>OZAMA O METROPOLITANA</v>
          </cell>
        </row>
        <row r="1272">
          <cell r="F1272" t="str">
            <v>Distrito Nacional</v>
          </cell>
        </row>
        <row r="1273">
          <cell r="F1273" t="str">
            <v>Distrito Nacional</v>
          </cell>
        </row>
        <row r="1274">
          <cell r="F1274" t="str">
            <v>Distrito Nacional</v>
          </cell>
        </row>
        <row r="1276">
          <cell r="F1276" t="str">
            <v>MONTO TOTAL ESTIMADO</v>
          </cell>
        </row>
        <row r="1277">
          <cell r="F1277">
            <v>164999.99999999994</v>
          </cell>
        </row>
        <row r="1278">
          <cell r="F1278">
            <v>164999.99999999994</v>
          </cell>
          <cell r="H1278" t="str">
            <v>Servicios</v>
          </cell>
          <cell r="I1278" t="str">
            <v>No</v>
          </cell>
          <cell r="J1278" t="str">
            <v>Compras Menores</v>
          </cell>
        </row>
        <row r="1280">
          <cell r="F1280" t="str">
            <v>CÓDIGO SNIP</v>
          </cell>
        </row>
        <row r="1281">
          <cell r="F1281" t="str">
            <v>N/A</v>
          </cell>
        </row>
        <row r="1282">
          <cell r="F1282" t="str">
            <v>OZAMA O METROPOLITANA</v>
          </cell>
        </row>
        <row r="1283">
          <cell r="F1283" t="str">
            <v>Distrito Nacional</v>
          </cell>
        </row>
        <row r="1284">
          <cell r="F1284" t="str">
            <v>Distrito Nacional</v>
          </cell>
        </row>
        <row r="1285">
          <cell r="F1285" t="str">
            <v>Distrito Nacional</v>
          </cell>
        </row>
        <row r="1287">
          <cell r="F1287" t="str">
            <v>MONTO TOTAL ESTIMADO</v>
          </cell>
        </row>
        <row r="1288">
          <cell r="F1288">
            <v>164999.99999999994</v>
          </cell>
        </row>
        <row r="1289">
          <cell r="F1289">
            <v>164999.99999999994</v>
          </cell>
          <cell r="H1289" t="str">
            <v>Servicios</v>
          </cell>
          <cell r="I1289" t="str">
            <v>No</v>
          </cell>
          <cell r="J1289" t="str">
            <v>Compras Menores</v>
          </cell>
        </row>
        <row r="1291">
          <cell r="F1291" t="str">
            <v>CÓDIGO SNIP</v>
          </cell>
        </row>
        <row r="1292">
          <cell r="F1292" t="str">
            <v>N/A</v>
          </cell>
        </row>
        <row r="1293">
          <cell r="F1293" t="str">
            <v>OZAMA O METROPOLITANA</v>
          </cell>
        </row>
        <row r="1294">
          <cell r="F1294" t="str">
            <v>Distrito Nacional</v>
          </cell>
        </row>
        <row r="1295">
          <cell r="F1295" t="str">
            <v>Distrito Nacional</v>
          </cell>
        </row>
        <row r="1296">
          <cell r="F1296" t="str">
            <v>Distrito Nacional</v>
          </cell>
        </row>
        <row r="1298">
          <cell r="F1298" t="str">
            <v>MONTO TOTAL ESTIMADO</v>
          </cell>
        </row>
        <row r="1299">
          <cell r="F1299">
            <v>164999.99999999994</v>
          </cell>
        </row>
        <row r="1300">
          <cell r="F1300">
            <v>164999.99999999994</v>
          </cell>
          <cell r="H1300" t="str">
            <v>Servicios</v>
          </cell>
          <cell r="I1300" t="str">
            <v>No</v>
          </cell>
          <cell r="J1300" t="str">
            <v>Compras Menores</v>
          </cell>
        </row>
        <row r="1302">
          <cell r="F1302" t="str">
            <v>CÓDIGO SNIP</v>
          </cell>
        </row>
        <row r="1303">
          <cell r="F1303" t="str">
            <v>N/A</v>
          </cell>
        </row>
        <row r="1304">
          <cell r="F1304" t="str">
            <v>OZAMA O METROPOLITANA</v>
          </cell>
        </row>
        <row r="1305">
          <cell r="F1305" t="str">
            <v>Distrito Nacional</v>
          </cell>
        </row>
        <row r="1306">
          <cell r="F1306" t="str">
            <v>Distrito Nacional</v>
          </cell>
        </row>
        <row r="1307">
          <cell r="F1307" t="str">
            <v>Distrito Nacional</v>
          </cell>
        </row>
        <row r="1309">
          <cell r="F1309" t="str">
            <v>MONTO TOTAL ESTIMADO</v>
          </cell>
        </row>
        <row r="1310">
          <cell r="F1310">
            <v>150000</v>
          </cell>
        </row>
        <row r="1311">
          <cell r="F1311">
            <v>150000</v>
          </cell>
          <cell r="H1311" t="str">
            <v>Servicios</v>
          </cell>
          <cell r="I1311" t="str">
            <v>No</v>
          </cell>
          <cell r="J1311" t="str">
            <v>Compras Menores</v>
          </cell>
        </row>
        <row r="1313">
          <cell r="F1313" t="str">
            <v>CÓDIGO SNIP</v>
          </cell>
        </row>
        <row r="1314">
          <cell r="F1314" t="str">
            <v>N/A</v>
          </cell>
        </row>
        <row r="1315">
          <cell r="F1315" t="str">
            <v>OZAMA O METROPOLITANA</v>
          </cell>
        </row>
        <row r="1316">
          <cell r="F1316" t="str">
            <v>Distrito Nacional</v>
          </cell>
        </row>
        <row r="1317">
          <cell r="F1317" t="str">
            <v>Distrito Nacional</v>
          </cell>
        </row>
        <row r="1318">
          <cell r="F1318" t="str">
            <v>Distrito Nacional</v>
          </cell>
        </row>
        <row r="1320">
          <cell r="F1320" t="str">
            <v>MONTO TOTAL ESTIMADO</v>
          </cell>
        </row>
        <row r="1321">
          <cell r="F1321">
            <v>225000</v>
          </cell>
        </row>
        <row r="1322">
          <cell r="F1322">
            <v>225000</v>
          </cell>
          <cell r="H1322" t="str">
            <v>Servicios</v>
          </cell>
          <cell r="I1322" t="str">
            <v>No</v>
          </cell>
          <cell r="J1322" t="str">
            <v>Compras Menores</v>
          </cell>
        </row>
        <row r="1324">
          <cell r="F1324" t="str">
            <v>CÓDIGO SNIP</v>
          </cell>
        </row>
        <row r="1325">
          <cell r="F1325" t="str">
            <v>N/A</v>
          </cell>
        </row>
        <row r="1326">
          <cell r="F1326" t="str">
            <v>OZAMA O METROPOLITANA</v>
          </cell>
        </row>
        <row r="1327">
          <cell r="F1327" t="str">
            <v>Distrito Nacional</v>
          </cell>
        </row>
        <row r="1328">
          <cell r="F1328" t="str">
            <v>Distrito Nacional</v>
          </cell>
        </row>
        <row r="1329">
          <cell r="F1329" t="str">
            <v>Distrito Nacional</v>
          </cell>
        </row>
        <row r="1331">
          <cell r="F1331" t="str">
            <v>MONTO TOTAL ESTIMADO</v>
          </cell>
        </row>
        <row r="1332">
          <cell r="F1332">
            <v>225000</v>
          </cell>
        </row>
        <row r="1333">
          <cell r="F1333">
            <v>225000</v>
          </cell>
          <cell r="H1333" t="str">
            <v>Servicios</v>
          </cell>
          <cell r="I1333" t="str">
            <v>No</v>
          </cell>
          <cell r="J1333" t="str">
            <v>Compras Menores</v>
          </cell>
        </row>
        <row r="1335">
          <cell r="F1335" t="str">
            <v>CÓDIGO SNIP</v>
          </cell>
        </row>
        <row r="1336">
          <cell r="F1336" t="str">
            <v>N/A</v>
          </cell>
        </row>
        <row r="1337">
          <cell r="F1337" t="str">
            <v>OZAMA O METROPOLITANA</v>
          </cell>
        </row>
        <row r="1338">
          <cell r="F1338" t="str">
            <v>Distrito Nacional</v>
          </cell>
        </row>
        <row r="1339">
          <cell r="F1339" t="str">
            <v>Distrito Nacional</v>
          </cell>
        </row>
        <row r="1340">
          <cell r="F1340" t="str">
            <v>Distrito Nacional</v>
          </cell>
        </row>
        <row r="1342">
          <cell r="F1342" t="str">
            <v>MONTO TOTAL ESTIMADO</v>
          </cell>
        </row>
        <row r="1343">
          <cell r="F1343">
            <v>5282658</v>
          </cell>
        </row>
        <row r="1344">
          <cell r="F1344">
            <v>5282658</v>
          </cell>
          <cell r="H1344" t="str">
            <v>Servicios</v>
          </cell>
          <cell r="I1344" t="str">
            <v>No</v>
          </cell>
          <cell r="J1344" t="str">
            <v>Licitacion Publica</v>
          </cell>
        </row>
        <row r="1346">
          <cell r="F1346" t="str">
            <v>CÓDIGO SNIP</v>
          </cell>
        </row>
        <row r="1347">
          <cell r="F1347" t="str">
            <v>N/A</v>
          </cell>
        </row>
        <row r="1348">
          <cell r="F1348" t="str">
            <v>OZAMA O METROPOLITANA</v>
          </cell>
        </row>
        <row r="1349">
          <cell r="F1349" t="str">
            <v>Distrito Nacional</v>
          </cell>
        </row>
        <row r="1350">
          <cell r="F1350" t="str">
            <v>Distrito Nacional</v>
          </cell>
        </row>
        <row r="1351">
          <cell r="F1351" t="str">
            <v>Distrito Nacional</v>
          </cell>
        </row>
        <row r="1353">
          <cell r="F1353" t="str">
            <v>MONTO TOTAL ESTIMADO</v>
          </cell>
        </row>
        <row r="1354">
          <cell r="F1354">
            <v>50000.000000000007</v>
          </cell>
        </row>
        <row r="1355">
          <cell r="F1355">
            <v>50000.000000000007</v>
          </cell>
          <cell r="H1355" t="str">
            <v>Servicios</v>
          </cell>
          <cell r="I1355" t="str">
            <v>No</v>
          </cell>
          <cell r="J1355" t="str">
            <v>Compras por debajo del Umbral</v>
          </cell>
        </row>
        <row r="1357">
          <cell r="F1357" t="str">
            <v>CÓDIGO SNIP</v>
          </cell>
        </row>
        <row r="1358">
          <cell r="F1358" t="str">
            <v>N/A</v>
          </cell>
        </row>
        <row r="1359">
          <cell r="F1359" t="str">
            <v>OZAMA O METROPOLITANA</v>
          </cell>
        </row>
        <row r="1360">
          <cell r="F1360" t="str">
            <v>Distrito Nacional</v>
          </cell>
        </row>
        <row r="1361">
          <cell r="F1361" t="str">
            <v>Distrito Nacional</v>
          </cell>
        </row>
        <row r="1362">
          <cell r="F1362" t="str">
            <v>Distrito Nacional</v>
          </cell>
        </row>
        <row r="1364">
          <cell r="F1364" t="str">
            <v>MONTO TOTAL ESTIMADO</v>
          </cell>
        </row>
        <row r="1365">
          <cell r="F1365">
            <v>75000.000000000015</v>
          </cell>
        </row>
        <row r="1366">
          <cell r="F1366">
            <v>75000.000000000015</v>
          </cell>
          <cell r="H1366" t="str">
            <v>Servicios</v>
          </cell>
          <cell r="I1366" t="str">
            <v>No</v>
          </cell>
          <cell r="J1366" t="str">
            <v>Compras por debajo del Umbral</v>
          </cell>
        </row>
        <row r="1368">
          <cell r="F1368" t="str">
            <v>CÓDIGO SNIP</v>
          </cell>
        </row>
        <row r="1369">
          <cell r="F1369" t="str">
            <v>N/A</v>
          </cell>
        </row>
        <row r="1370">
          <cell r="F1370" t="str">
            <v>OZAMA O METROPOLITANA</v>
          </cell>
        </row>
        <row r="1371">
          <cell r="F1371" t="str">
            <v>Distrito Nacional</v>
          </cell>
        </row>
        <row r="1372">
          <cell r="F1372" t="str">
            <v>Distrito Nacional</v>
          </cell>
        </row>
        <row r="1373">
          <cell r="F1373" t="str">
            <v>Distrito Nacional</v>
          </cell>
        </row>
        <row r="1375">
          <cell r="F1375" t="str">
            <v>MONTO TOTAL ESTIMADO</v>
          </cell>
        </row>
        <row r="1376">
          <cell r="F1376">
            <v>75000.000000000015</v>
          </cell>
        </row>
        <row r="1377">
          <cell r="F1377">
            <v>75000.000000000015</v>
          </cell>
          <cell r="H1377" t="str">
            <v>Servicios</v>
          </cell>
          <cell r="I1377" t="str">
            <v>No</v>
          </cell>
          <cell r="J1377" t="str">
            <v>Compras por debajo del Umbral</v>
          </cell>
        </row>
        <row r="1379">
          <cell r="F1379" t="str">
            <v>CÓDIGO SNIP</v>
          </cell>
        </row>
        <row r="1380">
          <cell r="F1380" t="str">
            <v>N/A</v>
          </cell>
        </row>
        <row r="1381">
          <cell r="F1381" t="str">
            <v>OZAMA O METROPOLITANA</v>
          </cell>
        </row>
        <row r="1382">
          <cell r="F1382" t="str">
            <v>Distrito Nacional</v>
          </cell>
        </row>
        <row r="1383">
          <cell r="F1383" t="str">
            <v>Distrito Nacional</v>
          </cell>
        </row>
        <row r="1384">
          <cell r="F1384" t="str">
            <v>Distrito Nacional</v>
          </cell>
        </row>
        <row r="1386">
          <cell r="F1386" t="str">
            <v>MONTO TOTAL ESTIMADO</v>
          </cell>
        </row>
        <row r="1387">
          <cell r="F1387">
            <v>1406780.0000000002</v>
          </cell>
        </row>
        <row r="1388">
          <cell r="F1388">
            <v>1406780.0000000002</v>
          </cell>
          <cell r="H1388" t="str">
            <v>Servicios</v>
          </cell>
          <cell r="I1388" t="str">
            <v>No</v>
          </cell>
          <cell r="J1388" t="str">
            <v>Comparacion de Precios</v>
          </cell>
        </row>
        <row r="1390">
          <cell r="F1390" t="str">
            <v>CÓDIGO SNIP</v>
          </cell>
        </row>
        <row r="1391">
          <cell r="F1391" t="str">
            <v>N/A</v>
          </cell>
        </row>
        <row r="1392">
          <cell r="F1392" t="str">
            <v>OZAMA O METROPOLITANA</v>
          </cell>
        </row>
        <row r="1393">
          <cell r="F1393" t="str">
            <v>Distrito Nacional</v>
          </cell>
        </row>
        <row r="1394">
          <cell r="F1394" t="str">
            <v>Distrito Nacional</v>
          </cell>
        </row>
        <row r="1395">
          <cell r="F1395" t="str">
            <v>Distrito Nacional</v>
          </cell>
        </row>
        <row r="1397">
          <cell r="F1397" t="str">
            <v>MONTO TOTAL ESTIMADO</v>
          </cell>
        </row>
        <row r="1398">
          <cell r="F1398">
            <v>83333.333333333343</v>
          </cell>
        </row>
        <row r="1399">
          <cell r="F1399">
            <v>83333.333333333343</v>
          </cell>
          <cell r="H1399" t="str">
            <v>Servicios</v>
          </cell>
          <cell r="I1399" t="str">
            <v>No</v>
          </cell>
          <cell r="J1399" t="str">
            <v>Compras por debajo del Umbral</v>
          </cell>
        </row>
        <row r="1401">
          <cell r="F1401" t="str">
            <v>CÓDIGO SNIP</v>
          </cell>
        </row>
        <row r="1402">
          <cell r="F1402" t="str">
            <v>N/A</v>
          </cell>
        </row>
        <row r="1403">
          <cell r="F1403" t="str">
            <v>OZAMA O METROPOLITANA</v>
          </cell>
        </row>
        <row r="1404">
          <cell r="F1404" t="str">
            <v>Distrito Nacional</v>
          </cell>
        </row>
        <row r="1405">
          <cell r="F1405" t="str">
            <v>Distrito Nacional</v>
          </cell>
        </row>
        <row r="1406">
          <cell r="F1406" t="str">
            <v>Distrito Nacional</v>
          </cell>
        </row>
        <row r="1408">
          <cell r="F1408" t="str">
            <v>MONTO TOTAL ESTIMADO</v>
          </cell>
        </row>
        <row r="1409">
          <cell r="F1409">
            <v>125000.00000000001</v>
          </cell>
        </row>
        <row r="1410">
          <cell r="F1410">
            <v>125000.00000000001</v>
          </cell>
          <cell r="H1410" t="str">
            <v>Servicios</v>
          </cell>
          <cell r="I1410" t="str">
            <v>No</v>
          </cell>
          <cell r="J1410" t="str">
            <v>Compras Menores</v>
          </cell>
        </row>
        <row r="1412">
          <cell r="F1412" t="str">
            <v>CÓDIGO SNIP</v>
          </cell>
        </row>
        <row r="1413">
          <cell r="F1413" t="str">
            <v>N/A</v>
          </cell>
        </row>
        <row r="1414">
          <cell r="F1414" t="str">
            <v>OZAMA O METROPOLITANA</v>
          </cell>
        </row>
        <row r="1415">
          <cell r="F1415" t="str">
            <v>Distrito Nacional</v>
          </cell>
        </row>
        <row r="1416">
          <cell r="F1416" t="str">
            <v>Distrito Nacional</v>
          </cell>
        </row>
        <row r="1417">
          <cell r="F1417" t="str">
            <v>Distrito Nacional</v>
          </cell>
        </row>
        <row r="1419">
          <cell r="F1419" t="str">
            <v>MONTO TOTAL ESTIMADO</v>
          </cell>
        </row>
        <row r="1420">
          <cell r="F1420">
            <v>125000.00000000001</v>
          </cell>
        </row>
        <row r="1421">
          <cell r="F1421">
            <v>125000.00000000001</v>
          </cell>
          <cell r="H1421" t="str">
            <v>Servicios</v>
          </cell>
          <cell r="I1421" t="str">
            <v>No</v>
          </cell>
          <cell r="J1421" t="str">
            <v>Compras Menores</v>
          </cell>
        </row>
        <row r="1423">
          <cell r="F1423" t="str">
            <v>CÓDIGO SNIP</v>
          </cell>
        </row>
        <row r="1424">
          <cell r="F1424" t="str">
            <v>N/A</v>
          </cell>
        </row>
        <row r="1425">
          <cell r="F1425" t="str">
            <v>OZAMA O METROPOLITANA</v>
          </cell>
        </row>
        <row r="1426">
          <cell r="F1426" t="str">
            <v>Distrito Nacional</v>
          </cell>
        </row>
        <row r="1427">
          <cell r="F1427" t="str">
            <v>Distrito Nacional</v>
          </cell>
        </row>
        <row r="1428">
          <cell r="F1428" t="str">
            <v>Distrito Nacional</v>
          </cell>
        </row>
        <row r="1430">
          <cell r="F1430" t="str">
            <v>MONTO TOTAL ESTIMADO</v>
          </cell>
        </row>
        <row r="1431">
          <cell r="F1431">
            <v>125000.00000000001</v>
          </cell>
        </row>
        <row r="1432">
          <cell r="F1432">
            <v>125000.00000000001</v>
          </cell>
          <cell r="H1432" t="str">
            <v>Servicios</v>
          </cell>
          <cell r="I1432" t="str">
            <v>No</v>
          </cell>
          <cell r="J1432" t="str">
            <v>Compras Menores</v>
          </cell>
        </row>
        <row r="1434">
          <cell r="F1434" t="str">
            <v>CÓDIGO SNIP</v>
          </cell>
        </row>
        <row r="1435">
          <cell r="F1435" t="str">
            <v>N/A</v>
          </cell>
        </row>
        <row r="1436">
          <cell r="F1436" t="str">
            <v>OZAMA O METROPOLITANA</v>
          </cell>
        </row>
        <row r="1437">
          <cell r="F1437" t="str">
            <v>Distrito Nacional</v>
          </cell>
        </row>
        <row r="1438">
          <cell r="F1438" t="str">
            <v>Distrito Nacional</v>
          </cell>
        </row>
        <row r="1439">
          <cell r="F1439" t="str">
            <v>Distrito Nacional</v>
          </cell>
        </row>
        <row r="1441">
          <cell r="F1441" t="str">
            <v>MONTO TOTAL ESTIMADO</v>
          </cell>
        </row>
        <row r="1442">
          <cell r="F1442">
            <v>100416.66666666666</v>
          </cell>
        </row>
        <row r="1443">
          <cell r="F1443">
            <v>100416.66666666666</v>
          </cell>
          <cell r="H1443" t="str">
            <v>Servicios</v>
          </cell>
          <cell r="I1443" t="str">
            <v>No</v>
          </cell>
          <cell r="J1443" t="str">
            <v>Compras por debajo del Umbral</v>
          </cell>
        </row>
        <row r="1445">
          <cell r="F1445" t="str">
            <v>CÓDIGO SNIP</v>
          </cell>
        </row>
        <row r="1446">
          <cell r="F1446" t="str">
            <v>N/A</v>
          </cell>
        </row>
        <row r="1447">
          <cell r="F1447" t="str">
            <v>OZAMA O METROPOLITANA</v>
          </cell>
        </row>
        <row r="1448">
          <cell r="F1448" t="str">
            <v>Distrito Nacional</v>
          </cell>
        </row>
        <row r="1449">
          <cell r="F1449" t="str">
            <v>Distrito Nacional</v>
          </cell>
        </row>
        <row r="1450">
          <cell r="F1450" t="str">
            <v>Distrito Nacional</v>
          </cell>
        </row>
        <row r="1452">
          <cell r="F1452" t="str">
            <v>MONTO TOTAL ESTIMADO</v>
          </cell>
        </row>
        <row r="1453">
          <cell r="F1453">
            <v>100416.66666666666</v>
          </cell>
        </row>
        <row r="1454">
          <cell r="F1454">
            <v>100416.66666666666</v>
          </cell>
          <cell r="H1454" t="str">
            <v>Servicios</v>
          </cell>
          <cell r="I1454" t="str">
            <v>No</v>
          </cell>
          <cell r="J1454" t="str">
            <v>Compras por debajo del Umbral</v>
          </cell>
        </row>
        <row r="1456">
          <cell r="F1456" t="str">
            <v>CÓDIGO SNIP</v>
          </cell>
        </row>
        <row r="1457">
          <cell r="F1457" t="str">
            <v>N/A</v>
          </cell>
        </row>
        <row r="1458">
          <cell r="F1458" t="str">
            <v>OZAMA O METROPOLITANA</v>
          </cell>
        </row>
        <row r="1459">
          <cell r="F1459" t="str">
            <v>Distrito Nacional</v>
          </cell>
        </row>
        <row r="1460">
          <cell r="F1460" t="str">
            <v>Distrito Nacional</v>
          </cell>
        </row>
        <row r="1461">
          <cell r="F1461" t="str">
            <v>Distrito Nacional</v>
          </cell>
        </row>
        <row r="1463">
          <cell r="F1463" t="str">
            <v>MONTO TOTAL ESTIMADO</v>
          </cell>
        </row>
        <row r="1464">
          <cell r="F1464">
            <v>100416.66666666666</v>
          </cell>
        </row>
        <row r="1465">
          <cell r="F1465">
            <v>100416.66666666666</v>
          </cell>
          <cell r="H1465" t="str">
            <v>Servicios</v>
          </cell>
          <cell r="I1465" t="str">
            <v>No</v>
          </cell>
          <cell r="J1465" t="str">
            <v>Compras por debajo del Umbral</v>
          </cell>
        </row>
        <row r="1467">
          <cell r="F1467" t="str">
            <v>CÓDIGO SNIP</v>
          </cell>
        </row>
        <row r="1468">
          <cell r="F1468" t="str">
            <v>N/A</v>
          </cell>
        </row>
        <row r="1469">
          <cell r="F1469" t="str">
            <v>OZAMA O METROPOLITANA</v>
          </cell>
        </row>
        <row r="1470">
          <cell r="F1470" t="str">
            <v>Distrito Nacional</v>
          </cell>
        </row>
        <row r="1471">
          <cell r="F1471" t="str">
            <v>Distrito Nacional</v>
          </cell>
        </row>
        <row r="1472">
          <cell r="F1472" t="str">
            <v>Distrito Nacional</v>
          </cell>
        </row>
        <row r="1474">
          <cell r="F1474" t="str">
            <v>MONTO TOTAL ESTIMADO</v>
          </cell>
        </row>
        <row r="1475">
          <cell r="F1475">
            <v>100416.66666666666</v>
          </cell>
        </row>
        <row r="1476">
          <cell r="F1476">
            <v>100416.66666666666</v>
          </cell>
          <cell r="H1476" t="str">
            <v>Servicios</v>
          </cell>
          <cell r="I1476" t="str">
            <v>No</v>
          </cell>
          <cell r="J1476" t="str">
            <v>Compras por debajo del Umbral</v>
          </cell>
        </row>
        <row r="1478">
          <cell r="F1478" t="str">
            <v>CÓDIGO SNIP</v>
          </cell>
        </row>
        <row r="1479">
          <cell r="F1479" t="str">
            <v>N/A</v>
          </cell>
        </row>
        <row r="1480">
          <cell r="F1480" t="str">
            <v>OZAMA O METROPOLITANA</v>
          </cell>
        </row>
        <row r="1481">
          <cell r="F1481" t="str">
            <v>Distrito Nacional</v>
          </cell>
        </row>
        <row r="1482">
          <cell r="F1482" t="str">
            <v>Distrito Nacional</v>
          </cell>
        </row>
        <row r="1483">
          <cell r="F1483" t="str">
            <v>Distrito Nacional</v>
          </cell>
        </row>
        <row r="1485">
          <cell r="F1485" t="str">
            <v>MONTO TOTAL ESTIMADO</v>
          </cell>
        </row>
        <row r="1486">
          <cell r="F1486">
            <v>50000</v>
          </cell>
        </row>
        <row r="1487">
          <cell r="F1487">
            <v>50000</v>
          </cell>
          <cell r="H1487" t="str">
            <v>Servicios: Consultorías</v>
          </cell>
          <cell r="I1487" t="str">
            <v>No</v>
          </cell>
          <cell r="J1487" t="str">
            <v>Compras por debajo del Umbral</v>
          </cell>
        </row>
        <row r="1489">
          <cell r="F1489" t="str">
            <v>CÓDIGO SNIP</v>
          </cell>
        </row>
        <row r="1490">
          <cell r="F1490" t="str">
            <v>N/A</v>
          </cell>
        </row>
        <row r="1491">
          <cell r="F1491" t="str">
            <v>OZAMA O METROPOLITANA</v>
          </cell>
        </row>
        <row r="1492">
          <cell r="F1492" t="str">
            <v>Distrito Nacional</v>
          </cell>
        </row>
        <row r="1493">
          <cell r="F1493" t="str">
            <v>Distrito Nacional</v>
          </cell>
        </row>
        <row r="1494">
          <cell r="F1494" t="str">
            <v>Distrito Nacional</v>
          </cell>
        </row>
        <row r="1496">
          <cell r="F1496" t="str">
            <v>MONTO TOTAL ESTIMADO</v>
          </cell>
        </row>
        <row r="1497">
          <cell r="F1497">
            <v>75000</v>
          </cell>
        </row>
        <row r="1498">
          <cell r="F1498">
            <v>75000</v>
          </cell>
          <cell r="H1498" t="str">
            <v>Servicios: Consultorías</v>
          </cell>
          <cell r="I1498" t="str">
            <v>No</v>
          </cell>
          <cell r="J1498" t="str">
            <v>Compras por debajo del Umbral</v>
          </cell>
        </row>
        <row r="1500">
          <cell r="F1500" t="str">
            <v>CÓDIGO SNIP</v>
          </cell>
        </row>
        <row r="1501">
          <cell r="F1501" t="str">
            <v>N/A</v>
          </cell>
        </row>
        <row r="1502">
          <cell r="F1502" t="str">
            <v>OZAMA O METROPOLITANA</v>
          </cell>
        </row>
        <row r="1503">
          <cell r="F1503" t="str">
            <v>Distrito Nacional</v>
          </cell>
        </row>
        <row r="1504">
          <cell r="F1504" t="str">
            <v>Distrito Nacional</v>
          </cell>
        </row>
        <row r="1505">
          <cell r="F1505" t="str">
            <v>Distrito Nacional</v>
          </cell>
        </row>
        <row r="1507">
          <cell r="F1507" t="str">
            <v>MONTO TOTAL ESTIMADO</v>
          </cell>
        </row>
        <row r="1508">
          <cell r="F1508">
            <v>75000</v>
          </cell>
        </row>
        <row r="1509">
          <cell r="F1509">
            <v>75000</v>
          </cell>
          <cell r="H1509" t="str">
            <v>Servicios: Consultorías</v>
          </cell>
          <cell r="I1509" t="str">
            <v>No</v>
          </cell>
          <cell r="J1509" t="str">
            <v>Compras por debajo del Umbral</v>
          </cell>
        </row>
        <row r="1511">
          <cell r="F1511" t="str">
            <v>CÓDIGO SNIP</v>
          </cell>
        </row>
        <row r="1512">
          <cell r="F1512" t="str">
            <v>N/A</v>
          </cell>
        </row>
        <row r="1513">
          <cell r="F1513" t="str">
            <v>OZAMA O METROPOLITANA</v>
          </cell>
        </row>
        <row r="1514">
          <cell r="F1514" t="str">
            <v>Distrito Nacional</v>
          </cell>
        </row>
        <row r="1515">
          <cell r="F1515" t="str">
            <v>Distrito Nacional</v>
          </cell>
        </row>
        <row r="1516">
          <cell r="F1516" t="str">
            <v>Distrito Nacional</v>
          </cell>
        </row>
        <row r="1518">
          <cell r="F1518" t="str">
            <v>MONTO TOTAL ESTIMADO</v>
          </cell>
        </row>
        <row r="1519">
          <cell r="F1519">
            <v>75000</v>
          </cell>
        </row>
        <row r="1520">
          <cell r="F1520">
            <v>75000</v>
          </cell>
          <cell r="H1520" t="str">
            <v>Servicios: Consultorías</v>
          </cell>
          <cell r="I1520" t="str">
            <v>No</v>
          </cell>
          <cell r="J1520" t="str">
            <v>Compras por debajo del Umbral</v>
          </cell>
        </row>
        <row r="1522">
          <cell r="F1522" t="str">
            <v>CÓDIGO SNIP</v>
          </cell>
        </row>
        <row r="1523">
          <cell r="F1523" t="str">
            <v>N/A</v>
          </cell>
        </row>
        <row r="1524">
          <cell r="F1524" t="str">
            <v>OZAMA O METROPOLITANA</v>
          </cell>
        </row>
        <row r="1525">
          <cell r="F1525" t="str">
            <v>Distrito Nacional</v>
          </cell>
        </row>
        <row r="1526">
          <cell r="F1526" t="str">
            <v>Distrito Nacional</v>
          </cell>
        </row>
        <row r="1527">
          <cell r="F1527" t="str">
            <v>Distrito Nacional</v>
          </cell>
        </row>
        <row r="1529">
          <cell r="F1529" t="str">
            <v>MONTO TOTAL ESTIMADO</v>
          </cell>
        </row>
        <row r="1530">
          <cell r="F1530">
            <v>43076.923076923078</v>
          </cell>
        </row>
        <row r="1531">
          <cell r="F1531">
            <v>43076.923076923078</v>
          </cell>
          <cell r="H1531" t="str">
            <v>Servicios</v>
          </cell>
          <cell r="I1531" t="str">
            <v>No</v>
          </cell>
          <cell r="J1531" t="str">
            <v>Compras por debajo del Umbral</v>
          </cell>
        </row>
        <row r="1533">
          <cell r="F1533" t="str">
            <v>CÓDIGO SNIP</v>
          </cell>
        </row>
        <row r="1534">
          <cell r="F1534" t="str">
            <v>N/A</v>
          </cell>
        </row>
        <row r="1535">
          <cell r="F1535" t="str">
            <v>OZAMA O METROPOLITANA</v>
          </cell>
        </row>
        <row r="1536">
          <cell r="F1536" t="str">
            <v>Distrito Nacional</v>
          </cell>
        </row>
        <row r="1537">
          <cell r="F1537" t="str">
            <v>Distrito Nacional</v>
          </cell>
        </row>
        <row r="1538">
          <cell r="F1538" t="str">
            <v>Distrito Nacional</v>
          </cell>
        </row>
        <row r="1540">
          <cell r="F1540" t="str">
            <v>MONTO TOTAL ESTIMADO</v>
          </cell>
        </row>
        <row r="1541">
          <cell r="F1541">
            <v>86153.846153846156</v>
          </cell>
        </row>
        <row r="1542">
          <cell r="F1542">
            <v>86153.846153846156</v>
          </cell>
          <cell r="H1542" t="str">
            <v>Servicios</v>
          </cell>
          <cell r="I1542" t="str">
            <v>No</v>
          </cell>
          <cell r="J1542" t="str">
            <v>Compras por debajo del Umbral</v>
          </cell>
        </row>
        <row r="1544">
          <cell r="F1544" t="str">
            <v>CÓDIGO SNIP</v>
          </cell>
        </row>
        <row r="1545">
          <cell r="F1545" t="str">
            <v>N/A</v>
          </cell>
        </row>
        <row r="1546">
          <cell r="F1546" t="str">
            <v>OZAMA O METROPOLITANA</v>
          </cell>
        </row>
        <row r="1547">
          <cell r="F1547" t="str">
            <v>Distrito Nacional</v>
          </cell>
        </row>
        <row r="1548">
          <cell r="F1548" t="str">
            <v>Distrito Nacional</v>
          </cell>
        </row>
        <row r="1549">
          <cell r="F1549" t="str">
            <v>Distrito Nacional</v>
          </cell>
        </row>
        <row r="1551">
          <cell r="F1551" t="str">
            <v>MONTO TOTAL ESTIMADO</v>
          </cell>
        </row>
        <row r="1552">
          <cell r="F1552">
            <v>86153.846153846156</v>
          </cell>
        </row>
        <row r="1553">
          <cell r="F1553">
            <v>86153.846153846156</v>
          </cell>
          <cell r="H1553" t="str">
            <v>Servicios</v>
          </cell>
          <cell r="I1553" t="str">
            <v>No</v>
          </cell>
          <cell r="J1553" t="str">
            <v>Compras por debajo del Umbral</v>
          </cell>
        </row>
        <row r="1555">
          <cell r="F1555" t="str">
            <v>CÓDIGO SNIP</v>
          </cell>
        </row>
        <row r="1556">
          <cell r="F1556" t="str">
            <v>N/A</v>
          </cell>
        </row>
        <row r="1557">
          <cell r="F1557" t="str">
            <v>OZAMA O METROPOLITANA</v>
          </cell>
        </row>
        <row r="1558">
          <cell r="F1558" t="str">
            <v>Distrito Nacional</v>
          </cell>
        </row>
        <row r="1559">
          <cell r="F1559" t="str">
            <v>Distrito Nacional</v>
          </cell>
        </row>
        <row r="1560">
          <cell r="F1560" t="str">
            <v>Distrito Nacional</v>
          </cell>
        </row>
        <row r="1562">
          <cell r="F1562" t="str">
            <v>MONTO TOTAL ESTIMADO</v>
          </cell>
        </row>
        <row r="1563">
          <cell r="F1563">
            <v>64615.384615384617</v>
          </cell>
        </row>
        <row r="1564">
          <cell r="F1564">
            <v>64615.384615384617</v>
          </cell>
          <cell r="H1564" t="str">
            <v>Servicios</v>
          </cell>
          <cell r="I1564" t="str">
            <v>No</v>
          </cell>
          <cell r="J1564" t="str">
            <v>Compras por debajo del Umbral</v>
          </cell>
        </row>
        <row r="1566">
          <cell r="F1566" t="str">
            <v>CÓDIGO SNIP</v>
          </cell>
        </row>
        <row r="1567">
          <cell r="F1567" t="str">
            <v>N/A</v>
          </cell>
        </row>
        <row r="1568">
          <cell r="F1568" t="str">
            <v>OZAMA O METROPOLITANA</v>
          </cell>
        </row>
        <row r="1569">
          <cell r="F1569" t="str">
            <v>Distrito Nacional</v>
          </cell>
        </row>
        <row r="1570">
          <cell r="F1570" t="str">
            <v>Distrito Nacional</v>
          </cell>
        </row>
        <row r="1571">
          <cell r="F1571" t="str">
            <v>Distrito Nacional</v>
          </cell>
        </row>
        <row r="1573">
          <cell r="F1573" t="str">
            <v>MONTO TOTAL ESTIMADO</v>
          </cell>
        </row>
        <row r="1574">
          <cell r="F1574">
            <v>871400</v>
          </cell>
        </row>
        <row r="1575">
          <cell r="F1575">
            <v>871400</v>
          </cell>
          <cell r="H1575" t="str">
            <v>Servicios: Consultorías</v>
          </cell>
          <cell r="I1575" t="str">
            <v>No</v>
          </cell>
          <cell r="J1575" t="str">
            <v>Compras Menores</v>
          </cell>
        </row>
        <row r="1577">
          <cell r="F1577" t="str">
            <v>CÓDIGO SNIP</v>
          </cell>
        </row>
        <row r="1578">
          <cell r="F1578" t="str">
            <v>N/A</v>
          </cell>
        </row>
        <row r="1579">
          <cell r="F1579" t="str">
            <v>OZAMA O METROPOLITANA</v>
          </cell>
        </row>
        <row r="1580">
          <cell r="F1580" t="str">
            <v>Distrito Nacional</v>
          </cell>
        </row>
        <row r="1581">
          <cell r="F1581" t="str">
            <v>Distrito Nacional</v>
          </cell>
        </row>
        <row r="1582">
          <cell r="F1582" t="str">
            <v>Distrito Nacional</v>
          </cell>
        </row>
        <row r="1584">
          <cell r="F1584" t="str">
            <v>MONTO TOTAL ESTIMADO</v>
          </cell>
        </row>
        <row r="1585">
          <cell r="F1585">
            <v>1200000</v>
          </cell>
        </row>
        <row r="1586">
          <cell r="F1586">
            <v>1200000</v>
          </cell>
          <cell r="H1586" t="str">
            <v>Servicios: Consultorías</v>
          </cell>
          <cell r="I1586" t="str">
            <v>No</v>
          </cell>
          <cell r="J1586" t="str">
            <v>Comparacion de Precios</v>
          </cell>
        </row>
        <row r="1588">
          <cell r="F1588" t="str">
            <v>CÓDIGO SNIP</v>
          </cell>
        </row>
        <row r="1589">
          <cell r="F1589" t="str">
            <v>N/A</v>
          </cell>
        </row>
        <row r="1590">
          <cell r="F1590" t="str">
            <v>OZAMA O METROPOLITANA</v>
          </cell>
        </row>
        <row r="1591">
          <cell r="F1591" t="str">
            <v>Distrito Nacional</v>
          </cell>
        </row>
        <row r="1592">
          <cell r="F1592" t="str">
            <v>Distrito Nacional</v>
          </cell>
        </row>
        <row r="1593">
          <cell r="F1593" t="str">
            <v>Distrito Nacional</v>
          </cell>
        </row>
        <row r="1595">
          <cell r="F1595" t="str">
            <v>MONTO TOTAL ESTIMADO</v>
          </cell>
        </row>
        <row r="1596">
          <cell r="F1596">
            <v>252000</v>
          </cell>
        </row>
        <row r="1597">
          <cell r="F1597">
            <v>252000</v>
          </cell>
          <cell r="H1597" t="str">
            <v>Servicios: Consultorías</v>
          </cell>
          <cell r="I1597" t="str">
            <v>No</v>
          </cell>
          <cell r="J1597" t="str">
            <v>Compras Menores</v>
          </cell>
        </row>
        <row r="1599">
          <cell r="F1599" t="str">
            <v>CÓDIGO SNIP</v>
          </cell>
        </row>
        <row r="1600">
          <cell r="F1600" t="str">
            <v>N/A</v>
          </cell>
        </row>
        <row r="1601">
          <cell r="F1601" t="str">
            <v>OZAMA O METROPOLITANA</v>
          </cell>
        </row>
        <row r="1602">
          <cell r="F1602" t="str">
            <v>Distrito Nacional</v>
          </cell>
        </row>
        <row r="1603">
          <cell r="F1603" t="str">
            <v>Distrito Nacional</v>
          </cell>
        </row>
        <row r="1604">
          <cell r="F1604" t="str">
            <v>Distrito Nacional</v>
          </cell>
        </row>
        <row r="1606">
          <cell r="F1606" t="str">
            <v>MONTO TOTAL ESTIMADO</v>
          </cell>
        </row>
        <row r="1607">
          <cell r="F1607">
            <v>252000</v>
          </cell>
        </row>
        <row r="1608">
          <cell r="F1608">
            <v>252000</v>
          </cell>
          <cell r="H1608" t="str">
            <v>Servicios: Consultorías</v>
          </cell>
          <cell r="I1608" t="str">
            <v>No</v>
          </cell>
          <cell r="J1608" t="str">
            <v>Compras Menores</v>
          </cell>
        </row>
        <row r="1610">
          <cell r="F1610" t="str">
            <v>CÓDIGO SNIP</v>
          </cell>
        </row>
        <row r="1611">
          <cell r="F1611" t="str">
            <v>N/A</v>
          </cell>
        </row>
        <row r="1612">
          <cell r="F1612" t="str">
            <v>OZAMA O METROPOLITANA</v>
          </cell>
        </row>
        <row r="1613">
          <cell r="F1613" t="str">
            <v>Distrito Nacional</v>
          </cell>
        </row>
        <row r="1614">
          <cell r="F1614" t="str">
            <v>Distrito Nacional</v>
          </cell>
        </row>
        <row r="1615">
          <cell r="F1615" t="str">
            <v>Distrito Nacional</v>
          </cell>
        </row>
        <row r="1617">
          <cell r="F1617" t="str">
            <v>MONTO TOTAL ESTIMADO</v>
          </cell>
        </row>
        <row r="1618">
          <cell r="F1618">
            <v>20000</v>
          </cell>
        </row>
        <row r="1619">
          <cell r="F1619">
            <v>20000</v>
          </cell>
          <cell r="H1619" t="str">
            <v>Servicios</v>
          </cell>
          <cell r="I1619" t="str">
            <v>No</v>
          </cell>
          <cell r="J1619" t="str">
            <v>Compras por debajo del Umbral</v>
          </cell>
        </row>
        <row r="1621">
          <cell r="F1621" t="str">
            <v>CÓDIGO SNIP</v>
          </cell>
        </row>
        <row r="1622">
          <cell r="F1622" t="str">
            <v>N/A</v>
          </cell>
        </row>
        <row r="1623">
          <cell r="F1623" t="str">
            <v>OZAMA O METROPOLITANA</v>
          </cell>
        </row>
        <row r="1624">
          <cell r="F1624" t="str">
            <v>Distrito Nacional</v>
          </cell>
        </row>
        <row r="1625">
          <cell r="F1625" t="str">
            <v>Distrito Nacional</v>
          </cell>
        </row>
        <row r="1626">
          <cell r="F1626" t="str">
            <v>Distrito Nacional</v>
          </cell>
        </row>
        <row r="1628">
          <cell r="F1628" t="str">
            <v>MONTO TOTAL ESTIMADO</v>
          </cell>
        </row>
        <row r="1629">
          <cell r="F1629">
            <v>30000</v>
          </cell>
        </row>
        <row r="1630">
          <cell r="F1630">
            <v>30000</v>
          </cell>
          <cell r="H1630" t="str">
            <v>Servicios</v>
          </cell>
          <cell r="I1630" t="str">
            <v>No</v>
          </cell>
          <cell r="J1630" t="str">
            <v>Compras por debajo del Umbral</v>
          </cell>
        </row>
        <row r="1632">
          <cell r="F1632" t="str">
            <v>CÓDIGO SNIP</v>
          </cell>
        </row>
        <row r="1633">
          <cell r="F1633" t="str">
            <v>N/A</v>
          </cell>
        </row>
        <row r="1634">
          <cell r="F1634" t="str">
            <v>OZAMA O METROPOLITANA</v>
          </cell>
        </row>
        <row r="1635">
          <cell r="F1635" t="str">
            <v>Distrito Nacional</v>
          </cell>
        </row>
        <row r="1636">
          <cell r="F1636" t="str">
            <v>Distrito Nacional</v>
          </cell>
        </row>
        <row r="1637">
          <cell r="F1637" t="str">
            <v>Distrito Nacional</v>
          </cell>
        </row>
        <row r="1639">
          <cell r="F1639" t="str">
            <v>MONTO TOTAL ESTIMADO</v>
          </cell>
        </row>
        <row r="1640">
          <cell r="F1640">
            <v>30000</v>
          </cell>
        </row>
        <row r="1641">
          <cell r="F1641">
            <v>30000</v>
          </cell>
          <cell r="H1641" t="str">
            <v>Servicios</v>
          </cell>
          <cell r="I1641" t="str">
            <v>No</v>
          </cell>
          <cell r="J1641" t="str">
            <v>Compras por debajo del Umbral</v>
          </cell>
        </row>
        <row r="1643">
          <cell r="F1643" t="str">
            <v>CÓDIGO SNIP</v>
          </cell>
        </row>
        <row r="1644">
          <cell r="F1644" t="str">
            <v>N/A</v>
          </cell>
        </row>
        <row r="1645">
          <cell r="F1645" t="str">
            <v>OZAMA O METROPOLITANA</v>
          </cell>
        </row>
        <row r="1646">
          <cell r="F1646" t="str">
            <v>Distrito Nacional</v>
          </cell>
        </row>
        <row r="1647">
          <cell r="F1647" t="str">
            <v>Distrito Nacional</v>
          </cell>
        </row>
        <row r="1648">
          <cell r="F1648" t="str">
            <v>Distrito Nacional</v>
          </cell>
        </row>
        <row r="1650">
          <cell r="F1650" t="str">
            <v>MONTO TOTAL ESTIMADO</v>
          </cell>
        </row>
        <row r="1651">
          <cell r="F1651">
            <v>30000</v>
          </cell>
        </row>
        <row r="1652">
          <cell r="F1652">
            <v>30000</v>
          </cell>
          <cell r="H1652" t="str">
            <v>Servicios</v>
          </cell>
          <cell r="I1652" t="str">
            <v>No</v>
          </cell>
          <cell r="J1652" t="str">
            <v>Compras por debajo del Umbral</v>
          </cell>
        </row>
        <row r="1654">
          <cell r="F1654" t="str">
            <v>CÓDIGO SNIP</v>
          </cell>
        </row>
        <row r="1655">
          <cell r="F1655" t="str">
            <v>N/A</v>
          </cell>
        </row>
        <row r="1656">
          <cell r="F1656" t="str">
            <v>OZAMA O METROPOLITANA</v>
          </cell>
        </row>
        <row r="1657">
          <cell r="F1657" t="str">
            <v>Distrito Nacional</v>
          </cell>
        </row>
        <row r="1658">
          <cell r="F1658" t="str">
            <v>Distrito Nacional</v>
          </cell>
        </row>
        <row r="1659">
          <cell r="F1659" t="str">
            <v>Distrito Nacional</v>
          </cell>
        </row>
        <row r="1661">
          <cell r="F1661" t="str">
            <v>MONTO TOTAL ESTIMADO</v>
          </cell>
        </row>
        <row r="1662">
          <cell r="F1662">
            <v>50000</v>
          </cell>
        </row>
        <row r="1663">
          <cell r="F1663">
            <v>50000</v>
          </cell>
          <cell r="H1663" t="str">
            <v>Servicios</v>
          </cell>
          <cell r="I1663" t="str">
            <v>No</v>
          </cell>
          <cell r="J1663" t="str">
            <v>Compras por debajo del Umbral</v>
          </cell>
        </row>
        <row r="1665">
          <cell r="F1665" t="str">
            <v>CÓDIGO SNIP</v>
          </cell>
        </row>
        <row r="1666">
          <cell r="F1666" t="str">
            <v>N/A</v>
          </cell>
        </row>
        <row r="1667">
          <cell r="F1667" t="str">
            <v>OZAMA O METROPOLITANA</v>
          </cell>
        </row>
        <row r="1668">
          <cell r="F1668" t="str">
            <v>Distrito Nacional</v>
          </cell>
        </row>
        <row r="1669">
          <cell r="F1669" t="str">
            <v>Distrito Nacional</v>
          </cell>
        </row>
        <row r="1670">
          <cell r="F1670" t="str">
            <v>Distrito Nacional</v>
          </cell>
        </row>
        <row r="1672">
          <cell r="F1672" t="str">
            <v>MONTO TOTAL ESTIMADO</v>
          </cell>
        </row>
        <row r="1673">
          <cell r="F1673">
            <v>75000</v>
          </cell>
        </row>
        <row r="1674">
          <cell r="F1674">
            <v>75000</v>
          </cell>
          <cell r="H1674" t="str">
            <v>Servicios</v>
          </cell>
          <cell r="I1674" t="str">
            <v>No</v>
          </cell>
          <cell r="J1674" t="str">
            <v>Compras por debajo del Umbral</v>
          </cell>
        </row>
        <row r="1676">
          <cell r="F1676" t="str">
            <v>CÓDIGO SNIP</v>
          </cell>
        </row>
        <row r="1677">
          <cell r="F1677" t="str">
            <v>N/A</v>
          </cell>
        </row>
        <row r="1678">
          <cell r="F1678" t="str">
            <v>OZAMA O METROPOLITANA</v>
          </cell>
        </row>
        <row r="1679">
          <cell r="F1679" t="str">
            <v>Distrito Nacional</v>
          </cell>
        </row>
        <row r="1680">
          <cell r="F1680" t="str">
            <v>Distrito Nacional</v>
          </cell>
        </row>
        <row r="1681">
          <cell r="F1681" t="str">
            <v>Distrito Nacional</v>
          </cell>
        </row>
        <row r="1683">
          <cell r="F1683" t="str">
            <v>MONTO TOTAL ESTIMADO</v>
          </cell>
        </row>
        <row r="1684">
          <cell r="F1684">
            <v>75000</v>
          </cell>
        </row>
        <row r="1685">
          <cell r="F1685">
            <v>75000</v>
          </cell>
          <cell r="H1685" t="str">
            <v>Servicios</v>
          </cell>
          <cell r="I1685" t="str">
            <v>No</v>
          </cell>
          <cell r="J1685" t="str">
            <v>Compras por debajo del Umbral</v>
          </cell>
        </row>
        <row r="1687">
          <cell r="F1687" t="str">
            <v>CÓDIGO SNIP</v>
          </cell>
        </row>
        <row r="1688">
          <cell r="F1688" t="str">
            <v>N/A</v>
          </cell>
        </row>
        <row r="1689">
          <cell r="F1689" t="str">
            <v>OZAMA O METROPOLITANA</v>
          </cell>
        </row>
        <row r="1690">
          <cell r="F1690" t="str">
            <v>Distrito Nacional</v>
          </cell>
        </row>
        <row r="1691">
          <cell r="F1691" t="str">
            <v>Distrito Nacional</v>
          </cell>
        </row>
        <row r="1692">
          <cell r="F1692" t="str">
            <v>Distrito Nacional</v>
          </cell>
        </row>
        <row r="1694">
          <cell r="F1694" t="str">
            <v>MONTO TOTAL ESTIMADO</v>
          </cell>
        </row>
        <row r="1695">
          <cell r="F1695">
            <v>75000</v>
          </cell>
        </row>
        <row r="1696">
          <cell r="F1696">
            <v>75000</v>
          </cell>
          <cell r="H1696" t="str">
            <v>Servicios</v>
          </cell>
          <cell r="I1696" t="str">
            <v>No</v>
          </cell>
          <cell r="J1696" t="str">
            <v>Compras por debajo del Umbral</v>
          </cell>
        </row>
        <row r="1698">
          <cell r="F1698" t="str">
            <v>CÓDIGO SNIP</v>
          </cell>
        </row>
        <row r="1699">
          <cell r="F1699" t="str">
            <v>N/A</v>
          </cell>
        </row>
        <row r="1700">
          <cell r="F1700" t="str">
            <v>OZAMA O METROPOLITANA</v>
          </cell>
        </row>
        <row r="1701">
          <cell r="F1701" t="str">
            <v>Distrito Nacional</v>
          </cell>
        </row>
        <row r="1702">
          <cell r="F1702" t="str">
            <v>Distrito Nacional</v>
          </cell>
        </row>
        <row r="1703">
          <cell r="F1703" t="str">
            <v>Distrito Nacional</v>
          </cell>
        </row>
        <row r="1705">
          <cell r="F1705" t="str">
            <v>MONTO TOTAL ESTIMADO</v>
          </cell>
        </row>
        <row r="1706">
          <cell r="F1706">
            <v>1667349.2725</v>
          </cell>
        </row>
        <row r="1707">
          <cell r="F1707">
            <v>1667349.2725</v>
          </cell>
          <cell r="H1707" t="str">
            <v>Servicios: Consultorías</v>
          </cell>
          <cell r="I1707" t="str">
            <v>No</v>
          </cell>
          <cell r="J1707" t="str">
            <v>Comparacion de Precios</v>
          </cell>
        </row>
        <row r="1709">
          <cell r="F1709" t="str">
            <v>CÓDIGO SNIP</v>
          </cell>
        </row>
        <row r="1710">
          <cell r="F1710" t="str">
            <v>N/A</v>
          </cell>
        </row>
        <row r="1711">
          <cell r="F1711" t="str">
            <v>OZAMA O METROPOLITANA</v>
          </cell>
        </row>
        <row r="1712">
          <cell r="F1712" t="str">
            <v>Distrito Nacional</v>
          </cell>
        </row>
        <row r="1713">
          <cell r="F1713" t="str">
            <v>Distrito Nacional</v>
          </cell>
        </row>
        <row r="1714">
          <cell r="F1714" t="str">
            <v>Distrito Nacional</v>
          </cell>
        </row>
        <row r="1716">
          <cell r="F1716" t="str">
            <v>MONTO TOTAL ESTIMADO</v>
          </cell>
        </row>
        <row r="1717">
          <cell r="F1717">
            <v>1667349.2725</v>
          </cell>
        </row>
        <row r="1718">
          <cell r="F1718">
            <v>1667349.2725</v>
          </cell>
          <cell r="H1718" t="str">
            <v>Servicios: Consultorías</v>
          </cell>
          <cell r="I1718" t="str">
            <v>No</v>
          </cell>
          <cell r="J1718" t="str">
            <v>Comparacion de Precios</v>
          </cell>
        </row>
        <row r="1720">
          <cell r="F1720" t="str">
            <v>CÓDIGO SNIP</v>
          </cell>
        </row>
        <row r="1721">
          <cell r="F1721" t="str">
            <v>N/A</v>
          </cell>
        </row>
        <row r="1722">
          <cell r="F1722" t="str">
            <v>OZAMA O METROPOLITANA</v>
          </cell>
        </row>
        <row r="1723">
          <cell r="F1723" t="str">
            <v>Distrito Nacional</v>
          </cell>
        </row>
        <row r="1724">
          <cell r="F1724" t="str">
            <v>Distrito Nacional</v>
          </cell>
        </row>
        <row r="1725">
          <cell r="F1725" t="str">
            <v>Distrito Nacional</v>
          </cell>
        </row>
        <row r="1727">
          <cell r="F1727" t="str">
            <v>MONTO TOTAL ESTIMADO</v>
          </cell>
        </row>
        <row r="1728">
          <cell r="F1728">
            <v>1667349.2725</v>
          </cell>
        </row>
        <row r="1729">
          <cell r="F1729">
            <v>1667349.2725</v>
          </cell>
          <cell r="H1729" t="str">
            <v>Servicios: Consultorías</v>
          </cell>
          <cell r="I1729" t="str">
            <v>No</v>
          </cell>
          <cell r="J1729" t="str">
            <v>Comparacion de Precios</v>
          </cell>
        </row>
        <row r="1731">
          <cell r="F1731" t="str">
            <v>CÓDIGO SNIP</v>
          </cell>
        </row>
        <row r="1732">
          <cell r="F1732" t="str">
            <v>N/A</v>
          </cell>
        </row>
        <row r="1733">
          <cell r="F1733" t="str">
            <v>OZAMA O METROPOLITANA</v>
          </cell>
        </row>
        <row r="1734">
          <cell r="F1734" t="str">
            <v>Distrito Nacional</v>
          </cell>
        </row>
        <row r="1735">
          <cell r="F1735" t="str">
            <v>Distrito Nacional</v>
          </cell>
        </row>
        <row r="1736">
          <cell r="F1736" t="str">
            <v>Distrito Nacional</v>
          </cell>
        </row>
        <row r="1738">
          <cell r="F1738" t="str">
            <v>MONTO TOTAL ESTIMADO</v>
          </cell>
        </row>
        <row r="1739">
          <cell r="F1739">
            <v>1667349.2725</v>
          </cell>
        </row>
        <row r="1740">
          <cell r="F1740">
            <v>1667349.2725</v>
          </cell>
          <cell r="H1740" t="str">
            <v>Servicios: Consultorías</v>
          </cell>
          <cell r="I1740" t="str">
            <v>No</v>
          </cell>
          <cell r="J1740" t="str">
            <v>Comparacion de Precios</v>
          </cell>
        </row>
        <row r="1742">
          <cell r="F1742" t="str">
            <v>CÓDIGO SNIP</v>
          </cell>
        </row>
        <row r="1743">
          <cell r="F1743" t="str">
            <v>N/A</v>
          </cell>
        </row>
        <row r="1744">
          <cell r="F1744" t="str">
            <v>OZAMA O METROPOLITANA</v>
          </cell>
        </row>
        <row r="1745">
          <cell r="F1745" t="str">
            <v>Distrito Nacional</v>
          </cell>
        </row>
        <row r="1746">
          <cell r="F1746" t="str">
            <v>Distrito Nacional</v>
          </cell>
        </row>
        <row r="1747">
          <cell r="F1747" t="str">
            <v>Distrito Nacional</v>
          </cell>
        </row>
        <row r="1749">
          <cell r="F1749" t="str">
            <v>MONTO TOTAL ESTIMADO</v>
          </cell>
        </row>
        <row r="1750">
          <cell r="F1750">
            <v>455508.16000000003</v>
          </cell>
        </row>
        <row r="1751">
          <cell r="F1751">
            <v>455508.16000000003</v>
          </cell>
          <cell r="H1751" t="str">
            <v>Servicios: Consultorías</v>
          </cell>
          <cell r="I1751" t="str">
            <v>No</v>
          </cell>
          <cell r="J1751" t="str">
            <v>Compras Menores</v>
          </cell>
        </row>
        <row r="1753">
          <cell r="F1753" t="str">
            <v>CÓDIGO SNIP</v>
          </cell>
        </row>
        <row r="1754">
          <cell r="F1754" t="str">
            <v>N/A</v>
          </cell>
        </row>
        <row r="1755">
          <cell r="F1755" t="str">
            <v>OZAMA O METROPOLITANA</v>
          </cell>
        </row>
        <row r="1756">
          <cell r="F1756" t="str">
            <v>Distrito Nacional</v>
          </cell>
        </row>
        <row r="1757">
          <cell r="F1757" t="str">
            <v>Distrito Nacional</v>
          </cell>
        </row>
        <row r="1758">
          <cell r="F1758" t="str">
            <v>Distrito Nacional</v>
          </cell>
        </row>
        <row r="1760">
          <cell r="F1760" t="str">
            <v>MONTO TOTAL ESTIMADO</v>
          </cell>
        </row>
        <row r="1761">
          <cell r="F1761">
            <v>615756</v>
          </cell>
        </row>
        <row r="1762">
          <cell r="F1762">
            <v>615756</v>
          </cell>
          <cell r="H1762" t="str">
            <v>Servicios: Consultorías</v>
          </cell>
          <cell r="I1762" t="str">
            <v>No</v>
          </cell>
          <cell r="J1762" t="str">
            <v>Compras Menores</v>
          </cell>
        </row>
        <row r="1764">
          <cell r="F1764" t="str">
            <v>CÓDIGO SNIP</v>
          </cell>
        </row>
        <row r="1765">
          <cell r="F1765" t="str">
            <v>N/A</v>
          </cell>
        </row>
        <row r="1766">
          <cell r="F1766" t="str">
            <v>OZAMA O METROPOLITANA</v>
          </cell>
        </row>
        <row r="1767">
          <cell r="F1767" t="str">
            <v>Distrito Nacional</v>
          </cell>
        </row>
        <row r="1768">
          <cell r="F1768" t="str">
            <v>Distrito Nacional</v>
          </cell>
        </row>
        <row r="1769">
          <cell r="F1769" t="str">
            <v>Distrito Nacional</v>
          </cell>
        </row>
        <row r="1771">
          <cell r="F1771" t="str">
            <v>MONTO TOTAL ESTIMADO</v>
          </cell>
        </row>
        <row r="1772">
          <cell r="F1772">
            <v>644358</v>
          </cell>
        </row>
        <row r="1773">
          <cell r="F1773">
            <v>644358</v>
          </cell>
          <cell r="H1773" t="str">
            <v>Servicios: Consultorías</v>
          </cell>
          <cell r="I1773" t="str">
            <v>No</v>
          </cell>
          <cell r="J1773" t="str">
            <v>Compras Menores</v>
          </cell>
        </row>
        <row r="1775">
          <cell r="F1775" t="str">
            <v>CÓDIGO SNIP</v>
          </cell>
        </row>
        <row r="1776">
          <cell r="F1776" t="str">
            <v>N/A</v>
          </cell>
        </row>
        <row r="1777">
          <cell r="F1777" t="str">
            <v>OZAMA O METROPOLITANA</v>
          </cell>
        </row>
        <row r="1778">
          <cell r="F1778" t="str">
            <v>Distrito Nacional</v>
          </cell>
        </row>
        <row r="1779">
          <cell r="F1779" t="str">
            <v>Distrito Nacional</v>
          </cell>
        </row>
        <row r="1780">
          <cell r="F1780" t="str">
            <v>Distrito Nacional</v>
          </cell>
        </row>
        <row r="1782">
          <cell r="F1782" t="str">
            <v>MONTO TOTAL ESTIMADO</v>
          </cell>
        </row>
        <row r="1783">
          <cell r="F1783">
            <v>644358</v>
          </cell>
        </row>
        <row r="1784">
          <cell r="F1784">
            <v>644358</v>
          </cell>
          <cell r="H1784" t="str">
            <v>Servicios: Consultorías</v>
          </cell>
          <cell r="I1784" t="str">
            <v>No</v>
          </cell>
          <cell r="J1784" t="str">
            <v>Compras Menores</v>
          </cell>
        </row>
        <row r="1786">
          <cell r="F1786" t="str">
            <v>CÓDIGO SNIP</v>
          </cell>
        </row>
        <row r="1787">
          <cell r="F1787" t="str">
            <v>N/A</v>
          </cell>
        </row>
        <row r="1788">
          <cell r="F1788" t="str">
            <v>OZAMA O METROPOLITANA</v>
          </cell>
        </row>
        <row r="1789">
          <cell r="F1789" t="str">
            <v>Distrito Nacional</v>
          </cell>
        </row>
        <row r="1790">
          <cell r="F1790" t="str">
            <v>Distrito Nacional</v>
          </cell>
        </row>
        <row r="1791">
          <cell r="F1791" t="str">
            <v>Distrito Nacional</v>
          </cell>
        </row>
        <row r="1793">
          <cell r="F1793" t="str">
            <v>MONTO TOTAL ESTIMADO</v>
          </cell>
        </row>
        <row r="1794">
          <cell r="F1794">
            <v>1407649.5750000002</v>
          </cell>
        </row>
        <row r="1795">
          <cell r="F1795">
            <v>1407649.5750000002</v>
          </cell>
          <cell r="H1795" t="str">
            <v>Servicios</v>
          </cell>
          <cell r="I1795" t="str">
            <v>No</v>
          </cell>
          <cell r="J1795" t="str">
            <v>Comparacion de Precios</v>
          </cell>
        </row>
        <row r="1797">
          <cell r="F1797" t="str">
            <v>CÓDIGO SNIP</v>
          </cell>
        </row>
        <row r="1798">
          <cell r="F1798" t="str">
            <v>N/A</v>
          </cell>
        </row>
        <row r="1799">
          <cell r="F1799" t="str">
            <v>OZAMA O METROPOLITANA</v>
          </cell>
        </row>
        <row r="1800">
          <cell r="F1800" t="str">
            <v>Distrito Nacional</v>
          </cell>
        </row>
        <row r="1801">
          <cell r="F1801" t="str">
            <v>Distrito Nacional</v>
          </cell>
        </row>
        <row r="1802">
          <cell r="F1802" t="str">
            <v>Distrito Nacional</v>
          </cell>
        </row>
        <row r="1804">
          <cell r="F1804" t="str">
            <v>MONTO TOTAL ESTIMADO</v>
          </cell>
        </row>
        <row r="1805">
          <cell r="F1805">
            <v>1407649.5750000002</v>
          </cell>
        </row>
        <row r="1806">
          <cell r="F1806">
            <v>1407649.5750000002</v>
          </cell>
          <cell r="H1806" t="str">
            <v>Servicios</v>
          </cell>
          <cell r="I1806" t="str">
            <v>No</v>
          </cell>
          <cell r="J1806" t="str">
            <v>Comparacion de Precios</v>
          </cell>
        </row>
        <row r="1808">
          <cell r="F1808" t="str">
            <v>CÓDIGO SNIP</v>
          </cell>
        </row>
        <row r="1809">
          <cell r="F1809" t="str">
            <v>N/A</v>
          </cell>
        </row>
        <row r="1810">
          <cell r="F1810" t="str">
            <v>OZAMA O METROPOLITANA</v>
          </cell>
        </row>
        <row r="1811">
          <cell r="F1811" t="str">
            <v>Distrito Nacional</v>
          </cell>
        </row>
        <row r="1812">
          <cell r="F1812" t="str">
            <v>Distrito Nacional</v>
          </cell>
        </row>
        <row r="1813">
          <cell r="F1813" t="str">
            <v>Distrito Nacional</v>
          </cell>
        </row>
        <row r="1815">
          <cell r="F1815" t="str">
            <v>MONTO TOTAL ESTIMADO</v>
          </cell>
        </row>
        <row r="1816">
          <cell r="F1816">
            <v>1407649.5750000002</v>
          </cell>
        </row>
        <row r="1817">
          <cell r="F1817">
            <v>1407649.5750000002</v>
          </cell>
          <cell r="H1817" t="str">
            <v>Servicios</v>
          </cell>
          <cell r="I1817" t="str">
            <v>No</v>
          </cell>
          <cell r="J1817" t="str">
            <v>Comparacion de Precios</v>
          </cell>
        </row>
        <row r="1819">
          <cell r="F1819" t="str">
            <v>CÓDIGO SNIP</v>
          </cell>
        </row>
        <row r="1820">
          <cell r="F1820" t="str">
            <v>N/A</v>
          </cell>
        </row>
        <row r="1821">
          <cell r="F1821" t="str">
            <v>OZAMA O METROPOLITANA</v>
          </cell>
        </row>
        <row r="1822">
          <cell r="F1822" t="str">
            <v>Distrito Nacional</v>
          </cell>
        </row>
        <row r="1823">
          <cell r="F1823" t="str">
            <v>Distrito Nacional</v>
          </cell>
        </row>
        <row r="1824">
          <cell r="F1824" t="str">
            <v>Distrito Nacional</v>
          </cell>
        </row>
        <row r="1826">
          <cell r="F1826" t="str">
            <v>MONTO TOTAL ESTIMADO</v>
          </cell>
        </row>
        <row r="1827">
          <cell r="F1827">
            <v>1407649.5750000002</v>
          </cell>
        </row>
        <row r="1828">
          <cell r="F1828">
            <v>1407649.5750000002</v>
          </cell>
          <cell r="H1828" t="str">
            <v>Servicios</v>
          </cell>
          <cell r="I1828" t="str">
            <v>No</v>
          </cell>
          <cell r="J1828" t="str">
            <v>Comparacion de Precios</v>
          </cell>
        </row>
        <row r="1830">
          <cell r="F1830" t="str">
            <v>CÓDIGO SNIP</v>
          </cell>
        </row>
        <row r="1831">
          <cell r="F1831" t="str">
            <v>N/A</v>
          </cell>
        </row>
        <row r="1832">
          <cell r="F1832" t="str">
            <v>OZAMA O METROPOLITANA</v>
          </cell>
        </row>
        <row r="1833">
          <cell r="F1833" t="str">
            <v>Distrito Nacional</v>
          </cell>
        </row>
        <row r="1834">
          <cell r="F1834" t="str">
            <v>Distrito Nacional</v>
          </cell>
        </row>
        <row r="1835">
          <cell r="F1835" t="str">
            <v>Distrito Nacional</v>
          </cell>
        </row>
        <row r="1837">
          <cell r="F1837" t="str">
            <v>MONTO TOTAL ESTIMADO</v>
          </cell>
        </row>
        <row r="1838">
          <cell r="F1838">
            <v>269369</v>
          </cell>
        </row>
        <row r="1839">
          <cell r="F1839">
            <v>269369</v>
          </cell>
          <cell r="H1839" t="str">
            <v>Servicios</v>
          </cell>
          <cell r="I1839" t="str">
            <v>No</v>
          </cell>
          <cell r="J1839" t="str">
            <v>Compras Menores</v>
          </cell>
        </row>
        <row r="1841">
          <cell r="F1841" t="str">
            <v>CÓDIGO SNIP</v>
          </cell>
        </row>
        <row r="1842">
          <cell r="F1842" t="str">
            <v>N/A</v>
          </cell>
        </row>
        <row r="1843">
          <cell r="F1843" t="str">
            <v>OZAMA O METROPOLITANA</v>
          </cell>
        </row>
        <row r="1844">
          <cell r="F1844" t="str">
            <v>Distrito Nacional</v>
          </cell>
        </row>
        <row r="1845">
          <cell r="F1845" t="str">
            <v>Distrito Nacional</v>
          </cell>
        </row>
        <row r="1846">
          <cell r="F1846" t="str">
            <v>Distrito Nacional</v>
          </cell>
        </row>
        <row r="1848">
          <cell r="F1848" t="str">
            <v>MONTO TOTAL ESTIMADO</v>
          </cell>
        </row>
        <row r="1849">
          <cell r="F1849">
            <v>4916</v>
          </cell>
        </row>
        <row r="1850">
          <cell r="F1850">
            <v>4916</v>
          </cell>
          <cell r="H1850" t="str">
            <v>Servicios</v>
          </cell>
          <cell r="I1850" t="str">
            <v>No</v>
          </cell>
          <cell r="J1850" t="str">
            <v>Compras por debajo del Umbral</v>
          </cell>
        </row>
        <row r="1852">
          <cell r="F1852" t="str">
            <v>CÓDIGO SNIP</v>
          </cell>
        </row>
        <row r="1853">
          <cell r="F1853" t="str">
            <v>N/A</v>
          </cell>
        </row>
        <row r="1854">
          <cell r="F1854" t="str">
            <v>OZAMA O METROPOLITANA</v>
          </cell>
        </row>
        <row r="1855">
          <cell r="F1855" t="str">
            <v>Distrito Nacional</v>
          </cell>
        </row>
        <row r="1856">
          <cell r="F1856" t="str">
            <v>Distrito Nacional</v>
          </cell>
        </row>
        <row r="1857">
          <cell r="F1857" t="str">
            <v>Distrito Nacional</v>
          </cell>
        </row>
        <row r="1859">
          <cell r="F1859" t="str">
            <v>MONTO TOTAL ESTIMADO</v>
          </cell>
        </row>
        <row r="1860">
          <cell r="F1860">
            <v>210758</v>
          </cell>
        </row>
        <row r="1861">
          <cell r="F1861">
            <v>210758</v>
          </cell>
          <cell r="H1861" t="str">
            <v>Servicios</v>
          </cell>
          <cell r="I1861" t="str">
            <v>No</v>
          </cell>
          <cell r="J1861" t="str">
            <v>Compras Menores</v>
          </cell>
        </row>
        <row r="1863">
          <cell r="F1863" t="str">
            <v>CÓDIGO SNIP</v>
          </cell>
        </row>
        <row r="1864">
          <cell r="F1864" t="str">
            <v>N/A</v>
          </cell>
        </row>
        <row r="1865">
          <cell r="F1865" t="str">
            <v>OZAMA O METROPOLITANA</v>
          </cell>
        </row>
        <row r="1866">
          <cell r="F1866" t="str">
            <v>Distrito Nacional</v>
          </cell>
        </row>
        <row r="1867">
          <cell r="F1867" t="str">
            <v>Distrito Nacional</v>
          </cell>
        </row>
        <row r="1868">
          <cell r="F1868" t="str">
            <v>Distrito Nacional</v>
          </cell>
        </row>
        <row r="1870">
          <cell r="F1870" t="str">
            <v>MONTO TOTAL ESTIMADO</v>
          </cell>
        </row>
        <row r="1871">
          <cell r="F1871">
            <v>112753</v>
          </cell>
        </row>
        <row r="1872">
          <cell r="F1872">
            <v>112753</v>
          </cell>
          <cell r="H1872" t="str">
            <v>Servicios</v>
          </cell>
          <cell r="I1872" t="str">
            <v>No</v>
          </cell>
          <cell r="J1872" t="str">
            <v>Compras por debajo del Umbral</v>
          </cell>
        </row>
        <row r="1874">
          <cell r="F1874" t="str">
            <v>CÓDIGO SNIP</v>
          </cell>
        </row>
        <row r="1875">
          <cell r="F1875" t="str">
            <v>N/A</v>
          </cell>
        </row>
        <row r="1876">
          <cell r="F1876" t="str">
            <v>OZAMA O METROPOLITANA</v>
          </cell>
        </row>
        <row r="1877">
          <cell r="F1877" t="str">
            <v>Distrito Nacional</v>
          </cell>
        </row>
        <row r="1878">
          <cell r="F1878" t="str">
            <v>Distrito Nacional</v>
          </cell>
        </row>
        <row r="1879">
          <cell r="F1879" t="str">
            <v>Distrito Nacional</v>
          </cell>
        </row>
        <row r="1881">
          <cell r="F1881" t="str">
            <v>MONTO TOTAL ESTIMADO</v>
          </cell>
        </row>
        <row r="1882">
          <cell r="F1882">
            <v>609743.4</v>
          </cell>
        </row>
        <row r="1883">
          <cell r="F1883">
            <v>609743.4</v>
          </cell>
          <cell r="H1883" t="str">
            <v>Bienes</v>
          </cell>
          <cell r="I1883" t="str">
            <v>No</v>
          </cell>
          <cell r="J1883" t="str">
            <v>Compras Menores</v>
          </cell>
        </row>
        <row r="1885">
          <cell r="F1885" t="str">
            <v>CÓDIGO SNIP</v>
          </cell>
        </row>
        <row r="1886">
          <cell r="F1886" t="str">
            <v>N/A</v>
          </cell>
        </row>
        <row r="1887">
          <cell r="F1887" t="str">
            <v>OZAMA O METROPOLITANA</v>
          </cell>
        </row>
        <row r="1888">
          <cell r="F1888" t="str">
            <v>Distrito Nacional</v>
          </cell>
        </row>
        <row r="1889">
          <cell r="F1889" t="str">
            <v>Distrito Nacional</v>
          </cell>
        </row>
        <row r="1890">
          <cell r="F1890" t="str">
            <v>Distrito Nacional</v>
          </cell>
        </row>
        <row r="1892">
          <cell r="F1892" t="str">
            <v>MONTO TOTAL ESTIMADO</v>
          </cell>
        </row>
        <row r="1893">
          <cell r="F1893">
            <v>750000.00000000012</v>
          </cell>
        </row>
        <row r="1894">
          <cell r="F1894">
            <v>750000.00000000012</v>
          </cell>
          <cell r="H1894" t="str">
            <v>Bienes</v>
          </cell>
          <cell r="I1894" t="str">
            <v>No</v>
          </cell>
          <cell r="J1894" t="str">
            <v>Compras Menores</v>
          </cell>
        </row>
        <row r="1896">
          <cell r="F1896" t="str">
            <v>CÓDIGO SNIP</v>
          </cell>
        </row>
        <row r="1897">
          <cell r="F1897" t="str">
            <v>N/A</v>
          </cell>
        </row>
        <row r="1898">
          <cell r="F1898" t="str">
            <v>OZAMA O METROPOLITANA</v>
          </cell>
        </row>
        <row r="1899">
          <cell r="F1899" t="str">
            <v>Distrito Nacional</v>
          </cell>
        </row>
        <row r="1900">
          <cell r="F1900" t="str">
            <v>Distrito Nacional</v>
          </cell>
        </row>
        <row r="1901">
          <cell r="F1901" t="str">
            <v>Distrito Nacional</v>
          </cell>
        </row>
        <row r="1903">
          <cell r="F1903" t="str">
            <v>MONTO TOTAL ESTIMADO</v>
          </cell>
        </row>
        <row r="1904">
          <cell r="F1904">
            <v>750000.00000000012</v>
          </cell>
        </row>
        <row r="1905">
          <cell r="F1905">
            <v>750000.00000000012</v>
          </cell>
          <cell r="H1905" t="str">
            <v>Bienes</v>
          </cell>
          <cell r="I1905" t="str">
            <v>No</v>
          </cell>
          <cell r="J1905" t="str">
            <v>Compras Menores</v>
          </cell>
        </row>
        <row r="1907">
          <cell r="F1907" t="str">
            <v>CÓDIGO SNIP</v>
          </cell>
        </row>
        <row r="1908">
          <cell r="F1908" t="str">
            <v>N/A</v>
          </cell>
        </row>
        <row r="1909">
          <cell r="F1909" t="str">
            <v>OZAMA O METROPOLITANA</v>
          </cell>
        </row>
        <row r="1910">
          <cell r="F1910" t="str">
            <v>Distrito Nacional</v>
          </cell>
        </row>
        <row r="1911">
          <cell r="F1911" t="str">
            <v>Distrito Nacional</v>
          </cell>
        </row>
        <row r="1912">
          <cell r="F1912" t="str">
            <v>Distrito Nacional</v>
          </cell>
        </row>
        <row r="1914">
          <cell r="F1914" t="str">
            <v>MONTO TOTAL ESTIMADO</v>
          </cell>
        </row>
        <row r="1915">
          <cell r="F1915">
            <v>2700000.0000000005</v>
          </cell>
        </row>
        <row r="1916">
          <cell r="F1916">
            <v>2700000.0000000005</v>
          </cell>
          <cell r="H1916" t="str">
            <v>Bienes</v>
          </cell>
          <cell r="I1916" t="str">
            <v>No</v>
          </cell>
          <cell r="J1916" t="str">
            <v>Comparacion de Precios</v>
          </cell>
        </row>
        <row r="1918">
          <cell r="F1918" t="str">
            <v>CÓDIGO SNIP</v>
          </cell>
        </row>
        <row r="1919">
          <cell r="F1919" t="str">
            <v>N/A</v>
          </cell>
        </row>
        <row r="1920">
          <cell r="F1920" t="str">
            <v>OZAMA O METROPOLITANA</v>
          </cell>
        </row>
        <row r="1921">
          <cell r="F1921" t="str">
            <v>Distrito Nacional</v>
          </cell>
        </row>
        <row r="1922">
          <cell r="F1922" t="str">
            <v>Distrito Nacional</v>
          </cell>
        </row>
        <row r="1923">
          <cell r="F1923" t="str">
            <v>Distrito Nacional</v>
          </cell>
        </row>
        <row r="1925">
          <cell r="F1925" t="str">
            <v>MONTO TOTAL ESTIMADO</v>
          </cell>
        </row>
        <row r="1926">
          <cell r="F1926">
            <v>10000</v>
          </cell>
        </row>
        <row r="1927">
          <cell r="F1927">
            <v>10000</v>
          </cell>
          <cell r="H1927" t="str">
            <v>Bienes</v>
          </cell>
          <cell r="I1927" t="str">
            <v>No</v>
          </cell>
          <cell r="J1927" t="str">
            <v>Compras por debajo del Umbral</v>
          </cell>
        </row>
        <row r="1929">
          <cell r="F1929" t="str">
            <v>CÓDIGO SNIP</v>
          </cell>
        </row>
        <row r="1930">
          <cell r="F1930" t="str">
            <v>N/A</v>
          </cell>
        </row>
        <row r="1931">
          <cell r="F1931" t="str">
            <v>OZAMA O METROPOLITANA</v>
          </cell>
        </row>
        <row r="1932">
          <cell r="F1932" t="str">
            <v>Distrito Nacional</v>
          </cell>
        </row>
        <row r="1933">
          <cell r="F1933" t="str">
            <v>Distrito Nacional</v>
          </cell>
        </row>
        <row r="1934">
          <cell r="F1934" t="str">
            <v>Distrito Nacional</v>
          </cell>
        </row>
        <row r="1936">
          <cell r="F1936" t="str">
            <v>MONTO TOTAL ESTIMADO</v>
          </cell>
        </row>
        <row r="1937">
          <cell r="F1937">
            <v>15000</v>
          </cell>
        </row>
        <row r="1938">
          <cell r="F1938">
            <v>15000</v>
          </cell>
          <cell r="H1938" t="str">
            <v>Bienes</v>
          </cell>
          <cell r="I1938" t="str">
            <v>No</v>
          </cell>
          <cell r="J1938" t="str">
            <v>Compras por debajo del Umbral</v>
          </cell>
        </row>
        <row r="1940">
          <cell r="F1940" t="str">
            <v>CÓDIGO SNIP</v>
          </cell>
        </row>
        <row r="1941">
          <cell r="F1941" t="str">
            <v>N/A</v>
          </cell>
        </row>
        <row r="1942">
          <cell r="F1942" t="str">
            <v>OZAMA O METROPOLITANA</v>
          </cell>
        </row>
        <row r="1943">
          <cell r="F1943" t="str">
            <v>Distrito Nacional</v>
          </cell>
        </row>
        <row r="1944">
          <cell r="F1944" t="str">
            <v>Distrito Nacional</v>
          </cell>
        </row>
        <row r="1945">
          <cell r="F1945" t="str">
            <v>Distrito Nacional</v>
          </cell>
        </row>
        <row r="1947">
          <cell r="F1947" t="str">
            <v>MONTO TOTAL ESTIMADO</v>
          </cell>
        </row>
        <row r="1948">
          <cell r="F1948">
            <v>15000</v>
          </cell>
        </row>
        <row r="1949">
          <cell r="F1949">
            <v>15000</v>
          </cell>
          <cell r="H1949" t="str">
            <v>Bienes</v>
          </cell>
          <cell r="I1949" t="str">
            <v>No</v>
          </cell>
          <cell r="J1949" t="str">
            <v>Compras por debajo del Umbral</v>
          </cell>
        </row>
        <row r="1951">
          <cell r="F1951" t="str">
            <v>CÓDIGO SNIP</v>
          </cell>
        </row>
        <row r="1952">
          <cell r="F1952" t="str">
            <v>N/A</v>
          </cell>
        </row>
        <row r="1953">
          <cell r="F1953" t="str">
            <v>OZAMA O METROPOLITANA</v>
          </cell>
        </row>
        <row r="1954">
          <cell r="F1954" t="str">
            <v>Distrito Nacional</v>
          </cell>
        </row>
        <row r="1955">
          <cell r="F1955" t="str">
            <v>Distrito Nacional</v>
          </cell>
        </row>
        <row r="1956">
          <cell r="F1956" t="str">
            <v>Distrito Nacional</v>
          </cell>
        </row>
        <row r="1958">
          <cell r="F1958" t="str">
            <v>MONTO TOTAL ESTIMADO</v>
          </cell>
        </row>
        <row r="1959">
          <cell r="F1959">
            <v>15000</v>
          </cell>
        </row>
        <row r="1960">
          <cell r="F1960">
            <v>15000</v>
          </cell>
          <cell r="H1960" t="str">
            <v>Bienes</v>
          </cell>
          <cell r="I1960" t="str">
            <v>No</v>
          </cell>
          <cell r="J1960" t="str">
            <v>Compras por debajo del Umbral</v>
          </cell>
        </row>
        <row r="1962">
          <cell r="F1962" t="str">
            <v>CÓDIGO SNIP</v>
          </cell>
        </row>
        <row r="1963">
          <cell r="F1963" t="str">
            <v>N/A</v>
          </cell>
        </row>
        <row r="1964">
          <cell r="F1964" t="str">
            <v>OZAMA O METROPOLITANA</v>
          </cell>
        </row>
        <row r="1965">
          <cell r="F1965" t="str">
            <v>Distrito Nacional</v>
          </cell>
        </row>
        <row r="1966">
          <cell r="F1966" t="str">
            <v>Distrito Nacional</v>
          </cell>
        </row>
        <row r="1967">
          <cell r="F1967" t="str">
            <v>Distrito Nacional</v>
          </cell>
        </row>
        <row r="1969">
          <cell r="F1969" t="str">
            <v>MONTO TOTAL ESTIMADO</v>
          </cell>
        </row>
        <row r="1970">
          <cell r="F1970">
            <v>23035</v>
          </cell>
        </row>
        <row r="1971">
          <cell r="F1971">
            <v>23035</v>
          </cell>
          <cell r="H1971" t="str">
            <v>Bienes</v>
          </cell>
          <cell r="I1971" t="str">
            <v>No</v>
          </cell>
          <cell r="J1971" t="str">
            <v>Compras por debajo del Umbral</v>
          </cell>
        </row>
        <row r="1973">
          <cell r="F1973" t="str">
            <v>CÓDIGO SNIP</v>
          </cell>
        </row>
        <row r="1974">
          <cell r="F1974" t="str">
            <v>N/A</v>
          </cell>
        </row>
        <row r="1975">
          <cell r="F1975" t="str">
            <v>OZAMA O METROPOLITANA</v>
          </cell>
        </row>
        <row r="1976">
          <cell r="F1976" t="str">
            <v>Distrito Nacional</v>
          </cell>
        </row>
        <row r="1977">
          <cell r="F1977" t="str">
            <v>Distrito Nacional</v>
          </cell>
        </row>
        <row r="1978">
          <cell r="F1978" t="str">
            <v>Distrito Nacional</v>
          </cell>
        </row>
        <row r="1980">
          <cell r="F1980" t="str">
            <v>MONTO TOTAL ESTIMADO</v>
          </cell>
        </row>
        <row r="1981">
          <cell r="F1981">
            <v>15000</v>
          </cell>
        </row>
        <row r="1982">
          <cell r="F1982">
            <v>15000</v>
          </cell>
          <cell r="H1982" t="str">
            <v>Bienes</v>
          </cell>
          <cell r="I1982" t="str">
            <v>No</v>
          </cell>
          <cell r="J1982" t="str">
            <v>Compras por debajo del Umbral</v>
          </cell>
        </row>
        <row r="1984">
          <cell r="F1984" t="str">
            <v>CÓDIGO SNIP</v>
          </cell>
        </row>
        <row r="1985">
          <cell r="F1985" t="str">
            <v>N/A</v>
          </cell>
        </row>
        <row r="1986">
          <cell r="F1986" t="str">
            <v>OZAMA O METROPOLITANA</v>
          </cell>
        </row>
        <row r="1987">
          <cell r="F1987" t="str">
            <v>Distrito Nacional</v>
          </cell>
        </row>
        <row r="1988">
          <cell r="F1988" t="str">
            <v>Distrito Nacional</v>
          </cell>
        </row>
        <row r="1989">
          <cell r="F1989" t="str">
            <v>Distrito Nacional</v>
          </cell>
        </row>
        <row r="1991">
          <cell r="F1991" t="str">
            <v>MONTO TOTAL ESTIMADO</v>
          </cell>
        </row>
        <row r="1992">
          <cell r="F1992">
            <v>15000</v>
          </cell>
        </row>
        <row r="1993">
          <cell r="F1993">
            <v>15000</v>
          </cell>
          <cell r="H1993" t="str">
            <v>Bienes</v>
          </cell>
          <cell r="I1993" t="str">
            <v>No</v>
          </cell>
          <cell r="J1993" t="str">
            <v>Compras por debajo del Umbral</v>
          </cell>
        </row>
        <row r="1995">
          <cell r="F1995" t="str">
            <v>CÓDIGO SNIP</v>
          </cell>
        </row>
        <row r="1996">
          <cell r="F1996" t="str">
            <v>N/A</v>
          </cell>
        </row>
        <row r="1997">
          <cell r="F1997" t="str">
            <v>OZAMA O METROPOLITANA</v>
          </cell>
        </row>
        <row r="1998">
          <cell r="F1998" t="str">
            <v>Distrito Nacional</v>
          </cell>
        </row>
        <row r="1999">
          <cell r="F1999" t="str">
            <v>Distrito Nacional</v>
          </cell>
        </row>
        <row r="2000">
          <cell r="F2000" t="str">
            <v>Distrito Nacional</v>
          </cell>
        </row>
        <row r="2002">
          <cell r="F2002" t="str">
            <v>MONTO TOTAL ESTIMADO</v>
          </cell>
        </row>
        <row r="2003">
          <cell r="F2003">
            <v>15000</v>
          </cell>
        </row>
        <row r="2004">
          <cell r="F2004">
            <v>15000</v>
          </cell>
          <cell r="H2004" t="str">
            <v>Bienes</v>
          </cell>
          <cell r="I2004" t="str">
            <v>No</v>
          </cell>
          <cell r="J2004" t="str">
            <v>Compras por debajo del Umbral</v>
          </cell>
        </row>
        <row r="2006">
          <cell r="F2006" t="str">
            <v>CÓDIGO SNIP</v>
          </cell>
        </row>
        <row r="2007">
          <cell r="F2007" t="str">
            <v>N/A</v>
          </cell>
        </row>
        <row r="2008">
          <cell r="F2008" t="str">
            <v>OZAMA O METROPOLITANA</v>
          </cell>
        </row>
        <row r="2009">
          <cell r="F2009" t="str">
            <v>Distrito Nacional</v>
          </cell>
        </row>
        <row r="2010">
          <cell r="F2010" t="str">
            <v>Distrito Nacional</v>
          </cell>
        </row>
        <row r="2011">
          <cell r="F2011" t="str">
            <v>Distrito Nacional</v>
          </cell>
        </row>
        <row r="2013">
          <cell r="F2013" t="str">
            <v>MONTO TOTAL ESTIMADO</v>
          </cell>
        </row>
        <row r="2014">
          <cell r="F2014">
            <v>45000</v>
          </cell>
        </row>
        <row r="2015">
          <cell r="F2015">
            <v>45000</v>
          </cell>
          <cell r="H2015" t="str">
            <v>Bienes</v>
          </cell>
          <cell r="I2015" t="str">
            <v>No</v>
          </cell>
          <cell r="J2015" t="str">
            <v>Compras por debajo del Umbral</v>
          </cell>
        </row>
        <row r="2017">
          <cell r="F2017" t="str">
            <v>CÓDIGO SNIP</v>
          </cell>
        </row>
        <row r="2018">
          <cell r="F2018" t="str">
            <v>N/A</v>
          </cell>
        </row>
        <row r="2019">
          <cell r="F2019" t="str">
            <v>OZAMA O METROPOLITANA</v>
          </cell>
        </row>
        <row r="2020">
          <cell r="F2020" t="str">
            <v>Distrito Nacional</v>
          </cell>
        </row>
        <row r="2021">
          <cell r="F2021" t="str">
            <v>Distrito Nacional</v>
          </cell>
        </row>
        <row r="2022">
          <cell r="F2022" t="str">
            <v>Distrito Nacional</v>
          </cell>
        </row>
        <row r="2024">
          <cell r="F2024" t="str">
            <v>MONTO TOTAL ESTIMADO</v>
          </cell>
        </row>
        <row r="2025">
          <cell r="F2025">
            <v>75000</v>
          </cell>
        </row>
        <row r="2026">
          <cell r="F2026">
            <v>75000</v>
          </cell>
          <cell r="H2026" t="str">
            <v>Bienes</v>
          </cell>
          <cell r="I2026" t="str">
            <v>No</v>
          </cell>
          <cell r="J2026" t="str">
            <v>Compras por debajo del Umbral</v>
          </cell>
        </row>
        <row r="2028">
          <cell r="F2028" t="str">
            <v>CÓDIGO SNIP</v>
          </cell>
        </row>
        <row r="2029">
          <cell r="F2029" t="str">
            <v>N/A</v>
          </cell>
        </row>
        <row r="2030">
          <cell r="F2030" t="str">
            <v>OZAMA O METROPOLITANA</v>
          </cell>
        </row>
        <row r="2031">
          <cell r="F2031" t="str">
            <v>Distrito Nacional</v>
          </cell>
        </row>
        <row r="2032">
          <cell r="F2032" t="str">
            <v>Distrito Nacional</v>
          </cell>
        </row>
        <row r="2033">
          <cell r="F2033" t="str">
            <v>Distrito Nacional</v>
          </cell>
        </row>
        <row r="2035">
          <cell r="F2035" t="str">
            <v>MONTO TOTAL ESTIMADO</v>
          </cell>
        </row>
        <row r="2036">
          <cell r="F2036">
            <v>60000</v>
          </cell>
        </row>
        <row r="2037">
          <cell r="F2037">
            <v>60000</v>
          </cell>
          <cell r="H2037" t="str">
            <v>Bienes</v>
          </cell>
          <cell r="I2037" t="str">
            <v>No</v>
          </cell>
          <cell r="J2037" t="str">
            <v>Compras por debajo del Umbral</v>
          </cell>
        </row>
        <row r="2039">
          <cell r="F2039" t="str">
            <v>CÓDIGO SNIP</v>
          </cell>
        </row>
        <row r="2040">
          <cell r="F2040" t="str">
            <v>N/A</v>
          </cell>
        </row>
        <row r="2041">
          <cell r="F2041" t="str">
            <v>OZAMA O METROPOLITANA</v>
          </cell>
        </row>
        <row r="2042">
          <cell r="F2042" t="str">
            <v>Distrito Nacional</v>
          </cell>
        </row>
        <row r="2043">
          <cell r="F2043" t="str">
            <v>Distrito Nacional</v>
          </cell>
        </row>
        <row r="2044">
          <cell r="F2044" t="str">
            <v>Distrito Nacional</v>
          </cell>
        </row>
        <row r="2046">
          <cell r="F2046" t="str">
            <v>MONTO TOTAL ESTIMADO</v>
          </cell>
        </row>
        <row r="2047">
          <cell r="F2047">
            <v>60000</v>
          </cell>
        </row>
        <row r="2048">
          <cell r="F2048">
            <v>60000</v>
          </cell>
          <cell r="H2048" t="str">
            <v>Bienes</v>
          </cell>
          <cell r="I2048" t="str">
            <v>No</v>
          </cell>
          <cell r="J2048" t="str">
            <v>Compras por debajo del Umbral</v>
          </cell>
        </row>
        <row r="2050">
          <cell r="F2050" t="str">
            <v>CÓDIGO SNIP</v>
          </cell>
        </row>
        <row r="2051">
          <cell r="F2051" t="str">
            <v>N/A</v>
          </cell>
        </row>
        <row r="2052">
          <cell r="F2052" t="str">
            <v>OZAMA O METROPOLITANA</v>
          </cell>
        </row>
        <row r="2053">
          <cell r="F2053" t="str">
            <v>Distrito Nacional</v>
          </cell>
        </row>
        <row r="2054">
          <cell r="F2054" t="str">
            <v>Distrito Nacional</v>
          </cell>
        </row>
        <row r="2055">
          <cell r="F2055" t="str">
            <v>Distrito Nacional</v>
          </cell>
        </row>
        <row r="2057">
          <cell r="F2057" t="str">
            <v>MONTO TOTAL ESTIMADO</v>
          </cell>
        </row>
        <row r="2058">
          <cell r="F2058">
            <v>954284.7300000001</v>
          </cell>
        </row>
        <row r="2059">
          <cell r="F2059">
            <v>954284.7300000001</v>
          </cell>
          <cell r="H2059" t="str">
            <v>Bienes</v>
          </cell>
          <cell r="I2059" t="str">
            <v>No</v>
          </cell>
          <cell r="J2059" t="str">
            <v>Comparacion de Precios</v>
          </cell>
        </row>
        <row r="2061">
          <cell r="F2061" t="str">
            <v>CÓDIGO SNIP</v>
          </cell>
        </row>
        <row r="2062">
          <cell r="F2062" t="str">
            <v>N/A</v>
          </cell>
        </row>
        <row r="2063">
          <cell r="F2063" t="str">
            <v>OZAMA O METROPOLITANA</v>
          </cell>
        </row>
        <row r="2064">
          <cell r="F2064" t="str">
            <v>Distrito Nacional</v>
          </cell>
        </row>
        <row r="2065">
          <cell r="F2065" t="str">
            <v>Distrito Nacional</v>
          </cell>
        </row>
        <row r="2066">
          <cell r="F2066" t="str">
            <v>Distrito Nacional</v>
          </cell>
        </row>
        <row r="2068">
          <cell r="F2068" t="str">
            <v>MONTO TOTAL ESTIMADO</v>
          </cell>
        </row>
        <row r="2069">
          <cell r="F2069">
            <v>1811923.2000000002</v>
          </cell>
        </row>
        <row r="2070">
          <cell r="F2070">
            <v>1811923.2000000002</v>
          </cell>
          <cell r="H2070" t="str">
            <v>Bienes</v>
          </cell>
          <cell r="I2070" t="str">
            <v>No</v>
          </cell>
          <cell r="J2070" t="str">
            <v>Comparacion de Precios</v>
          </cell>
        </row>
        <row r="2072">
          <cell r="F2072" t="str">
            <v>CÓDIGO SNIP</v>
          </cell>
        </row>
        <row r="2073">
          <cell r="F2073" t="str">
            <v>N/A</v>
          </cell>
        </row>
        <row r="2074">
          <cell r="F2074" t="str">
            <v>OZAMA O METROPOLITANA</v>
          </cell>
        </row>
        <row r="2075">
          <cell r="F2075" t="str">
            <v>Distrito Nacional</v>
          </cell>
        </row>
        <row r="2076">
          <cell r="F2076" t="str">
            <v>Distrito Nacional</v>
          </cell>
        </row>
        <row r="2077">
          <cell r="F2077" t="str">
            <v>Distrito Nacional</v>
          </cell>
        </row>
        <row r="2079">
          <cell r="F2079" t="str">
            <v>MONTO TOTAL ESTIMADO</v>
          </cell>
        </row>
        <row r="2080">
          <cell r="F2080">
            <v>212328.75</v>
          </cell>
        </row>
        <row r="2081">
          <cell r="F2081">
            <v>212328.75</v>
          </cell>
          <cell r="H2081" t="str">
            <v>Bienes</v>
          </cell>
          <cell r="I2081" t="str">
            <v>No</v>
          </cell>
          <cell r="J2081" t="str">
            <v>Compras Menores</v>
          </cell>
        </row>
        <row r="2083">
          <cell r="F2083" t="str">
            <v>CÓDIGO SNIP</v>
          </cell>
        </row>
        <row r="2084">
          <cell r="F2084" t="str">
            <v>N/A</v>
          </cell>
        </row>
        <row r="2085">
          <cell r="F2085" t="str">
            <v>OZAMA O METROPOLITANA</v>
          </cell>
        </row>
        <row r="2086">
          <cell r="F2086" t="str">
            <v>Distrito Nacional</v>
          </cell>
        </row>
        <row r="2087">
          <cell r="F2087" t="str">
            <v>Distrito Nacional</v>
          </cell>
        </row>
        <row r="2088">
          <cell r="F2088" t="str">
            <v>Distrito Nacional</v>
          </cell>
        </row>
        <row r="2090">
          <cell r="F2090" t="str">
            <v>MONTO TOTAL ESTIMADO</v>
          </cell>
        </row>
        <row r="2091">
          <cell r="F2091">
            <v>169875.00000000003</v>
          </cell>
        </row>
        <row r="2092">
          <cell r="F2092">
            <v>169875.00000000003</v>
          </cell>
          <cell r="H2092" t="str">
            <v>Bienes</v>
          </cell>
          <cell r="I2092" t="str">
            <v>No</v>
          </cell>
          <cell r="J2092" t="str">
            <v>Compras Menores</v>
          </cell>
        </row>
        <row r="2094">
          <cell r="F2094" t="str">
            <v>CÓDIGO SNIP</v>
          </cell>
        </row>
        <row r="2095">
          <cell r="F2095" t="str">
            <v>N/A</v>
          </cell>
        </row>
        <row r="2096">
          <cell r="F2096" t="str">
            <v>OZAMA O METROPOLITANA</v>
          </cell>
        </row>
        <row r="2097">
          <cell r="F2097" t="str">
            <v>Distrito Nacional</v>
          </cell>
        </row>
        <row r="2098">
          <cell r="F2098" t="str">
            <v>Distrito Nacional</v>
          </cell>
        </row>
        <row r="2099">
          <cell r="F2099" t="str">
            <v>Distrito Nacional</v>
          </cell>
        </row>
        <row r="2101">
          <cell r="F2101" t="str">
            <v>MONTO TOTAL ESTIMADO</v>
          </cell>
        </row>
        <row r="2102">
          <cell r="F2102">
            <v>40317.166666666664</v>
          </cell>
        </row>
        <row r="2103">
          <cell r="F2103">
            <v>40317.166666666664</v>
          </cell>
          <cell r="H2103" t="str">
            <v>Bienes</v>
          </cell>
          <cell r="I2103" t="str">
            <v>No</v>
          </cell>
          <cell r="J2103" t="str">
            <v>Compras por debajo del Umbral</v>
          </cell>
        </row>
        <row r="2105">
          <cell r="F2105" t="str">
            <v>CÓDIGO SNIP</v>
          </cell>
        </row>
        <row r="2106">
          <cell r="F2106" t="str">
            <v>N/A</v>
          </cell>
        </row>
        <row r="2107">
          <cell r="F2107" t="str">
            <v>OZAMA O METROPOLITANA</v>
          </cell>
        </row>
        <row r="2108">
          <cell r="F2108" t="str">
            <v>Distrito Nacional</v>
          </cell>
        </row>
        <row r="2109">
          <cell r="F2109" t="str">
            <v>Distrito Nacional</v>
          </cell>
        </row>
        <row r="2110">
          <cell r="F2110" t="str">
            <v>Distrito Nacional</v>
          </cell>
        </row>
        <row r="2112">
          <cell r="F2112" t="str">
            <v>MONTO TOTAL ESTIMADO</v>
          </cell>
        </row>
        <row r="2113">
          <cell r="F2113">
            <v>52382.500000000007</v>
          </cell>
        </row>
        <row r="2114">
          <cell r="F2114">
            <v>52382.500000000007</v>
          </cell>
          <cell r="H2114" t="str">
            <v>Bienes</v>
          </cell>
          <cell r="I2114" t="str">
            <v>No</v>
          </cell>
          <cell r="J2114" t="str">
            <v>Compras por debajo del Umbral</v>
          </cell>
        </row>
        <row r="2116">
          <cell r="F2116" t="str">
            <v>CÓDIGO SNIP</v>
          </cell>
        </row>
        <row r="2117">
          <cell r="F2117" t="str">
            <v>N/A</v>
          </cell>
        </row>
        <row r="2118">
          <cell r="F2118" t="str">
            <v>OZAMA O METROPOLITANA</v>
          </cell>
        </row>
        <row r="2119">
          <cell r="F2119" t="str">
            <v>Distrito Nacional</v>
          </cell>
        </row>
        <row r="2120">
          <cell r="F2120" t="str">
            <v>Distrito Nacional</v>
          </cell>
        </row>
        <row r="2121">
          <cell r="F2121" t="str">
            <v>Distrito Nacional</v>
          </cell>
        </row>
        <row r="2123">
          <cell r="F2123" t="str">
            <v>MONTO TOTAL ESTIMADO</v>
          </cell>
        </row>
        <row r="2124">
          <cell r="F2124">
            <v>52382.500000000007</v>
          </cell>
        </row>
        <row r="2125">
          <cell r="F2125">
            <v>52382.500000000007</v>
          </cell>
          <cell r="H2125" t="str">
            <v>Bienes</v>
          </cell>
          <cell r="I2125" t="str">
            <v>No</v>
          </cell>
          <cell r="J2125" t="str">
            <v>Compras por debajo del Umbral</v>
          </cell>
        </row>
        <row r="2127">
          <cell r="F2127" t="str">
            <v>CÓDIGO SNIP</v>
          </cell>
        </row>
        <row r="2128">
          <cell r="F2128" t="str">
            <v>N/A</v>
          </cell>
        </row>
        <row r="2129">
          <cell r="F2129" t="str">
            <v>OZAMA O METROPOLITANA</v>
          </cell>
        </row>
        <row r="2130">
          <cell r="F2130" t="str">
            <v>Distrito Nacional</v>
          </cell>
        </row>
        <row r="2131">
          <cell r="F2131" t="str">
            <v>Distrito Nacional</v>
          </cell>
        </row>
        <row r="2132">
          <cell r="F2132" t="str">
            <v>Distrito Nacional</v>
          </cell>
        </row>
        <row r="2134">
          <cell r="F2134" t="str">
            <v>MONTO TOTAL ESTIMADO</v>
          </cell>
        </row>
        <row r="2135">
          <cell r="F2135">
            <v>52382.500000000007</v>
          </cell>
        </row>
        <row r="2136">
          <cell r="F2136">
            <v>52382.500000000007</v>
          </cell>
          <cell r="H2136" t="str">
            <v>Bienes</v>
          </cell>
          <cell r="I2136" t="str">
            <v>No</v>
          </cell>
          <cell r="J2136" t="str">
            <v>Compras por debajo del Umbral</v>
          </cell>
        </row>
        <row r="2138">
          <cell r="F2138" t="str">
            <v>CÓDIGO SNIP</v>
          </cell>
        </row>
        <row r="2139">
          <cell r="F2139" t="str">
            <v>N/A</v>
          </cell>
        </row>
        <row r="2140">
          <cell r="F2140" t="str">
            <v>OZAMA O METROPOLITANA</v>
          </cell>
        </row>
        <row r="2141">
          <cell r="F2141" t="str">
            <v>Distrito Nacional</v>
          </cell>
        </row>
        <row r="2142">
          <cell r="F2142" t="str">
            <v>Distrito Nacional</v>
          </cell>
        </row>
        <row r="2143">
          <cell r="F2143" t="str">
            <v>Distrito Nacional</v>
          </cell>
        </row>
        <row r="2145">
          <cell r="F2145" t="str">
            <v>MONTO TOTAL ESTIMADO</v>
          </cell>
        </row>
        <row r="2146">
          <cell r="F2146">
            <v>10000</v>
          </cell>
        </row>
        <row r="2147">
          <cell r="F2147">
            <v>10000</v>
          </cell>
          <cell r="H2147" t="str">
            <v>Bienes</v>
          </cell>
          <cell r="I2147" t="str">
            <v>No</v>
          </cell>
          <cell r="J2147" t="str">
            <v>Compras por debajo del Umbral</v>
          </cell>
        </row>
        <row r="2149">
          <cell r="F2149" t="str">
            <v>CÓDIGO SNIP</v>
          </cell>
        </row>
        <row r="2150">
          <cell r="F2150" t="str">
            <v>N/A</v>
          </cell>
        </row>
        <row r="2151">
          <cell r="F2151" t="str">
            <v>OZAMA O METROPOLITANA</v>
          </cell>
        </row>
        <row r="2152">
          <cell r="F2152" t="str">
            <v>Distrito Nacional</v>
          </cell>
        </row>
        <row r="2153">
          <cell r="F2153" t="str">
            <v>Distrito Nacional</v>
          </cell>
        </row>
        <row r="2154">
          <cell r="F2154" t="str">
            <v>Distrito Nacional</v>
          </cell>
        </row>
        <row r="2156">
          <cell r="F2156" t="str">
            <v>MONTO TOTAL ESTIMADO</v>
          </cell>
        </row>
        <row r="2157">
          <cell r="F2157">
            <v>15000</v>
          </cell>
        </row>
        <row r="2158">
          <cell r="F2158">
            <v>15000</v>
          </cell>
          <cell r="H2158" t="str">
            <v>Bienes</v>
          </cell>
          <cell r="I2158" t="str">
            <v>No</v>
          </cell>
          <cell r="J2158" t="str">
            <v>Compras por debajo del Umbral</v>
          </cell>
        </row>
        <row r="2160">
          <cell r="F2160" t="str">
            <v>CÓDIGO SNIP</v>
          </cell>
        </row>
        <row r="2161">
          <cell r="F2161" t="str">
            <v>N/A</v>
          </cell>
        </row>
        <row r="2162">
          <cell r="F2162" t="str">
            <v>OZAMA O METROPOLITANA</v>
          </cell>
        </row>
        <row r="2163">
          <cell r="F2163" t="str">
            <v>Distrito Nacional</v>
          </cell>
        </row>
        <row r="2164">
          <cell r="F2164" t="str">
            <v>Distrito Nacional</v>
          </cell>
        </row>
        <row r="2165">
          <cell r="F2165" t="str">
            <v>Distrito Nacional</v>
          </cell>
        </row>
        <row r="2167">
          <cell r="F2167" t="str">
            <v>MONTO TOTAL ESTIMADO</v>
          </cell>
        </row>
        <row r="2168">
          <cell r="F2168">
            <v>15000</v>
          </cell>
        </row>
        <row r="2169">
          <cell r="F2169">
            <v>15000</v>
          </cell>
          <cell r="H2169" t="str">
            <v>Bienes</v>
          </cell>
          <cell r="I2169" t="str">
            <v>No</v>
          </cell>
          <cell r="J2169" t="str">
            <v>Compras por debajo del Umbral</v>
          </cell>
        </row>
        <row r="2171">
          <cell r="F2171" t="str">
            <v>CÓDIGO SNIP</v>
          </cell>
        </row>
        <row r="2172">
          <cell r="F2172" t="str">
            <v>N/A</v>
          </cell>
        </row>
        <row r="2173">
          <cell r="F2173" t="str">
            <v>OZAMA O METROPOLITANA</v>
          </cell>
        </row>
        <row r="2174">
          <cell r="F2174" t="str">
            <v>Distrito Nacional</v>
          </cell>
        </row>
        <row r="2175">
          <cell r="F2175" t="str">
            <v>Distrito Nacional</v>
          </cell>
        </row>
        <row r="2176">
          <cell r="F2176" t="str">
            <v>Distrito Nacional</v>
          </cell>
        </row>
        <row r="2178">
          <cell r="F2178" t="str">
            <v>MONTO TOTAL ESTIMADO</v>
          </cell>
        </row>
        <row r="2179">
          <cell r="F2179">
            <v>15000</v>
          </cell>
        </row>
        <row r="2180">
          <cell r="F2180">
            <v>15000</v>
          </cell>
          <cell r="H2180" t="str">
            <v>Bienes</v>
          </cell>
          <cell r="I2180" t="str">
            <v>No</v>
          </cell>
          <cell r="J2180" t="str">
            <v>Compras por debajo del Umbral</v>
          </cell>
        </row>
        <row r="2182">
          <cell r="F2182" t="str">
            <v>CÓDIGO SNIP</v>
          </cell>
        </row>
        <row r="2183">
          <cell r="F2183" t="str">
            <v>N/A</v>
          </cell>
        </row>
        <row r="2184">
          <cell r="F2184" t="str">
            <v>OZAMA O METROPOLITANA</v>
          </cell>
        </row>
        <row r="2185">
          <cell r="F2185" t="str">
            <v>Distrito Nacional</v>
          </cell>
        </row>
        <row r="2186">
          <cell r="F2186" t="str">
            <v>Distrito Nacional</v>
          </cell>
        </row>
        <row r="2187">
          <cell r="F2187" t="str">
            <v>Distrito Nacional</v>
          </cell>
        </row>
        <row r="2189">
          <cell r="F2189" t="str">
            <v>MONTO TOTAL ESTIMADO</v>
          </cell>
        </row>
        <row r="2190">
          <cell r="F2190">
            <v>38776.44000000001</v>
          </cell>
        </row>
        <row r="2191">
          <cell r="F2191">
            <v>38776.44000000001</v>
          </cell>
          <cell r="H2191" t="str">
            <v>Bienes</v>
          </cell>
          <cell r="I2191" t="str">
            <v>No</v>
          </cell>
          <cell r="J2191" t="str">
            <v>Compras por debajo del Umbral</v>
          </cell>
        </row>
        <row r="2193">
          <cell r="F2193" t="str">
            <v>CÓDIGO SNIP</v>
          </cell>
        </row>
        <row r="2194">
          <cell r="F2194" t="str">
            <v>N/A</v>
          </cell>
        </row>
        <row r="2195">
          <cell r="F2195" t="str">
            <v>OZAMA O METROPOLITANA</v>
          </cell>
        </row>
        <row r="2196">
          <cell r="F2196" t="str">
            <v>Distrito Nacional</v>
          </cell>
        </row>
        <row r="2197">
          <cell r="F2197" t="str">
            <v>Distrito Nacional</v>
          </cell>
        </row>
        <row r="2198">
          <cell r="F2198" t="str">
            <v>Distrito Nacional</v>
          </cell>
        </row>
        <row r="2200">
          <cell r="F2200" t="str">
            <v>MONTO TOTAL ESTIMADO</v>
          </cell>
        </row>
        <row r="2201">
          <cell r="F2201">
            <v>45000.000000000007</v>
          </cell>
        </row>
        <row r="2202">
          <cell r="F2202">
            <v>45000.000000000007</v>
          </cell>
          <cell r="H2202" t="str">
            <v>Bienes</v>
          </cell>
          <cell r="I2202" t="str">
            <v>No</v>
          </cell>
          <cell r="J2202" t="str">
            <v>Compras por debajo del Umbral</v>
          </cell>
        </row>
        <row r="2204">
          <cell r="F2204" t="str">
            <v>CÓDIGO SNIP</v>
          </cell>
        </row>
        <row r="2205">
          <cell r="F2205" t="str">
            <v>N/A</v>
          </cell>
        </row>
        <row r="2206">
          <cell r="F2206" t="str">
            <v>OZAMA O METROPOLITANA</v>
          </cell>
        </row>
        <row r="2207">
          <cell r="F2207" t="str">
            <v>Distrito Nacional</v>
          </cell>
        </row>
        <row r="2208">
          <cell r="F2208" t="str">
            <v>Distrito Nacional</v>
          </cell>
        </row>
        <row r="2209">
          <cell r="F2209" t="str">
            <v>Distrito Nacional</v>
          </cell>
        </row>
        <row r="2211">
          <cell r="F2211" t="str">
            <v>MONTO TOTAL ESTIMADO</v>
          </cell>
        </row>
        <row r="2212">
          <cell r="F2212">
            <v>45000.000000000007</v>
          </cell>
        </row>
        <row r="2213">
          <cell r="F2213">
            <v>45000.000000000007</v>
          </cell>
          <cell r="H2213" t="str">
            <v>Bienes</v>
          </cell>
          <cell r="I2213" t="str">
            <v>No</v>
          </cell>
          <cell r="J2213" t="str">
            <v>Compras por debajo del Umbral</v>
          </cell>
        </row>
        <row r="2215">
          <cell r="F2215" t="str">
            <v>CÓDIGO SNIP</v>
          </cell>
        </row>
        <row r="2216">
          <cell r="F2216" t="str">
            <v>N/A</v>
          </cell>
        </row>
        <row r="2217">
          <cell r="F2217" t="str">
            <v>OZAMA O METROPOLITANA</v>
          </cell>
        </row>
        <row r="2218">
          <cell r="F2218" t="str">
            <v>Distrito Nacional</v>
          </cell>
        </row>
        <row r="2219">
          <cell r="F2219" t="str">
            <v>Distrito Nacional</v>
          </cell>
        </row>
        <row r="2220">
          <cell r="F2220" t="str">
            <v>Distrito Nacional</v>
          </cell>
        </row>
        <row r="2222">
          <cell r="F2222" t="str">
            <v>MONTO TOTAL ESTIMADO</v>
          </cell>
        </row>
        <row r="2223">
          <cell r="F2223">
            <v>45000.000000000007</v>
          </cell>
        </row>
        <row r="2224">
          <cell r="F2224">
            <v>45000.000000000007</v>
          </cell>
          <cell r="H2224" t="str">
            <v>Bienes</v>
          </cell>
          <cell r="I2224" t="str">
            <v>No</v>
          </cell>
          <cell r="J2224" t="str">
            <v>Compras por debajo del Umbral</v>
          </cell>
        </row>
        <row r="2226">
          <cell r="F2226" t="str">
            <v>CÓDIGO SNIP</v>
          </cell>
        </row>
        <row r="2227">
          <cell r="F2227" t="str">
            <v>N/A</v>
          </cell>
        </row>
        <row r="2228">
          <cell r="F2228" t="str">
            <v>OZAMA O METROPOLITANA</v>
          </cell>
        </row>
        <row r="2229">
          <cell r="F2229" t="str">
            <v>Distrito Nacional</v>
          </cell>
        </row>
        <row r="2230">
          <cell r="F2230" t="str">
            <v>Distrito Nacional</v>
          </cell>
        </row>
        <row r="2231">
          <cell r="F2231" t="str">
            <v>Distrito Nacional</v>
          </cell>
        </row>
        <row r="2233">
          <cell r="F2233" t="str">
            <v>MONTO TOTAL ESTIMADO</v>
          </cell>
        </row>
        <row r="2234">
          <cell r="F2234">
            <v>354820.39999999991</v>
          </cell>
        </row>
        <row r="2235">
          <cell r="F2235">
            <v>354820.39999999991</v>
          </cell>
          <cell r="H2235" t="str">
            <v>Bienes</v>
          </cell>
          <cell r="I2235" t="str">
            <v>No</v>
          </cell>
          <cell r="J2235" t="str">
            <v>Compras Menores</v>
          </cell>
        </row>
        <row r="2237">
          <cell r="F2237" t="str">
            <v>CÓDIGO SNIP</v>
          </cell>
        </row>
        <row r="2238">
          <cell r="F2238" t="str">
            <v>N/A</v>
          </cell>
        </row>
        <row r="2239">
          <cell r="F2239" t="str">
            <v>OZAMA O METROPOLITANA</v>
          </cell>
        </row>
        <row r="2240">
          <cell r="F2240" t="str">
            <v>Distrito Nacional</v>
          </cell>
        </row>
        <row r="2241">
          <cell r="F2241" t="str">
            <v>Distrito Nacional</v>
          </cell>
        </row>
        <row r="2242">
          <cell r="F2242" t="str">
            <v>Distrito Nacional</v>
          </cell>
        </row>
        <row r="2244">
          <cell r="F2244" t="str">
            <v>MONTO TOTAL ESTIMADO</v>
          </cell>
        </row>
        <row r="2245">
          <cell r="F2245">
            <v>424999.97999999992</v>
          </cell>
        </row>
        <row r="2246">
          <cell r="F2246">
            <v>424999.97999999992</v>
          </cell>
          <cell r="H2246" t="str">
            <v>Bienes</v>
          </cell>
          <cell r="I2246" t="str">
            <v>No</v>
          </cell>
          <cell r="J2246" t="str">
            <v>Compras Menores</v>
          </cell>
        </row>
        <row r="2248">
          <cell r="F2248" t="str">
            <v>CÓDIGO SNIP</v>
          </cell>
        </row>
        <row r="2249">
          <cell r="F2249" t="str">
            <v>N/A</v>
          </cell>
        </row>
        <row r="2250">
          <cell r="F2250" t="str">
            <v>OZAMA O METROPOLITANA</v>
          </cell>
        </row>
        <row r="2251">
          <cell r="F2251" t="str">
            <v>Distrito Nacional</v>
          </cell>
        </row>
        <row r="2252">
          <cell r="F2252" t="str">
            <v>Distrito Nacional</v>
          </cell>
        </row>
        <row r="2253">
          <cell r="F2253" t="str">
            <v>Distrito Nacional</v>
          </cell>
        </row>
        <row r="2255">
          <cell r="F2255" t="str">
            <v>MONTO TOTAL ESTIMADO</v>
          </cell>
        </row>
        <row r="2256">
          <cell r="F2256">
            <v>424999.97999999992</v>
          </cell>
        </row>
        <row r="2257">
          <cell r="F2257">
            <v>424999.97999999992</v>
          </cell>
          <cell r="H2257" t="str">
            <v>Bienes</v>
          </cell>
          <cell r="I2257" t="str">
            <v>No</v>
          </cell>
          <cell r="J2257" t="str">
            <v>Compras Menores</v>
          </cell>
        </row>
        <row r="2259">
          <cell r="F2259" t="str">
            <v>CÓDIGO SNIP</v>
          </cell>
        </row>
        <row r="2260">
          <cell r="F2260" t="str">
            <v>N/A</v>
          </cell>
        </row>
        <row r="2261">
          <cell r="F2261" t="str">
            <v>OZAMA O METROPOLITANA</v>
          </cell>
        </row>
        <row r="2262">
          <cell r="F2262" t="str">
            <v>Distrito Nacional</v>
          </cell>
        </row>
        <row r="2263">
          <cell r="F2263" t="str">
            <v>Distrito Nacional</v>
          </cell>
        </row>
        <row r="2264">
          <cell r="F2264" t="str">
            <v>Distrito Nacional</v>
          </cell>
        </row>
        <row r="2266">
          <cell r="F2266" t="str">
            <v>MONTO TOTAL ESTIMADO</v>
          </cell>
        </row>
        <row r="2267">
          <cell r="F2267">
            <v>424999.97999999992</v>
          </cell>
        </row>
        <row r="2268">
          <cell r="F2268">
            <v>424999.97999999992</v>
          </cell>
          <cell r="H2268" t="str">
            <v>Bienes</v>
          </cell>
          <cell r="I2268" t="str">
            <v>No</v>
          </cell>
          <cell r="J2268" t="str">
            <v>Compras Menores</v>
          </cell>
        </row>
        <row r="2270">
          <cell r="F2270" t="str">
            <v>CÓDIGO SNIP</v>
          </cell>
        </row>
        <row r="2271">
          <cell r="F2271" t="str">
            <v>N/A</v>
          </cell>
        </row>
        <row r="2272">
          <cell r="F2272" t="str">
            <v>OZAMA O METROPOLITANA</v>
          </cell>
        </row>
        <row r="2273">
          <cell r="F2273" t="str">
            <v>Distrito Nacional</v>
          </cell>
        </row>
        <row r="2274">
          <cell r="F2274" t="str">
            <v>Distrito Nacional</v>
          </cell>
        </row>
        <row r="2275">
          <cell r="F2275" t="str">
            <v>Distrito Nacional</v>
          </cell>
        </row>
        <row r="2277">
          <cell r="F2277" t="str">
            <v>MONTO TOTAL ESTIMADO</v>
          </cell>
        </row>
        <row r="2278">
          <cell r="F2278">
            <v>20000</v>
          </cell>
        </row>
        <row r="2279">
          <cell r="F2279">
            <v>20000</v>
          </cell>
          <cell r="H2279" t="str">
            <v>Bienes</v>
          </cell>
          <cell r="I2279" t="str">
            <v>No</v>
          </cell>
          <cell r="J2279" t="str">
            <v>Compras por debajo del Umbral</v>
          </cell>
        </row>
        <row r="2281">
          <cell r="F2281" t="str">
            <v>CÓDIGO SNIP</v>
          </cell>
        </row>
        <row r="2282">
          <cell r="F2282" t="str">
            <v>N/A</v>
          </cell>
        </row>
        <row r="2283">
          <cell r="F2283" t="str">
            <v>OZAMA O METROPOLITANA</v>
          </cell>
        </row>
        <row r="2284">
          <cell r="F2284" t="str">
            <v>Distrito Nacional</v>
          </cell>
        </row>
        <row r="2285">
          <cell r="F2285" t="str">
            <v>Distrito Nacional</v>
          </cell>
        </row>
        <row r="2286">
          <cell r="F2286" t="str">
            <v>Distrito Nacional</v>
          </cell>
        </row>
        <row r="2288">
          <cell r="F2288" t="str">
            <v>MONTO TOTAL ESTIMADO</v>
          </cell>
        </row>
        <row r="2289">
          <cell r="F2289">
            <v>30000</v>
          </cell>
        </row>
        <row r="2290">
          <cell r="F2290">
            <v>30000</v>
          </cell>
          <cell r="H2290" t="str">
            <v>Bienes</v>
          </cell>
          <cell r="I2290" t="str">
            <v>No</v>
          </cell>
          <cell r="J2290" t="str">
            <v>Compras por debajo del Umbral</v>
          </cell>
        </row>
        <row r="2292">
          <cell r="F2292" t="str">
            <v>CÓDIGO SNIP</v>
          </cell>
        </row>
        <row r="2293">
          <cell r="F2293" t="str">
            <v>N/A</v>
          </cell>
        </row>
        <row r="2294">
          <cell r="F2294" t="str">
            <v>OZAMA O METROPOLITANA</v>
          </cell>
        </row>
        <row r="2295">
          <cell r="F2295" t="str">
            <v>Distrito Nacional</v>
          </cell>
        </row>
        <row r="2296">
          <cell r="F2296" t="str">
            <v>Distrito Nacional</v>
          </cell>
        </row>
        <row r="2297">
          <cell r="F2297" t="str">
            <v>Distrito Nacional</v>
          </cell>
        </row>
        <row r="2299">
          <cell r="F2299" t="str">
            <v>MONTO TOTAL ESTIMADO</v>
          </cell>
        </row>
        <row r="2300">
          <cell r="F2300">
            <v>30000</v>
          </cell>
        </row>
        <row r="2301">
          <cell r="F2301">
            <v>30000</v>
          </cell>
          <cell r="H2301" t="str">
            <v>Bienes</v>
          </cell>
          <cell r="I2301" t="str">
            <v>No</v>
          </cell>
          <cell r="J2301" t="str">
            <v>Compras por debajo del Umbral</v>
          </cell>
        </row>
        <row r="2303">
          <cell r="F2303" t="str">
            <v>CÓDIGO SNIP</v>
          </cell>
        </row>
        <row r="2304">
          <cell r="F2304" t="str">
            <v>N/A</v>
          </cell>
        </row>
        <row r="2305">
          <cell r="F2305" t="str">
            <v>OZAMA O METROPOLITANA</v>
          </cell>
        </row>
        <row r="2306">
          <cell r="F2306" t="str">
            <v>Distrito Nacional</v>
          </cell>
        </row>
        <row r="2307">
          <cell r="F2307" t="str">
            <v>Distrito Nacional</v>
          </cell>
        </row>
        <row r="2308">
          <cell r="F2308" t="str">
            <v>Distrito Nacional</v>
          </cell>
        </row>
        <row r="2310">
          <cell r="F2310" t="str">
            <v>MONTO TOTAL ESTIMADO</v>
          </cell>
        </row>
        <row r="2311">
          <cell r="F2311">
            <v>30000</v>
          </cell>
        </row>
        <row r="2312">
          <cell r="F2312">
            <v>30000</v>
          </cell>
          <cell r="H2312" t="str">
            <v>Bienes</v>
          </cell>
          <cell r="I2312" t="str">
            <v>No</v>
          </cell>
          <cell r="J2312" t="str">
            <v>Compras por debajo del Umbral</v>
          </cell>
        </row>
        <row r="2314">
          <cell r="F2314" t="str">
            <v>CÓDIGO SNIP</v>
          </cell>
        </row>
        <row r="2315">
          <cell r="F2315" t="str">
            <v>N/A</v>
          </cell>
        </row>
        <row r="2316">
          <cell r="F2316" t="str">
            <v>OZAMA O METROPOLITANA</v>
          </cell>
        </row>
        <row r="2317">
          <cell r="F2317" t="str">
            <v>Distrito Nacional</v>
          </cell>
        </row>
        <row r="2318">
          <cell r="F2318" t="str">
            <v>Distrito Nacional</v>
          </cell>
        </row>
        <row r="2319">
          <cell r="F2319" t="str">
            <v>Distrito Nacional</v>
          </cell>
        </row>
        <row r="2321">
          <cell r="F2321" t="str">
            <v>MONTO TOTAL ESTIMADO</v>
          </cell>
        </row>
        <row r="2322">
          <cell r="F2322">
            <v>20000</v>
          </cell>
        </row>
        <row r="2323">
          <cell r="F2323">
            <v>20000</v>
          </cell>
          <cell r="H2323" t="str">
            <v>Bienes</v>
          </cell>
          <cell r="I2323" t="str">
            <v>No</v>
          </cell>
          <cell r="J2323" t="str">
            <v>Compras por debajo del Umbral</v>
          </cell>
        </row>
        <row r="2325">
          <cell r="F2325" t="str">
            <v>CÓDIGO SNIP</v>
          </cell>
        </row>
        <row r="2326">
          <cell r="F2326" t="str">
            <v>N/A</v>
          </cell>
        </row>
        <row r="2327">
          <cell r="F2327" t="str">
            <v>OZAMA O METROPOLITANA</v>
          </cell>
        </row>
        <row r="2328">
          <cell r="F2328" t="str">
            <v>Distrito Nacional</v>
          </cell>
        </row>
        <row r="2329">
          <cell r="F2329" t="str">
            <v>Distrito Nacional</v>
          </cell>
        </row>
        <row r="2330">
          <cell r="F2330" t="str">
            <v>Distrito Nacional</v>
          </cell>
        </row>
        <row r="2332">
          <cell r="F2332" t="str">
            <v>MONTO TOTAL ESTIMADO</v>
          </cell>
        </row>
        <row r="2333">
          <cell r="F2333">
            <v>30000</v>
          </cell>
        </row>
        <row r="2334">
          <cell r="F2334">
            <v>30000</v>
          </cell>
          <cell r="H2334" t="str">
            <v>Bienes</v>
          </cell>
          <cell r="I2334" t="str">
            <v>No</v>
          </cell>
          <cell r="J2334" t="str">
            <v>Compras por debajo del Umbral</v>
          </cell>
        </row>
        <row r="2336">
          <cell r="F2336" t="str">
            <v>CÓDIGO SNIP</v>
          </cell>
        </row>
        <row r="2337">
          <cell r="F2337" t="str">
            <v>N/A</v>
          </cell>
        </row>
        <row r="2338">
          <cell r="F2338" t="str">
            <v>OZAMA O METROPOLITANA</v>
          </cell>
        </row>
        <row r="2339">
          <cell r="F2339" t="str">
            <v>Distrito Nacional</v>
          </cell>
        </row>
        <row r="2340">
          <cell r="F2340" t="str">
            <v>Distrito Nacional</v>
          </cell>
        </row>
        <row r="2341">
          <cell r="F2341" t="str">
            <v>Distrito Nacional</v>
          </cell>
        </row>
        <row r="2343">
          <cell r="F2343" t="str">
            <v>MONTO TOTAL ESTIMADO</v>
          </cell>
        </row>
        <row r="2344">
          <cell r="F2344">
            <v>30000</v>
          </cell>
        </row>
        <row r="2345">
          <cell r="F2345">
            <v>30000</v>
          </cell>
          <cell r="H2345" t="str">
            <v>Bienes</v>
          </cell>
          <cell r="I2345" t="str">
            <v>No</v>
          </cell>
          <cell r="J2345" t="str">
            <v>Compras por debajo del Umbral</v>
          </cell>
        </row>
        <row r="2347">
          <cell r="F2347" t="str">
            <v>CÓDIGO SNIP</v>
          </cell>
        </row>
        <row r="2348">
          <cell r="F2348" t="str">
            <v>N/A</v>
          </cell>
        </row>
        <row r="2349">
          <cell r="F2349" t="str">
            <v>OZAMA O METROPOLITANA</v>
          </cell>
        </row>
        <row r="2350">
          <cell r="F2350" t="str">
            <v>Distrito Nacional</v>
          </cell>
        </row>
        <row r="2351">
          <cell r="F2351" t="str">
            <v>Distrito Nacional</v>
          </cell>
        </row>
        <row r="2352">
          <cell r="F2352" t="str">
            <v>Distrito Nacional</v>
          </cell>
        </row>
        <row r="2354">
          <cell r="F2354" t="str">
            <v>MONTO TOTAL ESTIMADO</v>
          </cell>
        </row>
        <row r="2355">
          <cell r="F2355">
            <v>30000</v>
          </cell>
        </row>
        <row r="2356">
          <cell r="F2356">
            <v>30000</v>
          </cell>
          <cell r="H2356" t="str">
            <v>Bienes</v>
          </cell>
          <cell r="I2356" t="str">
            <v>No</v>
          </cell>
          <cell r="J2356" t="str">
            <v>Compras por debajo del Umbral</v>
          </cell>
        </row>
        <row r="2358">
          <cell r="F2358" t="str">
            <v>CÓDIGO SNIP</v>
          </cell>
        </row>
        <row r="2359">
          <cell r="F2359" t="str">
            <v>N/A</v>
          </cell>
        </row>
        <row r="2360">
          <cell r="F2360" t="str">
            <v>OZAMA O METROPOLITANA</v>
          </cell>
        </row>
        <row r="2361">
          <cell r="F2361" t="str">
            <v>Distrito Nacional</v>
          </cell>
        </row>
        <row r="2362">
          <cell r="F2362" t="str">
            <v>Distrito Nacional</v>
          </cell>
        </row>
        <row r="2363">
          <cell r="F2363" t="str">
            <v>Distrito Nacional</v>
          </cell>
        </row>
        <row r="2365">
          <cell r="F2365" t="str">
            <v>MONTO TOTAL ESTIMADO</v>
          </cell>
        </row>
        <row r="2366">
          <cell r="F2366">
            <v>100000</v>
          </cell>
        </row>
        <row r="2367">
          <cell r="F2367">
            <v>100000</v>
          </cell>
          <cell r="H2367" t="str">
            <v>Bienes</v>
          </cell>
          <cell r="I2367" t="str">
            <v>No</v>
          </cell>
          <cell r="J2367" t="str">
            <v>Compras por debajo del Umbral</v>
          </cell>
        </row>
        <row r="2369">
          <cell r="F2369" t="str">
            <v>CÓDIGO SNIP</v>
          </cell>
        </row>
        <row r="2370">
          <cell r="F2370" t="str">
            <v>N/A</v>
          </cell>
        </row>
        <row r="2371">
          <cell r="F2371" t="str">
            <v>OZAMA O METROPOLITANA</v>
          </cell>
        </row>
        <row r="2372">
          <cell r="F2372" t="str">
            <v>Distrito Nacional</v>
          </cell>
        </row>
        <row r="2373">
          <cell r="F2373" t="str">
            <v>Distrito Nacional</v>
          </cell>
        </row>
        <row r="2374">
          <cell r="F2374" t="str">
            <v>Distrito Nacional</v>
          </cell>
        </row>
        <row r="2376">
          <cell r="F2376" t="str">
            <v>MONTO TOTAL ESTIMADO</v>
          </cell>
        </row>
        <row r="2377">
          <cell r="F2377">
            <v>100000</v>
          </cell>
        </row>
        <row r="2378">
          <cell r="F2378">
            <v>100000</v>
          </cell>
          <cell r="H2378" t="str">
            <v>Bienes</v>
          </cell>
          <cell r="I2378" t="str">
            <v>No</v>
          </cell>
          <cell r="J2378" t="str">
            <v>Compras por debajo del Umbral</v>
          </cell>
        </row>
        <row r="2380">
          <cell r="F2380" t="str">
            <v>CÓDIGO SNIP</v>
          </cell>
        </row>
        <row r="2381">
          <cell r="F2381" t="str">
            <v>N/A</v>
          </cell>
        </row>
        <row r="2382">
          <cell r="F2382" t="str">
            <v>OZAMA O METROPOLITANA</v>
          </cell>
        </row>
        <row r="2383">
          <cell r="F2383" t="str">
            <v>Distrito Nacional</v>
          </cell>
        </row>
        <row r="2384">
          <cell r="F2384" t="str">
            <v>Distrito Nacional</v>
          </cell>
        </row>
        <row r="2385">
          <cell r="F2385" t="str">
            <v>Distrito Nacional</v>
          </cell>
        </row>
        <row r="2387">
          <cell r="F2387" t="str">
            <v>MONTO TOTAL ESTIMADO</v>
          </cell>
        </row>
        <row r="2388">
          <cell r="F2388">
            <v>100000</v>
          </cell>
        </row>
        <row r="2389">
          <cell r="F2389">
            <v>100000</v>
          </cell>
          <cell r="H2389" t="str">
            <v>Bienes</v>
          </cell>
          <cell r="I2389" t="str">
            <v>No</v>
          </cell>
          <cell r="J2389" t="str">
            <v>Compras por debajo del Umbral</v>
          </cell>
        </row>
        <row r="2391">
          <cell r="F2391" t="str">
            <v>CÓDIGO SNIP</v>
          </cell>
        </row>
        <row r="2392">
          <cell r="F2392" t="str">
            <v>N/A</v>
          </cell>
        </row>
        <row r="2393">
          <cell r="F2393" t="str">
            <v>OZAMA O METROPOLITANA</v>
          </cell>
        </row>
        <row r="2394">
          <cell r="F2394" t="str">
            <v>Distrito Nacional</v>
          </cell>
        </row>
        <row r="2395">
          <cell r="F2395" t="str">
            <v>Distrito Nacional</v>
          </cell>
        </row>
        <row r="2396">
          <cell r="F2396" t="str">
            <v>Distrito Nacional</v>
          </cell>
        </row>
        <row r="2398">
          <cell r="F2398" t="str">
            <v>MONTO TOTAL ESTIMADO</v>
          </cell>
        </row>
        <row r="2399">
          <cell r="F2399">
            <v>100000</v>
          </cell>
        </row>
        <row r="2400">
          <cell r="F2400">
            <v>100000</v>
          </cell>
          <cell r="H2400" t="str">
            <v>Bienes</v>
          </cell>
          <cell r="I2400" t="str">
            <v>No</v>
          </cell>
          <cell r="J2400" t="str">
            <v>Compras por debajo del Umbral</v>
          </cell>
        </row>
        <row r="2402">
          <cell r="F2402" t="str">
            <v>CÓDIGO SNIP</v>
          </cell>
        </row>
        <row r="2403">
          <cell r="F2403" t="str">
            <v>N/A</v>
          </cell>
        </row>
        <row r="2404">
          <cell r="F2404" t="str">
            <v>OZAMA O METROPOLITANA</v>
          </cell>
        </row>
        <row r="2405">
          <cell r="F2405" t="str">
            <v>Distrito Nacional</v>
          </cell>
        </row>
        <row r="2406">
          <cell r="F2406" t="str">
            <v>Distrito Nacional</v>
          </cell>
        </row>
        <row r="2407">
          <cell r="F2407" t="str">
            <v>Distrito Nacional</v>
          </cell>
        </row>
        <row r="2409">
          <cell r="F2409" t="str">
            <v>MONTO TOTAL ESTIMADO</v>
          </cell>
        </row>
        <row r="2410">
          <cell r="F2410">
            <v>10000</v>
          </cell>
        </row>
        <row r="2411">
          <cell r="F2411">
            <v>10000</v>
          </cell>
          <cell r="H2411" t="str">
            <v>Bienes</v>
          </cell>
          <cell r="I2411" t="str">
            <v>No</v>
          </cell>
          <cell r="J2411" t="str">
            <v>Compras por debajo del Umbral</v>
          </cell>
        </row>
        <row r="2413">
          <cell r="F2413" t="str">
            <v>CÓDIGO SNIP</v>
          </cell>
        </row>
        <row r="2414">
          <cell r="F2414" t="str">
            <v>N/A</v>
          </cell>
        </row>
        <row r="2415">
          <cell r="F2415" t="str">
            <v>OZAMA O METROPOLITANA</v>
          </cell>
        </row>
        <row r="2416">
          <cell r="F2416" t="str">
            <v>Distrito Nacional</v>
          </cell>
        </row>
        <row r="2417">
          <cell r="F2417" t="str">
            <v>Distrito Nacional</v>
          </cell>
        </row>
        <row r="2418">
          <cell r="F2418" t="str">
            <v>Distrito Nacional</v>
          </cell>
        </row>
        <row r="2420">
          <cell r="F2420" t="str">
            <v>MONTO TOTAL ESTIMADO</v>
          </cell>
        </row>
        <row r="2421">
          <cell r="F2421">
            <v>15000</v>
          </cell>
        </row>
        <row r="2422">
          <cell r="F2422">
            <v>15000</v>
          </cell>
          <cell r="H2422" t="str">
            <v>Bienes</v>
          </cell>
          <cell r="I2422" t="str">
            <v>No</v>
          </cell>
          <cell r="J2422" t="str">
            <v>Compras por debajo del Umbral</v>
          </cell>
        </row>
        <row r="2424">
          <cell r="F2424" t="str">
            <v>CÓDIGO SNIP</v>
          </cell>
        </row>
        <row r="2425">
          <cell r="F2425" t="str">
            <v>N/A</v>
          </cell>
        </row>
        <row r="2426">
          <cell r="F2426" t="str">
            <v>OZAMA O METROPOLITANA</v>
          </cell>
        </row>
        <row r="2427">
          <cell r="F2427" t="str">
            <v>Distrito Nacional</v>
          </cell>
        </row>
        <row r="2428">
          <cell r="F2428" t="str">
            <v>Distrito Nacional</v>
          </cell>
        </row>
        <row r="2429">
          <cell r="F2429" t="str">
            <v>Distrito Nacional</v>
          </cell>
        </row>
        <row r="2431">
          <cell r="F2431" t="str">
            <v>MONTO TOTAL ESTIMADO</v>
          </cell>
        </row>
        <row r="2432">
          <cell r="F2432">
            <v>15000</v>
          </cell>
        </row>
        <row r="2433">
          <cell r="F2433">
            <v>15000</v>
          </cell>
          <cell r="H2433" t="str">
            <v>Bienes</v>
          </cell>
          <cell r="I2433" t="str">
            <v>No</v>
          </cell>
          <cell r="J2433" t="str">
            <v>Compras por debajo del Umbral</v>
          </cell>
        </row>
        <row r="2435">
          <cell r="F2435" t="str">
            <v>CÓDIGO SNIP</v>
          </cell>
        </row>
        <row r="2436">
          <cell r="F2436" t="str">
            <v>N/A</v>
          </cell>
        </row>
        <row r="2437">
          <cell r="F2437" t="str">
            <v>OZAMA O METROPOLITANA</v>
          </cell>
        </row>
        <row r="2438">
          <cell r="F2438" t="str">
            <v>Distrito Nacional</v>
          </cell>
        </row>
        <row r="2439">
          <cell r="F2439" t="str">
            <v>Distrito Nacional</v>
          </cell>
        </row>
        <row r="2440">
          <cell r="F2440" t="str">
            <v>Distrito Nacional</v>
          </cell>
        </row>
        <row r="2442">
          <cell r="F2442" t="str">
            <v>MONTO TOTAL ESTIMADO</v>
          </cell>
        </row>
        <row r="2443">
          <cell r="F2443">
            <v>15000</v>
          </cell>
        </row>
        <row r="2444">
          <cell r="F2444">
            <v>15000</v>
          </cell>
          <cell r="H2444" t="str">
            <v>Bienes</v>
          </cell>
          <cell r="I2444" t="str">
            <v>No</v>
          </cell>
          <cell r="J2444" t="str">
            <v>Compras por debajo del Umbral</v>
          </cell>
        </row>
        <row r="2446">
          <cell r="F2446" t="str">
            <v>CÓDIGO SNIP</v>
          </cell>
        </row>
        <row r="2447">
          <cell r="F2447" t="str">
            <v>N/A</v>
          </cell>
        </row>
        <row r="2448">
          <cell r="F2448" t="str">
            <v>OZAMA O METROPOLITANA</v>
          </cell>
        </row>
        <row r="2449">
          <cell r="F2449" t="str">
            <v>Distrito Nacional</v>
          </cell>
        </row>
        <row r="2450">
          <cell r="F2450" t="str">
            <v>Distrito Nacional</v>
          </cell>
        </row>
        <row r="2451">
          <cell r="F2451" t="str">
            <v>Distrito Nacional</v>
          </cell>
        </row>
        <row r="2453">
          <cell r="F2453" t="str">
            <v>MONTO TOTAL ESTIMADO</v>
          </cell>
        </row>
        <row r="2454">
          <cell r="F2454">
            <v>10000</v>
          </cell>
        </row>
        <row r="2455">
          <cell r="F2455">
            <v>10000</v>
          </cell>
          <cell r="H2455" t="str">
            <v>Bienes</v>
          </cell>
          <cell r="I2455" t="str">
            <v>No</v>
          </cell>
          <cell r="J2455" t="str">
            <v>Compras por debajo del Umbral</v>
          </cell>
        </row>
        <row r="2457">
          <cell r="F2457" t="str">
            <v>CÓDIGO SNIP</v>
          </cell>
        </row>
        <row r="2458">
          <cell r="F2458" t="str">
            <v>N/A</v>
          </cell>
        </row>
        <row r="2459">
          <cell r="F2459" t="str">
            <v>OZAMA O METROPOLITANA</v>
          </cell>
        </row>
        <row r="2460">
          <cell r="F2460" t="str">
            <v>Distrito Nacional</v>
          </cell>
        </row>
        <row r="2461">
          <cell r="F2461" t="str">
            <v>Distrito Nacional</v>
          </cell>
        </row>
        <row r="2462">
          <cell r="F2462" t="str">
            <v>Distrito Nacional</v>
          </cell>
        </row>
        <row r="2464">
          <cell r="F2464" t="str">
            <v>MONTO TOTAL ESTIMADO</v>
          </cell>
        </row>
        <row r="2465">
          <cell r="F2465">
            <v>15000</v>
          </cell>
        </row>
        <row r="2466">
          <cell r="F2466">
            <v>15000</v>
          </cell>
          <cell r="H2466" t="str">
            <v>Bienes</v>
          </cell>
          <cell r="I2466" t="str">
            <v>No</v>
          </cell>
          <cell r="J2466" t="str">
            <v>Compras por debajo del Umbral</v>
          </cell>
        </row>
        <row r="2468">
          <cell r="F2468" t="str">
            <v>CÓDIGO SNIP</v>
          </cell>
        </row>
        <row r="2469">
          <cell r="F2469" t="str">
            <v>N/A</v>
          </cell>
        </row>
        <row r="2470">
          <cell r="F2470" t="str">
            <v>OZAMA O METROPOLITANA</v>
          </cell>
        </row>
        <row r="2471">
          <cell r="F2471" t="str">
            <v>Distrito Nacional</v>
          </cell>
        </row>
        <row r="2472">
          <cell r="F2472" t="str">
            <v>Distrito Nacional</v>
          </cell>
        </row>
        <row r="2473">
          <cell r="F2473" t="str">
            <v>Distrito Nacional</v>
          </cell>
        </row>
        <row r="2475">
          <cell r="F2475" t="str">
            <v>MONTO TOTAL ESTIMADO</v>
          </cell>
        </row>
        <row r="2476">
          <cell r="F2476">
            <v>15000</v>
          </cell>
        </row>
        <row r="2477">
          <cell r="F2477">
            <v>15000</v>
          </cell>
          <cell r="H2477" t="str">
            <v>Bienes</v>
          </cell>
          <cell r="I2477" t="str">
            <v>No</v>
          </cell>
          <cell r="J2477" t="str">
            <v>Compras por debajo del Umbral</v>
          </cell>
        </row>
        <row r="2479">
          <cell r="F2479" t="str">
            <v>CÓDIGO SNIP</v>
          </cell>
        </row>
        <row r="2480">
          <cell r="F2480" t="str">
            <v>N/A</v>
          </cell>
        </row>
        <row r="2481">
          <cell r="F2481" t="str">
            <v>OZAMA O METROPOLITANA</v>
          </cell>
        </row>
        <row r="2482">
          <cell r="F2482" t="str">
            <v>Distrito Nacional</v>
          </cell>
        </row>
        <row r="2483">
          <cell r="F2483" t="str">
            <v>Distrito Nacional</v>
          </cell>
        </row>
        <row r="2484">
          <cell r="F2484" t="str">
            <v>Distrito Nacional</v>
          </cell>
        </row>
        <row r="2486">
          <cell r="F2486" t="str">
            <v>MONTO TOTAL ESTIMADO</v>
          </cell>
        </row>
        <row r="2487">
          <cell r="F2487">
            <v>15000</v>
          </cell>
        </row>
        <row r="2488">
          <cell r="F2488">
            <v>15000</v>
          </cell>
          <cell r="H2488" t="str">
            <v>Bienes</v>
          </cell>
          <cell r="I2488" t="str">
            <v>No</v>
          </cell>
          <cell r="J2488" t="str">
            <v>Compras por debajo del Umbral</v>
          </cell>
        </row>
        <row r="2490">
          <cell r="F2490" t="str">
            <v>CÓDIGO SNIP</v>
          </cell>
        </row>
        <row r="2491">
          <cell r="F2491" t="str">
            <v>N/A</v>
          </cell>
        </row>
        <row r="2492">
          <cell r="F2492" t="str">
            <v>OZAMA O METROPOLITANA</v>
          </cell>
        </row>
        <row r="2493">
          <cell r="F2493" t="str">
            <v>Distrito Nacional</v>
          </cell>
        </row>
        <row r="2494">
          <cell r="F2494" t="str">
            <v>Distrito Nacional</v>
          </cell>
        </row>
        <row r="2495">
          <cell r="F2495" t="str">
            <v>Distrito Nacional</v>
          </cell>
        </row>
        <row r="2497">
          <cell r="F2497" t="str">
            <v>MONTO TOTAL ESTIMADO</v>
          </cell>
        </row>
        <row r="2498">
          <cell r="F2498">
            <v>2486420</v>
          </cell>
        </row>
        <row r="2499">
          <cell r="F2499">
            <v>2486420</v>
          </cell>
          <cell r="H2499" t="str">
            <v>Bienes</v>
          </cell>
          <cell r="I2499" t="str">
            <v>No</v>
          </cell>
          <cell r="J2499" t="str">
            <v>Comparacion de Precios</v>
          </cell>
        </row>
        <row r="2501">
          <cell r="F2501" t="str">
            <v>CÓDIGO SNIP</v>
          </cell>
        </row>
        <row r="2502">
          <cell r="F2502" t="str">
            <v>N/A</v>
          </cell>
        </row>
        <row r="2503">
          <cell r="F2503" t="str">
            <v>OZAMA O METROPOLITANA</v>
          </cell>
        </row>
        <row r="2504">
          <cell r="F2504" t="str">
            <v>Distrito Nacional</v>
          </cell>
        </row>
        <row r="2505">
          <cell r="F2505" t="str">
            <v>Distrito Nacional</v>
          </cell>
        </row>
        <row r="2506">
          <cell r="F2506" t="str">
            <v>Distrito Nacional</v>
          </cell>
        </row>
        <row r="2508">
          <cell r="F2508" t="str">
            <v>MONTO TOTAL ESTIMADO</v>
          </cell>
        </row>
        <row r="2509">
          <cell r="F2509">
            <v>2550000</v>
          </cell>
        </row>
        <row r="2510">
          <cell r="F2510">
            <v>2550000</v>
          </cell>
          <cell r="H2510" t="str">
            <v>Bienes</v>
          </cell>
          <cell r="I2510" t="str">
            <v>No</v>
          </cell>
          <cell r="J2510" t="str">
            <v>Comparacion de Precios</v>
          </cell>
        </row>
        <row r="2512">
          <cell r="F2512" t="str">
            <v>CÓDIGO SNIP</v>
          </cell>
        </row>
        <row r="2513">
          <cell r="F2513" t="str">
            <v>N/A</v>
          </cell>
        </row>
        <row r="2514">
          <cell r="F2514" t="str">
            <v>OZAMA O METROPOLITANA</v>
          </cell>
        </row>
        <row r="2515">
          <cell r="F2515" t="str">
            <v>Distrito Nacional</v>
          </cell>
        </row>
        <row r="2516">
          <cell r="F2516" t="str">
            <v>Distrito Nacional</v>
          </cell>
        </row>
        <row r="2517">
          <cell r="F2517" t="str">
            <v>Distrito Nacional</v>
          </cell>
        </row>
        <row r="2519">
          <cell r="F2519" t="str">
            <v>MONTO TOTAL ESTIMADO</v>
          </cell>
        </row>
        <row r="2520">
          <cell r="F2520">
            <v>2852999.9999999995</v>
          </cell>
        </row>
        <row r="2521">
          <cell r="F2521">
            <v>2852999.9999999995</v>
          </cell>
          <cell r="H2521" t="str">
            <v>Bienes</v>
          </cell>
          <cell r="I2521" t="str">
            <v>No</v>
          </cell>
          <cell r="J2521" t="str">
            <v>Comparacion de Precios</v>
          </cell>
        </row>
        <row r="2523">
          <cell r="F2523" t="str">
            <v>CÓDIGO SNIP</v>
          </cell>
        </row>
        <row r="2524">
          <cell r="F2524" t="str">
            <v>N/A</v>
          </cell>
        </row>
        <row r="2525">
          <cell r="F2525" t="str">
            <v>OZAMA O METROPOLITANA</v>
          </cell>
        </row>
        <row r="2526">
          <cell r="F2526" t="str">
            <v>Distrito Nacional</v>
          </cell>
        </row>
        <row r="2527">
          <cell r="F2527" t="str">
            <v>Distrito Nacional</v>
          </cell>
        </row>
        <row r="2528">
          <cell r="F2528" t="str">
            <v>Distrito Nacional</v>
          </cell>
        </row>
        <row r="2530">
          <cell r="F2530" t="str">
            <v>MONTO TOTAL ESTIMADO</v>
          </cell>
        </row>
        <row r="2531">
          <cell r="F2531">
            <v>2852999.9999999995</v>
          </cell>
        </row>
        <row r="2532">
          <cell r="F2532">
            <v>2852999.9999999995</v>
          </cell>
          <cell r="H2532" t="str">
            <v>Bienes</v>
          </cell>
          <cell r="I2532" t="str">
            <v>No</v>
          </cell>
          <cell r="J2532" t="str">
            <v>Comparacion de Precios</v>
          </cell>
        </row>
        <row r="2534">
          <cell r="F2534" t="str">
            <v>CÓDIGO SNIP</v>
          </cell>
        </row>
        <row r="2535">
          <cell r="F2535" t="str">
            <v>N/A</v>
          </cell>
        </row>
        <row r="2536">
          <cell r="F2536" t="str">
            <v>OZAMA O METROPOLITANA</v>
          </cell>
        </row>
        <row r="2537">
          <cell r="F2537" t="str">
            <v>Distrito Nacional</v>
          </cell>
        </row>
        <row r="2538">
          <cell r="F2538" t="str">
            <v>Distrito Nacional</v>
          </cell>
        </row>
        <row r="2539">
          <cell r="F2539" t="str">
            <v>Distrito Nacional</v>
          </cell>
        </row>
        <row r="2541">
          <cell r="F2541" t="str">
            <v>MONTO TOTAL ESTIMADO</v>
          </cell>
        </row>
        <row r="2542">
          <cell r="F2542">
            <v>250000</v>
          </cell>
        </row>
        <row r="2543">
          <cell r="F2543">
            <v>250000</v>
          </cell>
          <cell r="H2543" t="str">
            <v>Bienes</v>
          </cell>
          <cell r="I2543" t="str">
            <v>No</v>
          </cell>
          <cell r="J2543" t="str">
            <v>Compras Menores</v>
          </cell>
        </row>
        <row r="2545">
          <cell r="F2545" t="str">
            <v>CÓDIGO SNIP</v>
          </cell>
        </row>
        <row r="2546">
          <cell r="F2546" t="str">
            <v>N/A</v>
          </cell>
        </row>
        <row r="2547">
          <cell r="F2547" t="str">
            <v>OZAMA O METROPOLITANA</v>
          </cell>
        </row>
        <row r="2548">
          <cell r="F2548" t="str">
            <v>Distrito Nacional</v>
          </cell>
        </row>
        <row r="2549">
          <cell r="F2549" t="str">
            <v>Distrito Nacional</v>
          </cell>
        </row>
        <row r="2550">
          <cell r="F2550" t="str">
            <v>Distrito Nacional</v>
          </cell>
        </row>
        <row r="2552">
          <cell r="F2552" t="str">
            <v>MONTO TOTAL ESTIMADO</v>
          </cell>
        </row>
        <row r="2553">
          <cell r="F2553">
            <v>250000</v>
          </cell>
        </row>
        <row r="2554">
          <cell r="F2554">
            <v>250000</v>
          </cell>
          <cell r="H2554" t="str">
            <v>Bienes</v>
          </cell>
          <cell r="I2554" t="str">
            <v>No</v>
          </cell>
          <cell r="J2554" t="str">
            <v>Compras Menores</v>
          </cell>
        </row>
        <row r="2556">
          <cell r="F2556" t="str">
            <v>CÓDIGO SNIP</v>
          </cell>
        </row>
        <row r="2557">
          <cell r="F2557" t="str">
            <v>N/A</v>
          </cell>
        </row>
        <row r="2558">
          <cell r="F2558" t="str">
            <v>OZAMA O METROPOLITANA</v>
          </cell>
        </row>
        <row r="2559">
          <cell r="F2559" t="str">
            <v>Distrito Nacional</v>
          </cell>
        </row>
        <row r="2560">
          <cell r="F2560" t="str">
            <v>Distrito Nacional</v>
          </cell>
        </row>
        <row r="2561">
          <cell r="F2561" t="str">
            <v>Distrito Nacional</v>
          </cell>
        </row>
        <row r="2563">
          <cell r="F2563" t="str">
            <v>MONTO TOTAL ESTIMADO</v>
          </cell>
        </row>
        <row r="2564">
          <cell r="F2564">
            <v>250000</v>
          </cell>
        </row>
        <row r="2565">
          <cell r="F2565">
            <v>250000</v>
          </cell>
          <cell r="H2565" t="str">
            <v>Bienes</v>
          </cell>
          <cell r="I2565" t="str">
            <v>No</v>
          </cell>
          <cell r="J2565" t="str">
            <v>Compras Menores</v>
          </cell>
        </row>
        <row r="2567">
          <cell r="F2567" t="str">
            <v>CÓDIGO SNIP</v>
          </cell>
        </row>
        <row r="2568">
          <cell r="F2568" t="str">
            <v>N/A</v>
          </cell>
        </row>
        <row r="2569">
          <cell r="F2569" t="str">
            <v>OZAMA O METROPOLITANA</v>
          </cell>
        </row>
        <row r="2570">
          <cell r="F2570" t="str">
            <v>Distrito Nacional</v>
          </cell>
        </row>
        <row r="2571">
          <cell r="F2571" t="str">
            <v>Distrito Nacional</v>
          </cell>
        </row>
        <row r="2572">
          <cell r="F2572" t="str">
            <v>Distrito Nacional</v>
          </cell>
        </row>
        <row r="2574">
          <cell r="F2574" t="str">
            <v>MONTO TOTAL ESTIMADO</v>
          </cell>
        </row>
        <row r="2575">
          <cell r="F2575">
            <v>10000</v>
          </cell>
        </row>
        <row r="2576">
          <cell r="F2576">
            <v>10000</v>
          </cell>
          <cell r="H2576" t="str">
            <v>Bienes</v>
          </cell>
          <cell r="I2576" t="str">
            <v>No</v>
          </cell>
          <cell r="J2576" t="str">
            <v>Compras por debajo del Umbral</v>
          </cell>
        </row>
        <row r="2578">
          <cell r="F2578" t="str">
            <v>CÓDIGO SNIP</v>
          </cell>
        </row>
        <row r="2579">
          <cell r="F2579" t="str">
            <v>N/A</v>
          </cell>
        </row>
        <row r="2580">
          <cell r="F2580" t="str">
            <v>OZAMA O METROPOLITANA</v>
          </cell>
        </row>
        <row r="2581">
          <cell r="F2581" t="str">
            <v>Distrito Nacional</v>
          </cell>
        </row>
        <row r="2582">
          <cell r="F2582" t="str">
            <v>Distrito Nacional</v>
          </cell>
        </row>
        <row r="2583">
          <cell r="F2583" t="str">
            <v>Distrito Nacional</v>
          </cell>
        </row>
        <row r="2585">
          <cell r="F2585" t="str">
            <v>MONTO TOTAL ESTIMADO</v>
          </cell>
        </row>
        <row r="2586">
          <cell r="F2586">
            <v>15000</v>
          </cell>
        </row>
        <row r="2587">
          <cell r="F2587">
            <v>15000</v>
          </cell>
          <cell r="H2587" t="str">
            <v>Bienes</v>
          </cell>
          <cell r="I2587" t="str">
            <v>No</v>
          </cell>
          <cell r="J2587" t="str">
            <v>Compras por debajo del Umbral</v>
          </cell>
        </row>
        <row r="2589">
          <cell r="F2589" t="str">
            <v>CÓDIGO SNIP</v>
          </cell>
        </row>
        <row r="2590">
          <cell r="F2590" t="str">
            <v>N/A</v>
          </cell>
        </row>
        <row r="2591">
          <cell r="F2591" t="str">
            <v>OZAMA O METROPOLITANA</v>
          </cell>
        </row>
        <row r="2592">
          <cell r="F2592" t="str">
            <v>Distrito Nacional</v>
          </cell>
        </row>
        <row r="2593">
          <cell r="F2593" t="str">
            <v>Distrito Nacional</v>
          </cell>
        </row>
        <row r="2594">
          <cell r="F2594" t="str">
            <v>Distrito Nacional</v>
          </cell>
        </row>
        <row r="2596">
          <cell r="F2596" t="str">
            <v>MONTO TOTAL ESTIMADO</v>
          </cell>
        </row>
        <row r="2597">
          <cell r="F2597">
            <v>15000</v>
          </cell>
        </row>
        <row r="2598">
          <cell r="F2598">
            <v>15000</v>
          </cell>
          <cell r="H2598" t="str">
            <v>Bienes</v>
          </cell>
          <cell r="I2598" t="str">
            <v>No</v>
          </cell>
          <cell r="J2598" t="str">
            <v>Compras por debajo del Umbral</v>
          </cell>
        </row>
        <row r="2600">
          <cell r="F2600" t="str">
            <v>CÓDIGO SNIP</v>
          </cell>
        </row>
        <row r="2601">
          <cell r="F2601" t="str">
            <v>N/A</v>
          </cell>
        </row>
        <row r="2602">
          <cell r="F2602" t="str">
            <v>OZAMA O METROPOLITANA</v>
          </cell>
        </row>
        <row r="2603">
          <cell r="F2603" t="str">
            <v>Distrito Nacional</v>
          </cell>
        </row>
        <row r="2604">
          <cell r="F2604" t="str">
            <v>Distrito Nacional</v>
          </cell>
        </row>
        <row r="2605">
          <cell r="F2605" t="str">
            <v>Distrito Nacional</v>
          </cell>
        </row>
        <row r="2607">
          <cell r="F2607" t="str">
            <v>MONTO TOTAL ESTIMADO</v>
          </cell>
        </row>
        <row r="2608">
          <cell r="F2608">
            <v>15000</v>
          </cell>
        </row>
        <row r="2609">
          <cell r="F2609">
            <v>15000</v>
          </cell>
          <cell r="H2609" t="str">
            <v>Bienes</v>
          </cell>
          <cell r="I2609" t="str">
            <v>No</v>
          </cell>
          <cell r="J2609" t="str">
            <v>Compras por debajo del Umbral</v>
          </cell>
        </row>
        <row r="2611">
          <cell r="F2611" t="str">
            <v>CÓDIGO SNIP</v>
          </cell>
        </row>
        <row r="2612">
          <cell r="F2612" t="str">
            <v>N/A</v>
          </cell>
        </row>
        <row r="2613">
          <cell r="F2613" t="str">
            <v>OZAMA O METROPOLITANA</v>
          </cell>
        </row>
        <row r="2614">
          <cell r="F2614" t="str">
            <v>Distrito Nacional</v>
          </cell>
        </row>
        <row r="2615">
          <cell r="F2615" t="str">
            <v>Distrito Nacional</v>
          </cell>
        </row>
        <row r="2616">
          <cell r="F2616" t="str">
            <v>Distrito Nacional</v>
          </cell>
        </row>
        <row r="2618">
          <cell r="F2618" t="str">
            <v>MONTO TOTAL ESTIMADO</v>
          </cell>
        </row>
        <row r="2619">
          <cell r="F2619">
            <v>10000</v>
          </cell>
        </row>
        <row r="2620">
          <cell r="F2620">
            <v>10000</v>
          </cell>
          <cell r="H2620" t="str">
            <v>Bienes</v>
          </cell>
          <cell r="I2620" t="str">
            <v>No</v>
          </cell>
          <cell r="J2620" t="str">
            <v>Compras por debajo del Umbral</v>
          </cell>
        </row>
        <row r="2622">
          <cell r="F2622" t="str">
            <v>CÓDIGO SNIP</v>
          </cell>
        </row>
        <row r="2623">
          <cell r="F2623" t="str">
            <v>N/A</v>
          </cell>
        </row>
        <row r="2624">
          <cell r="F2624" t="str">
            <v>OZAMA O METROPOLITANA</v>
          </cell>
        </row>
        <row r="2625">
          <cell r="F2625" t="str">
            <v>Distrito Nacional</v>
          </cell>
        </row>
        <row r="2626">
          <cell r="F2626" t="str">
            <v>Distrito Nacional</v>
          </cell>
        </row>
        <row r="2627">
          <cell r="F2627" t="str">
            <v>Distrito Nacional</v>
          </cell>
        </row>
        <row r="2629">
          <cell r="F2629" t="str">
            <v>MONTO TOTAL ESTIMADO</v>
          </cell>
        </row>
        <row r="2630">
          <cell r="F2630">
            <v>15000</v>
          </cell>
        </row>
        <row r="2631">
          <cell r="F2631">
            <v>15000</v>
          </cell>
          <cell r="H2631" t="str">
            <v>Bienes</v>
          </cell>
          <cell r="I2631" t="str">
            <v>No</v>
          </cell>
          <cell r="J2631" t="str">
            <v>Compras por debajo del Umbral</v>
          </cell>
        </row>
        <row r="2633">
          <cell r="F2633" t="str">
            <v>CÓDIGO SNIP</v>
          </cell>
        </row>
        <row r="2634">
          <cell r="F2634" t="str">
            <v>N/A</v>
          </cell>
        </row>
        <row r="2635">
          <cell r="F2635" t="str">
            <v>OZAMA O METROPOLITANA</v>
          </cell>
        </row>
        <row r="2636">
          <cell r="F2636" t="str">
            <v>Distrito Nacional</v>
          </cell>
        </row>
        <row r="2637">
          <cell r="F2637" t="str">
            <v>Distrito Nacional</v>
          </cell>
        </row>
        <row r="2638">
          <cell r="F2638" t="str">
            <v>Distrito Nacional</v>
          </cell>
        </row>
        <row r="2640">
          <cell r="F2640" t="str">
            <v>MONTO TOTAL ESTIMADO</v>
          </cell>
        </row>
        <row r="2641">
          <cell r="F2641">
            <v>15000</v>
          </cell>
        </row>
        <row r="2642">
          <cell r="F2642">
            <v>15000</v>
          </cell>
          <cell r="H2642" t="str">
            <v>Bienes</v>
          </cell>
          <cell r="I2642" t="str">
            <v>No</v>
          </cell>
          <cell r="J2642" t="str">
            <v>Compras por debajo del Umbral</v>
          </cell>
        </row>
        <row r="2644">
          <cell r="F2644" t="str">
            <v>CÓDIGO SNIP</v>
          </cell>
        </row>
        <row r="2645">
          <cell r="F2645" t="str">
            <v>N/A</v>
          </cell>
        </row>
        <row r="2646">
          <cell r="F2646" t="str">
            <v>OZAMA O METROPOLITANA</v>
          </cell>
        </row>
        <row r="2647">
          <cell r="F2647" t="str">
            <v>Distrito Nacional</v>
          </cell>
        </row>
        <row r="2648">
          <cell r="F2648" t="str">
            <v>Distrito Nacional</v>
          </cell>
        </row>
        <row r="2649">
          <cell r="F2649" t="str">
            <v>Distrito Nacional</v>
          </cell>
        </row>
        <row r="2651">
          <cell r="F2651" t="str">
            <v>MONTO TOTAL ESTIMADO</v>
          </cell>
        </row>
        <row r="2652">
          <cell r="F2652">
            <v>15000</v>
          </cell>
        </row>
        <row r="2653">
          <cell r="F2653">
            <v>15000</v>
          </cell>
          <cell r="H2653" t="str">
            <v>Bienes</v>
          </cell>
          <cell r="I2653" t="str">
            <v>No</v>
          </cell>
          <cell r="J2653" t="str">
            <v>Compras por debajo del Umbral</v>
          </cell>
        </row>
        <row r="2655">
          <cell r="F2655" t="str">
            <v>CÓDIGO SNIP</v>
          </cell>
        </row>
        <row r="2656">
          <cell r="F2656" t="str">
            <v>N/A</v>
          </cell>
        </row>
        <row r="2657">
          <cell r="F2657" t="str">
            <v>OZAMA O METROPOLITANA</v>
          </cell>
        </row>
        <row r="2658">
          <cell r="F2658" t="str">
            <v>Distrito Nacional</v>
          </cell>
        </row>
        <row r="2659">
          <cell r="F2659" t="str">
            <v>Distrito Nacional</v>
          </cell>
        </row>
        <row r="2660">
          <cell r="F2660" t="str">
            <v>Distrito Nacional</v>
          </cell>
        </row>
        <row r="2662">
          <cell r="F2662" t="str">
            <v>MONTO TOTAL ESTIMADO</v>
          </cell>
        </row>
        <row r="2663">
          <cell r="F2663">
            <v>133735.75000000006</v>
          </cell>
        </row>
        <row r="2664">
          <cell r="F2664">
            <v>133735.75000000006</v>
          </cell>
          <cell r="H2664" t="str">
            <v>Bienes</v>
          </cell>
          <cell r="I2664" t="str">
            <v>No</v>
          </cell>
          <cell r="J2664" t="str">
            <v>Compras Menores</v>
          </cell>
        </row>
        <row r="2666">
          <cell r="F2666" t="str">
            <v>CÓDIGO SNIP</v>
          </cell>
        </row>
        <row r="2667">
          <cell r="F2667" t="str">
            <v>N/A</v>
          </cell>
        </row>
        <row r="2668">
          <cell r="F2668" t="str">
            <v>OZAMA O METROPOLITANA</v>
          </cell>
        </row>
        <row r="2669">
          <cell r="F2669" t="str">
            <v>Distrito Nacional</v>
          </cell>
        </row>
        <row r="2670">
          <cell r="F2670" t="str">
            <v>Distrito Nacional</v>
          </cell>
        </row>
        <row r="2671">
          <cell r="F2671" t="str">
            <v>Distrito Nacional</v>
          </cell>
        </row>
        <row r="2673">
          <cell r="F2673" t="str">
            <v>MONTO TOTAL ESTIMADO</v>
          </cell>
        </row>
        <row r="2674">
          <cell r="F2674">
            <v>188754.81000000006</v>
          </cell>
        </row>
        <row r="2675">
          <cell r="F2675">
            <v>188754.81000000006</v>
          </cell>
          <cell r="H2675" t="str">
            <v>Bienes</v>
          </cell>
          <cell r="I2675" t="str">
            <v>No</v>
          </cell>
          <cell r="J2675" t="str">
            <v>Compras Menores</v>
          </cell>
        </row>
        <row r="2677">
          <cell r="F2677" t="str">
            <v>CÓDIGO SNIP</v>
          </cell>
        </row>
        <row r="2678">
          <cell r="F2678" t="str">
            <v>N/A</v>
          </cell>
        </row>
        <row r="2679">
          <cell r="F2679" t="str">
            <v>OZAMA O METROPOLITANA</v>
          </cell>
        </row>
        <row r="2680">
          <cell r="F2680" t="str">
            <v>Distrito Nacional</v>
          </cell>
        </row>
        <row r="2681">
          <cell r="F2681" t="str">
            <v>Distrito Nacional</v>
          </cell>
        </row>
        <row r="2682">
          <cell r="F2682" t="str">
            <v>Distrito Nacional</v>
          </cell>
        </row>
        <row r="2684">
          <cell r="F2684" t="str">
            <v>MONTO TOTAL ESTIMADO</v>
          </cell>
        </row>
        <row r="2685">
          <cell r="F2685">
            <v>188754.81000000006</v>
          </cell>
        </row>
        <row r="2686">
          <cell r="F2686">
            <v>188754.81000000006</v>
          </cell>
          <cell r="H2686" t="str">
            <v>Bienes</v>
          </cell>
          <cell r="I2686" t="str">
            <v>No</v>
          </cell>
          <cell r="J2686" t="str">
            <v>Compras Menores</v>
          </cell>
        </row>
        <row r="2688">
          <cell r="F2688" t="str">
            <v>CÓDIGO SNIP</v>
          </cell>
        </row>
        <row r="2689">
          <cell r="F2689" t="str">
            <v>N/A</v>
          </cell>
        </row>
        <row r="2690">
          <cell r="F2690" t="str">
            <v>OZAMA O METROPOLITANA</v>
          </cell>
        </row>
        <row r="2691">
          <cell r="F2691" t="str">
            <v>Distrito Nacional</v>
          </cell>
        </row>
        <row r="2692">
          <cell r="F2692" t="str">
            <v>Distrito Nacional</v>
          </cell>
        </row>
        <row r="2693">
          <cell r="F2693" t="str">
            <v>Distrito Nacional</v>
          </cell>
        </row>
        <row r="2695">
          <cell r="F2695" t="str">
            <v>MONTO TOTAL ESTIMADO</v>
          </cell>
        </row>
        <row r="2696">
          <cell r="F2696">
            <v>188754.81000000006</v>
          </cell>
        </row>
        <row r="2697">
          <cell r="F2697">
            <v>188754.81000000006</v>
          </cell>
          <cell r="H2697" t="str">
            <v>Bienes</v>
          </cell>
          <cell r="I2697" t="str">
            <v>No</v>
          </cell>
          <cell r="J2697" t="str">
            <v>Compras Menores</v>
          </cell>
        </row>
        <row r="2699">
          <cell r="F2699" t="str">
            <v>CÓDIGO SNIP</v>
          </cell>
        </row>
        <row r="2700">
          <cell r="F2700" t="str">
            <v>N/A</v>
          </cell>
        </row>
        <row r="2701">
          <cell r="F2701" t="str">
            <v>OZAMA O METROPOLITANA</v>
          </cell>
        </row>
        <row r="2702">
          <cell r="F2702" t="str">
            <v>Distrito Nacional</v>
          </cell>
        </row>
        <row r="2703">
          <cell r="F2703" t="str">
            <v>Distrito Nacional</v>
          </cell>
        </row>
        <row r="2704">
          <cell r="F2704" t="str">
            <v>Distrito Nacional</v>
          </cell>
        </row>
        <row r="2706">
          <cell r="F2706" t="str">
            <v>MONTO TOTAL ESTIMADO</v>
          </cell>
        </row>
        <row r="2707">
          <cell r="F2707">
            <v>811216.77999999991</v>
          </cell>
        </row>
        <row r="2708">
          <cell r="F2708">
            <v>811216.77999999991</v>
          </cell>
          <cell r="H2708" t="str">
            <v>Bienes</v>
          </cell>
          <cell r="I2708" t="str">
            <v>No</v>
          </cell>
          <cell r="J2708" t="str">
            <v>Compras Menores</v>
          </cell>
        </row>
        <row r="2710">
          <cell r="F2710" t="str">
            <v>CÓDIGO SNIP</v>
          </cell>
        </row>
        <row r="2711">
          <cell r="F2711" t="str">
            <v>N/A</v>
          </cell>
        </row>
        <row r="2712">
          <cell r="F2712" t="str">
            <v>OZAMA O METROPOLITANA</v>
          </cell>
        </row>
        <row r="2713">
          <cell r="F2713" t="str">
            <v>Distrito Nacional</v>
          </cell>
        </row>
        <row r="2714">
          <cell r="F2714" t="str">
            <v>Distrito Nacional</v>
          </cell>
        </row>
        <row r="2715">
          <cell r="F2715" t="str">
            <v>Distrito Nacional</v>
          </cell>
        </row>
        <row r="2717">
          <cell r="F2717" t="str">
            <v>MONTO TOTAL ESTIMADO</v>
          </cell>
        </row>
        <row r="2718">
          <cell r="F2718">
            <v>1090448.43</v>
          </cell>
        </row>
        <row r="2719">
          <cell r="F2719">
            <v>1090448.43</v>
          </cell>
          <cell r="H2719" t="str">
            <v>Bienes</v>
          </cell>
          <cell r="I2719" t="str">
            <v>No</v>
          </cell>
          <cell r="J2719" t="str">
            <v>Comparacion de Precios</v>
          </cell>
        </row>
        <row r="2721">
          <cell r="F2721" t="str">
            <v>CÓDIGO SNIP</v>
          </cell>
        </row>
        <row r="2722">
          <cell r="F2722" t="str">
            <v>N/A</v>
          </cell>
        </row>
        <row r="2723">
          <cell r="F2723" t="str">
            <v>OZAMA O METROPOLITANA</v>
          </cell>
        </row>
        <row r="2724">
          <cell r="F2724" t="str">
            <v>Distrito Nacional</v>
          </cell>
        </row>
        <row r="2725">
          <cell r="F2725" t="str">
            <v>Distrito Nacional</v>
          </cell>
        </row>
        <row r="2726">
          <cell r="F2726" t="str">
            <v>Distrito Nacional</v>
          </cell>
        </row>
        <row r="2728">
          <cell r="F2728" t="str">
            <v>MONTO TOTAL ESTIMADO</v>
          </cell>
        </row>
        <row r="2729">
          <cell r="F2729">
            <v>1090448.43</v>
          </cell>
        </row>
        <row r="2730">
          <cell r="F2730">
            <v>1090448.43</v>
          </cell>
          <cell r="H2730" t="str">
            <v>Bienes</v>
          </cell>
          <cell r="I2730" t="str">
            <v>No</v>
          </cell>
          <cell r="J2730" t="str">
            <v>Comparacion de Precios</v>
          </cell>
        </row>
        <row r="2732">
          <cell r="F2732" t="str">
            <v>CÓDIGO SNIP</v>
          </cell>
        </row>
        <row r="2733">
          <cell r="F2733" t="str">
            <v>N/A</v>
          </cell>
        </row>
        <row r="2734">
          <cell r="F2734" t="str">
            <v>OZAMA O METROPOLITANA</v>
          </cell>
        </row>
        <row r="2735">
          <cell r="F2735" t="str">
            <v>Distrito Nacional</v>
          </cell>
        </row>
        <row r="2736">
          <cell r="F2736" t="str">
            <v>Distrito Nacional</v>
          </cell>
        </row>
        <row r="2737">
          <cell r="F2737" t="str">
            <v>Distrito Nacional</v>
          </cell>
        </row>
        <row r="2739">
          <cell r="F2739" t="str">
            <v>MONTO TOTAL ESTIMADO</v>
          </cell>
        </row>
        <row r="2740">
          <cell r="F2740">
            <v>1090448.43</v>
          </cell>
        </row>
        <row r="2741">
          <cell r="F2741">
            <v>1090448.43</v>
          </cell>
          <cell r="H2741" t="str">
            <v>Bienes</v>
          </cell>
          <cell r="I2741" t="str">
            <v>No</v>
          </cell>
          <cell r="J2741" t="str">
            <v>Comparacion de Precios</v>
          </cell>
        </row>
        <row r="2743">
          <cell r="F2743" t="str">
            <v>CÓDIGO SNIP</v>
          </cell>
        </row>
        <row r="2744">
          <cell r="F2744" t="str">
            <v>N/A</v>
          </cell>
        </row>
        <row r="2745">
          <cell r="F2745" t="str">
            <v>OZAMA O METROPOLITANA</v>
          </cell>
        </row>
        <row r="2746">
          <cell r="F2746" t="str">
            <v>Distrito Nacional</v>
          </cell>
        </row>
        <row r="2747">
          <cell r="F2747" t="str">
            <v>Distrito Nacional</v>
          </cell>
        </row>
        <row r="2748">
          <cell r="F2748" t="str">
            <v>Distrito Nacional</v>
          </cell>
        </row>
        <row r="2750">
          <cell r="F2750" t="str">
            <v>MONTO TOTAL ESTIMADO</v>
          </cell>
        </row>
        <row r="2751">
          <cell r="F2751">
            <v>117733.62999999999</v>
          </cell>
        </row>
        <row r="2752">
          <cell r="F2752">
            <v>117733.62999999999</v>
          </cell>
          <cell r="H2752" t="str">
            <v>Bienes</v>
          </cell>
          <cell r="I2752" t="str">
            <v>No</v>
          </cell>
          <cell r="J2752" t="str">
            <v>Compras por debajo del Umbral</v>
          </cell>
        </row>
        <row r="2754">
          <cell r="F2754" t="str">
            <v>CÓDIGO SNIP</v>
          </cell>
        </row>
        <row r="2755">
          <cell r="F2755" t="str">
            <v>N/A</v>
          </cell>
        </row>
        <row r="2756">
          <cell r="F2756" t="str">
            <v>OZAMA O METROPOLITANA</v>
          </cell>
        </row>
        <row r="2757">
          <cell r="F2757" t="str">
            <v>Distrito Nacional</v>
          </cell>
        </row>
        <row r="2758">
          <cell r="F2758" t="str">
            <v>Distrito Nacional</v>
          </cell>
        </row>
        <row r="2759">
          <cell r="F2759" t="str">
            <v>Distrito Nacional</v>
          </cell>
        </row>
        <row r="2761">
          <cell r="F2761" t="str">
            <v>MONTO TOTAL ESTIMADO</v>
          </cell>
        </row>
        <row r="2762">
          <cell r="F2762">
            <v>82500</v>
          </cell>
        </row>
        <row r="2763">
          <cell r="F2763">
            <v>82500</v>
          </cell>
          <cell r="H2763" t="str">
            <v>Bienes</v>
          </cell>
          <cell r="I2763" t="str">
            <v>No</v>
          </cell>
          <cell r="J2763" t="str">
            <v>Compras por debajo del Umbral</v>
          </cell>
        </row>
        <row r="2765">
          <cell r="F2765" t="str">
            <v>CÓDIGO SNIP</v>
          </cell>
        </row>
        <row r="2766">
          <cell r="F2766" t="str">
            <v>N/A</v>
          </cell>
        </row>
        <row r="2767">
          <cell r="F2767" t="str">
            <v>OZAMA O METROPOLITANA</v>
          </cell>
        </row>
        <row r="2768">
          <cell r="F2768" t="str">
            <v>Distrito Nacional</v>
          </cell>
        </row>
        <row r="2769">
          <cell r="F2769" t="str">
            <v>Distrito Nacional</v>
          </cell>
        </row>
        <row r="2770">
          <cell r="F2770" t="str">
            <v>Distrito Nacional</v>
          </cell>
        </row>
        <row r="2772">
          <cell r="F2772" t="str">
            <v>MONTO TOTAL ESTIMADO</v>
          </cell>
        </row>
        <row r="2773">
          <cell r="F2773">
            <v>82500</v>
          </cell>
        </row>
        <row r="2774">
          <cell r="F2774">
            <v>82500</v>
          </cell>
          <cell r="H2774" t="str">
            <v>Bienes</v>
          </cell>
          <cell r="I2774" t="str">
            <v>No</v>
          </cell>
          <cell r="J2774" t="str">
            <v>Compras por debajo del Umbral</v>
          </cell>
        </row>
        <row r="2776">
          <cell r="F2776" t="str">
            <v>CÓDIGO SNIP</v>
          </cell>
        </row>
        <row r="2777">
          <cell r="F2777" t="str">
            <v>N/A</v>
          </cell>
        </row>
        <row r="2778">
          <cell r="F2778" t="str">
            <v>OZAMA O METROPOLITANA</v>
          </cell>
        </row>
        <row r="2779">
          <cell r="F2779" t="str">
            <v>Distrito Nacional</v>
          </cell>
        </row>
        <row r="2780">
          <cell r="F2780" t="str">
            <v>Distrito Nacional</v>
          </cell>
        </row>
        <row r="2781">
          <cell r="F2781" t="str">
            <v>Distrito Nacional</v>
          </cell>
        </row>
        <row r="2783">
          <cell r="F2783" t="str">
            <v>MONTO TOTAL ESTIMADO</v>
          </cell>
        </row>
        <row r="2784">
          <cell r="F2784">
            <v>82500</v>
          </cell>
        </row>
        <row r="2785">
          <cell r="F2785">
            <v>82500</v>
          </cell>
          <cell r="H2785" t="str">
            <v>Bienes</v>
          </cell>
          <cell r="I2785" t="str">
            <v>No</v>
          </cell>
          <cell r="J2785" t="str">
            <v>Compras por debajo del Umbral</v>
          </cell>
        </row>
        <row r="2787">
          <cell r="F2787" t="str">
            <v>CÓDIGO SNIP</v>
          </cell>
        </row>
        <row r="2788">
          <cell r="F2788" t="str">
            <v>N/A</v>
          </cell>
        </row>
        <row r="2789">
          <cell r="F2789" t="str">
            <v>OZAMA O METROPOLITANA</v>
          </cell>
        </row>
        <row r="2790">
          <cell r="F2790" t="str">
            <v>Distrito Nacional</v>
          </cell>
        </row>
        <row r="2791">
          <cell r="F2791" t="str">
            <v>Distrito Nacional</v>
          </cell>
        </row>
        <row r="2792">
          <cell r="F2792" t="str">
            <v>Distrito Nacional</v>
          </cell>
        </row>
        <row r="2794">
          <cell r="F2794" t="str">
            <v>MONTO TOTAL ESTIMADO</v>
          </cell>
        </row>
        <row r="2795">
          <cell r="F2795">
            <v>1170909.0909090908</v>
          </cell>
        </row>
        <row r="2796">
          <cell r="F2796">
            <v>1170909.0909090908</v>
          </cell>
          <cell r="H2796" t="str">
            <v>Bienes</v>
          </cell>
          <cell r="I2796" t="str">
            <v>No</v>
          </cell>
          <cell r="J2796" t="str">
            <v>Comparacion de Precios</v>
          </cell>
        </row>
        <row r="2798">
          <cell r="F2798" t="str">
            <v>CÓDIGO SNIP</v>
          </cell>
        </row>
        <row r="2799">
          <cell r="F2799" t="str">
            <v>N/A</v>
          </cell>
        </row>
        <row r="2800">
          <cell r="F2800" t="str">
            <v>OZAMA O METROPOLITANA</v>
          </cell>
        </row>
        <row r="2801">
          <cell r="F2801" t="str">
            <v>Distrito Nacional</v>
          </cell>
        </row>
        <row r="2802">
          <cell r="F2802" t="str">
            <v>Distrito Nacional</v>
          </cell>
        </row>
        <row r="2803">
          <cell r="F2803" t="str">
            <v>Distrito Nacional</v>
          </cell>
        </row>
        <row r="2805">
          <cell r="F2805" t="str">
            <v>MONTO TOTAL ESTIMADO</v>
          </cell>
        </row>
        <row r="2806">
          <cell r="F2806">
            <v>856363.63636363635</v>
          </cell>
        </row>
        <row r="2807">
          <cell r="F2807">
            <v>856363.63636363635</v>
          </cell>
          <cell r="H2807" t="str">
            <v>Bienes</v>
          </cell>
          <cell r="I2807" t="str">
            <v>No</v>
          </cell>
          <cell r="J2807" t="str">
            <v>Compras Menores</v>
          </cell>
        </row>
        <row r="2809">
          <cell r="F2809" t="str">
            <v>CÓDIGO SNIP</v>
          </cell>
        </row>
        <row r="2810">
          <cell r="F2810" t="str">
            <v>N/A</v>
          </cell>
        </row>
        <row r="2811">
          <cell r="F2811" t="str">
            <v>OZAMA O METROPOLITANA</v>
          </cell>
        </row>
        <row r="2812">
          <cell r="F2812" t="str">
            <v>Distrito Nacional</v>
          </cell>
        </row>
        <row r="2813">
          <cell r="F2813" t="str">
            <v>Distrito Nacional</v>
          </cell>
        </row>
        <row r="2814">
          <cell r="F2814" t="str">
            <v>Distrito Nacional</v>
          </cell>
        </row>
        <row r="2816">
          <cell r="F2816" t="str">
            <v>MONTO TOTAL ESTIMADO</v>
          </cell>
        </row>
        <row r="2817">
          <cell r="F2817">
            <v>136363.63636363635</v>
          </cell>
        </row>
        <row r="2818">
          <cell r="F2818">
            <v>136363.63636363635</v>
          </cell>
          <cell r="H2818" t="str">
            <v>Bienes</v>
          </cell>
          <cell r="I2818" t="str">
            <v>No</v>
          </cell>
          <cell r="J2818" t="str">
            <v>Compras Menores</v>
          </cell>
        </row>
        <row r="2820">
          <cell r="F2820" t="str">
            <v>CÓDIGO SNIP</v>
          </cell>
        </row>
        <row r="2821">
          <cell r="F2821" t="str">
            <v>N/A</v>
          </cell>
        </row>
        <row r="2822">
          <cell r="F2822" t="str">
            <v>OZAMA O METROPOLITANA</v>
          </cell>
        </row>
        <row r="2823">
          <cell r="F2823" t="str">
            <v>Distrito Nacional</v>
          </cell>
        </row>
        <row r="2824">
          <cell r="F2824" t="str">
            <v>Distrito Nacional</v>
          </cell>
        </row>
        <row r="2825">
          <cell r="F2825" t="str">
            <v>Distrito Nacional</v>
          </cell>
        </row>
        <row r="2827">
          <cell r="F2827" t="str">
            <v>MONTO TOTAL ESTIMADO</v>
          </cell>
        </row>
        <row r="2828">
          <cell r="F2828">
            <v>1036363.6363636365</v>
          </cell>
        </row>
        <row r="2829">
          <cell r="F2829">
            <v>1036363.6363636365</v>
          </cell>
          <cell r="H2829" t="str">
            <v>Bienes</v>
          </cell>
          <cell r="I2829" t="str">
            <v>No</v>
          </cell>
          <cell r="J2829" t="str">
            <v>Comparacion de Precios</v>
          </cell>
        </row>
        <row r="2831">
          <cell r="F2831" t="str">
            <v>CÓDIGO SNIP</v>
          </cell>
        </row>
        <row r="2832">
          <cell r="F2832" t="str">
            <v>N/A</v>
          </cell>
        </row>
        <row r="2833">
          <cell r="F2833" t="str">
            <v>OZAMA O METROPOLITANA</v>
          </cell>
        </row>
        <row r="2834">
          <cell r="F2834" t="str">
            <v>Distrito Nacional</v>
          </cell>
        </row>
        <row r="2835">
          <cell r="F2835" t="str">
            <v>Distrito Nacional</v>
          </cell>
        </row>
        <row r="2836">
          <cell r="F2836" t="str">
            <v>Distrito Nacional</v>
          </cell>
        </row>
        <row r="2838">
          <cell r="F2838" t="str">
            <v>MONTO TOTAL ESTIMADO</v>
          </cell>
        </row>
        <row r="2839">
          <cell r="F2839">
            <v>67214.260000000009</v>
          </cell>
        </row>
        <row r="2840">
          <cell r="F2840">
            <v>67214.260000000009</v>
          </cell>
          <cell r="H2840" t="str">
            <v>Bienes</v>
          </cell>
          <cell r="I2840" t="str">
            <v>No</v>
          </cell>
          <cell r="J2840" t="str">
            <v>Compras por debajo del Umbral</v>
          </cell>
        </row>
        <row r="2842">
          <cell r="F2842" t="str">
            <v>CÓDIGO SNIP</v>
          </cell>
        </row>
        <row r="2843">
          <cell r="F2843" t="str">
            <v>N/A</v>
          </cell>
        </row>
        <row r="2844">
          <cell r="F2844" t="str">
            <v>OZAMA O METROPOLITANA</v>
          </cell>
        </row>
        <row r="2845">
          <cell r="F2845" t="str">
            <v>Distrito Nacional</v>
          </cell>
        </row>
        <row r="2846">
          <cell r="F2846" t="str">
            <v>Distrito Nacional</v>
          </cell>
        </row>
        <row r="2847">
          <cell r="F2847" t="str">
            <v>Distrito Nacional</v>
          </cell>
        </row>
        <row r="2849">
          <cell r="F2849" t="str">
            <v>MONTO TOTAL ESTIMADO</v>
          </cell>
        </row>
        <row r="2850">
          <cell r="F2850">
            <v>96999.99</v>
          </cell>
        </row>
        <row r="2851">
          <cell r="F2851">
            <v>96999.99</v>
          </cell>
          <cell r="H2851" t="str">
            <v>Bienes</v>
          </cell>
          <cell r="I2851" t="str">
            <v>No</v>
          </cell>
          <cell r="J2851" t="str">
            <v>Compras por debajo del Umbral</v>
          </cell>
        </row>
        <row r="2853">
          <cell r="F2853" t="str">
            <v>CÓDIGO SNIP</v>
          </cell>
        </row>
        <row r="2854">
          <cell r="F2854" t="str">
            <v>N/A</v>
          </cell>
        </row>
        <row r="2855">
          <cell r="F2855" t="str">
            <v>OZAMA O METROPOLITANA</v>
          </cell>
        </row>
        <row r="2856">
          <cell r="F2856" t="str">
            <v>Distrito Nacional</v>
          </cell>
        </row>
        <row r="2857">
          <cell r="F2857" t="str">
            <v>Distrito Nacional</v>
          </cell>
        </row>
        <row r="2858">
          <cell r="F2858" t="str">
            <v>Distrito Nacional</v>
          </cell>
        </row>
        <row r="2860">
          <cell r="F2860" t="str">
            <v>MONTO TOTAL ESTIMADO</v>
          </cell>
        </row>
        <row r="2861">
          <cell r="F2861">
            <v>96999.99</v>
          </cell>
        </row>
        <row r="2862">
          <cell r="F2862">
            <v>96999.99</v>
          </cell>
          <cell r="H2862" t="str">
            <v>Bienes</v>
          </cell>
          <cell r="I2862" t="str">
            <v>No</v>
          </cell>
          <cell r="J2862" t="str">
            <v>Compras por debajo del Umbral</v>
          </cell>
        </row>
        <row r="2864">
          <cell r="F2864" t="str">
            <v>CÓDIGO SNIP</v>
          </cell>
        </row>
        <row r="2865">
          <cell r="F2865" t="str">
            <v>N/A</v>
          </cell>
        </row>
        <row r="2866">
          <cell r="F2866" t="str">
            <v>OZAMA O METROPOLITANA</v>
          </cell>
        </row>
        <row r="2867">
          <cell r="F2867" t="str">
            <v>Distrito Nacional</v>
          </cell>
        </row>
        <row r="2868">
          <cell r="F2868" t="str">
            <v>Distrito Nacional</v>
          </cell>
        </row>
        <row r="2869">
          <cell r="F2869" t="str">
            <v>Distrito Nacional</v>
          </cell>
        </row>
        <row r="2871">
          <cell r="F2871" t="str">
            <v>MONTO TOTAL ESTIMADO</v>
          </cell>
        </row>
        <row r="2872">
          <cell r="F2872">
            <v>96999.99</v>
          </cell>
        </row>
        <row r="2873">
          <cell r="F2873">
            <v>96999.99</v>
          </cell>
          <cell r="H2873" t="str">
            <v>Bienes</v>
          </cell>
          <cell r="I2873" t="str">
            <v>No</v>
          </cell>
          <cell r="J2873" t="str">
            <v>Compras por debajo del Umbral</v>
          </cell>
        </row>
        <row r="2875">
          <cell r="F2875" t="str">
            <v>CÓDIGO SNIP</v>
          </cell>
        </row>
        <row r="2876">
          <cell r="F2876" t="str">
            <v>N/A</v>
          </cell>
        </row>
        <row r="2877">
          <cell r="F2877" t="str">
            <v>OZAMA O METROPOLITANA</v>
          </cell>
        </row>
        <row r="2878">
          <cell r="F2878" t="str">
            <v>Distrito Nacional</v>
          </cell>
        </row>
        <row r="2879">
          <cell r="F2879" t="str">
            <v>Distrito Nacional</v>
          </cell>
        </row>
        <row r="2880">
          <cell r="F2880" t="str">
            <v>Distrito Nacional</v>
          </cell>
        </row>
        <row r="2882">
          <cell r="F2882" t="str">
            <v>MONTO TOTAL ESTIMADO</v>
          </cell>
        </row>
        <row r="2883">
          <cell r="F2883">
            <v>204909.08000000002</v>
          </cell>
        </row>
        <row r="2884">
          <cell r="F2884">
            <v>204909.08000000002</v>
          </cell>
          <cell r="H2884" t="str">
            <v>Servicios</v>
          </cell>
          <cell r="I2884" t="str">
            <v>No</v>
          </cell>
          <cell r="J2884" t="str">
            <v>Compras Menores</v>
          </cell>
        </row>
        <row r="2886">
          <cell r="F2886" t="str">
            <v>CÓDIGO SNIP</v>
          </cell>
        </row>
        <row r="2887">
          <cell r="F2887" t="str">
            <v>N/A</v>
          </cell>
        </row>
        <row r="2888">
          <cell r="F2888" t="str">
            <v>OZAMA O METROPOLITANA</v>
          </cell>
        </row>
        <row r="2889">
          <cell r="F2889" t="str">
            <v>Distrito Nacional</v>
          </cell>
        </row>
        <row r="2890">
          <cell r="F2890" t="str">
            <v>Distrito Nacional</v>
          </cell>
        </row>
        <row r="2891">
          <cell r="F2891" t="str">
            <v>Distrito Nacional</v>
          </cell>
        </row>
        <row r="2893">
          <cell r="F2893" t="str">
            <v>MONTO TOTAL ESTIMADO</v>
          </cell>
        </row>
        <row r="2894">
          <cell r="F2894">
            <v>298363.62000000005</v>
          </cell>
        </row>
        <row r="2895">
          <cell r="F2895">
            <v>298363.62000000005</v>
          </cell>
          <cell r="H2895" t="str">
            <v>Servicios</v>
          </cell>
          <cell r="I2895" t="str">
            <v>No</v>
          </cell>
          <cell r="J2895" t="str">
            <v>Compras Menores</v>
          </cell>
        </row>
        <row r="2897">
          <cell r="F2897" t="str">
            <v>CÓDIGO SNIP</v>
          </cell>
        </row>
        <row r="2898">
          <cell r="F2898" t="str">
            <v>N/A</v>
          </cell>
        </row>
        <row r="2899">
          <cell r="F2899" t="str">
            <v>OZAMA O METROPOLITANA</v>
          </cell>
        </row>
        <row r="2900">
          <cell r="F2900" t="str">
            <v>Distrito Nacional</v>
          </cell>
        </row>
        <row r="2901">
          <cell r="F2901" t="str">
            <v>Distrito Nacional</v>
          </cell>
        </row>
        <row r="2902">
          <cell r="F2902" t="str">
            <v>Distrito Nacional</v>
          </cell>
        </row>
        <row r="2904">
          <cell r="F2904" t="str">
            <v>MONTO TOTAL ESTIMADO</v>
          </cell>
        </row>
        <row r="2905">
          <cell r="F2905">
            <v>298363.62000000005</v>
          </cell>
        </row>
        <row r="2906">
          <cell r="F2906">
            <v>298363.62000000005</v>
          </cell>
          <cell r="H2906" t="str">
            <v>Servicios</v>
          </cell>
          <cell r="I2906" t="str">
            <v>No</v>
          </cell>
          <cell r="J2906" t="str">
            <v>Compras Menores</v>
          </cell>
        </row>
        <row r="2908">
          <cell r="F2908" t="str">
            <v>CÓDIGO SNIP</v>
          </cell>
        </row>
        <row r="2909">
          <cell r="F2909" t="str">
            <v>N/A</v>
          </cell>
        </row>
        <row r="2910">
          <cell r="F2910" t="str">
            <v>OZAMA O METROPOLITANA</v>
          </cell>
        </row>
        <row r="2911">
          <cell r="F2911" t="str">
            <v>Distrito Nacional</v>
          </cell>
        </row>
        <row r="2912">
          <cell r="F2912" t="str">
            <v>Distrito Nacional</v>
          </cell>
        </row>
        <row r="2913">
          <cell r="F2913" t="str">
            <v>Distrito Nacional</v>
          </cell>
        </row>
        <row r="2915">
          <cell r="F2915" t="str">
            <v>MONTO TOTAL ESTIMADO</v>
          </cell>
        </row>
        <row r="2916">
          <cell r="F2916">
            <v>298363.62000000005</v>
          </cell>
        </row>
        <row r="2917">
          <cell r="F2917">
            <v>298363.62000000005</v>
          </cell>
          <cell r="H2917" t="str">
            <v>Servicios</v>
          </cell>
          <cell r="I2917" t="str">
            <v>No</v>
          </cell>
          <cell r="J2917" t="str">
            <v>Compras Menores</v>
          </cell>
        </row>
        <row r="2919">
          <cell r="F2919" t="str">
            <v>CÓDIGO SNIP</v>
          </cell>
        </row>
        <row r="2920">
          <cell r="F2920" t="str">
            <v>N/A</v>
          </cell>
        </row>
        <row r="2921">
          <cell r="F2921" t="str">
            <v>OZAMA O METROPOLITANA</v>
          </cell>
        </row>
        <row r="2922">
          <cell r="F2922" t="str">
            <v>Distrito Nacional</v>
          </cell>
        </row>
        <row r="2923">
          <cell r="F2923" t="str">
            <v>Distrito Nacional</v>
          </cell>
        </row>
        <row r="2924">
          <cell r="F2924" t="str">
            <v>Distrito Nacional</v>
          </cell>
        </row>
        <row r="2926">
          <cell r="F2926" t="str">
            <v>MONTO TOTAL ESTIMADO</v>
          </cell>
        </row>
        <row r="2927">
          <cell r="F2927">
            <v>56000</v>
          </cell>
        </row>
        <row r="2928">
          <cell r="F2928">
            <v>56000</v>
          </cell>
          <cell r="H2928" t="str">
            <v>Servicios</v>
          </cell>
          <cell r="I2928" t="str">
            <v>No</v>
          </cell>
          <cell r="J2928" t="str">
            <v>Compras por debajo del Umbral</v>
          </cell>
        </row>
        <row r="2930">
          <cell r="F2930" t="str">
            <v>CÓDIGO SNIP</v>
          </cell>
        </row>
        <row r="2931">
          <cell r="F2931" t="str">
            <v>N/A</v>
          </cell>
        </row>
        <row r="2932">
          <cell r="F2932" t="str">
            <v>OZAMA O METROPOLITANA</v>
          </cell>
        </row>
        <row r="2933">
          <cell r="F2933" t="str">
            <v>Distrito Nacional</v>
          </cell>
        </row>
        <row r="2934">
          <cell r="F2934" t="str">
            <v>Distrito Nacional</v>
          </cell>
        </row>
        <row r="2935">
          <cell r="F2935" t="str">
            <v>Distrito Nacional</v>
          </cell>
        </row>
        <row r="2937">
          <cell r="F2937" t="str">
            <v>MONTO TOTAL ESTIMADO</v>
          </cell>
        </row>
        <row r="2938">
          <cell r="F2938">
            <v>30000</v>
          </cell>
        </row>
        <row r="2939">
          <cell r="F2939">
            <v>30000</v>
          </cell>
          <cell r="H2939" t="str">
            <v>Servicios</v>
          </cell>
          <cell r="I2939" t="str">
            <v>No</v>
          </cell>
          <cell r="J2939" t="str">
            <v>Compras por debajo del Umbral</v>
          </cell>
        </row>
        <row r="2941">
          <cell r="F2941" t="str">
            <v>CÓDIGO SNIP</v>
          </cell>
        </row>
        <row r="2942">
          <cell r="F2942" t="str">
            <v>N/A</v>
          </cell>
        </row>
        <row r="2943">
          <cell r="F2943" t="str">
            <v>OZAMA O METROPOLITANA</v>
          </cell>
        </row>
        <row r="2944">
          <cell r="F2944" t="str">
            <v>Distrito Nacional</v>
          </cell>
        </row>
        <row r="2945">
          <cell r="F2945" t="str">
            <v>Distrito Nacional</v>
          </cell>
        </row>
        <row r="2946">
          <cell r="F2946" t="str">
            <v>Distrito Nacional</v>
          </cell>
        </row>
        <row r="2948">
          <cell r="F2948" t="str">
            <v>MONTO TOTAL ESTIMADO</v>
          </cell>
        </row>
        <row r="2949">
          <cell r="F2949">
            <v>30000</v>
          </cell>
        </row>
        <row r="2950">
          <cell r="F2950">
            <v>30000</v>
          </cell>
          <cell r="H2950" t="str">
            <v>Servicios</v>
          </cell>
          <cell r="I2950" t="str">
            <v>No</v>
          </cell>
          <cell r="J2950" t="str">
            <v>Compras por debajo del Umbral</v>
          </cell>
        </row>
        <row r="2952">
          <cell r="F2952" t="str">
            <v>CÓDIGO SNIP</v>
          </cell>
        </row>
        <row r="2953">
          <cell r="F2953" t="str">
            <v>N/A</v>
          </cell>
        </row>
        <row r="2954">
          <cell r="F2954" t="str">
            <v>OZAMA O METROPOLITANA</v>
          </cell>
        </row>
        <row r="2955">
          <cell r="F2955" t="str">
            <v>Distrito Nacional</v>
          </cell>
        </row>
        <row r="2956">
          <cell r="F2956" t="str">
            <v>Distrito Nacional</v>
          </cell>
        </row>
        <row r="2957">
          <cell r="F2957" t="str">
            <v>Distrito Nacional</v>
          </cell>
        </row>
        <row r="2959">
          <cell r="F2959" t="str">
            <v>MONTO TOTAL ESTIMADO</v>
          </cell>
        </row>
        <row r="2960">
          <cell r="F2960">
            <v>30000</v>
          </cell>
        </row>
        <row r="2961">
          <cell r="F2961">
            <v>30000</v>
          </cell>
          <cell r="H2961" t="str">
            <v>Servicios</v>
          </cell>
          <cell r="I2961" t="str">
            <v>No</v>
          </cell>
          <cell r="J2961" t="str">
            <v>Compras por debajo del Umbral</v>
          </cell>
        </row>
        <row r="2963">
          <cell r="F2963" t="str">
            <v>CÓDIGO SNIP</v>
          </cell>
        </row>
        <row r="2964">
          <cell r="F2964" t="str">
            <v>N/A</v>
          </cell>
        </row>
        <row r="2965">
          <cell r="F2965" t="str">
            <v>OZAMA O METROPOLITANA</v>
          </cell>
        </row>
        <row r="2966">
          <cell r="F2966" t="str">
            <v>Distrito Nacional</v>
          </cell>
        </row>
        <row r="2967">
          <cell r="F2967" t="str">
            <v>Distrito Nacional</v>
          </cell>
        </row>
        <row r="2968">
          <cell r="F2968" t="str">
            <v>Distrito Nacional</v>
          </cell>
        </row>
        <row r="2970">
          <cell r="F2970" t="str">
            <v>MONTO TOTAL ESTIMADO</v>
          </cell>
        </row>
        <row r="2971">
          <cell r="F2971">
            <v>1078309.4399999997</v>
          </cell>
        </row>
        <row r="2972">
          <cell r="F2972">
            <v>1078309.4399999997</v>
          </cell>
          <cell r="H2972" t="str">
            <v>Servicios</v>
          </cell>
          <cell r="I2972" t="str">
            <v>No</v>
          </cell>
          <cell r="J2972" t="str">
            <v>Comparacion de Precios</v>
          </cell>
        </row>
        <row r="2974">
          <cell r="F2974" t="str">
            <v>CÓDIGO SNIP</v>
          </cell>
        </row>
        <row r="2975">
          <cell r="F2975" t="str">
            <v>N/A</v>
          </cell>
        </row>
        <row r="2976">
          <cell r="F2976" t="str">
            <v>OZAMA O METROPOLITANA</v>
          </cell>
        </row>
        <row r="2977">
          <cell r="F2977" t="str">
            <v>Distrito Nacional</v>
          </cell>
        </row>
        <row r="2978">
          <cell r="F2978" t="str">
            <v>Distrito Nacional</v>
          </cell>
        </row>
        <row r="2979">
          <cell r="F2979" t="str">
            <v>Distrito Nacional</v>
          </cell>
        </row>
        <row r="2981">
          <cell r="F2981" t="str">
            <v>MONTO TOTAL ESTIMADO</v>
          </cell>
        </row>
        <row r="2982">
          <cell r="F2982">
            <v>844349.15999999968</v>
          </cell>
        </row>
        <row r="2983">
          <cell r="F2983">
            <v>844349.15999999968</v>
          </cell>
          <cell r="H2983" t="str">
            <v>Servicios</v>
          </cell>
          <cell r="I2983" t="str">
            <v>No</v>
          </cell>
          <cell r="J2983" t="str">
            <v>Compras Menores</v>
          </cell>
        </row>
        <row r="2985">
          <cell r="F2985" t="str">
            <v>CÓDIGO SNIP</v>
          </cell>
        </row>
        <row r="2986">
          <cell r="F2986" t="str">
            <v>N/A</v>
          </cell>
        </row>
        <row r="2987">
          <cell r="F2987" t="str">
            <v>OZAMA O METROPOLITANA</v>
          </cell>
        </row>
        <row r="2988">
          <cell r="F2988" t="str">
            <v>Distrito Nacional</v>
          </cell>
        </row>
        <row r="2989">
          <cell r="F2989" t="str">
            <v>Distrito Nacional</v>
          </cell>
        </row>
        <row r="2990">
          <cell r="F2990" t="str">
            <v>Distrito Nacional</v>
          </cell>
        </row>
        <row r="2992">
          <cell r="F2992" t="str">
            <v>MONTO TOTAL ESTIMADO</v>
          </cell>
        </row>
        <row r="2993">
          <cell r="F2993">
            <v>2905989.1599999992</v>
          </cell>
        </row>
        <row r="2994">
          <cell r="F2994">
            <v>2905989.1599999992</v>
          </cell>
          <cell r="H2994" t="str">
            <v>Servicios</v>
          </cell>
          <cell r="I2994" t="str">
            <v>No</v>
          </cell>
          <cell r="J2994" t="str">
            <v>Comparacion de Precios</v>
          </cell>
        </row>
        <row r="2996">
          <cell r="F2996" t="str">
            <v>CÓDIGO SNIP</v>
          </cell>
        </row>
        <row r="2997">
          <cell r="F2997" t="str">
            <v>N/A</v>
          </cell>
        </row>
        <row r="2998">
          <cell r="F2998" t="str">
            <v>OZAMA O METROPOLITANA</v>
          </cell>
        </row>
        <row r="2999">
          <cell r="F2999" t="str">
            <v>Distrito Nacional</v>
          </cell>
        </row>
        <row r="3000">
          <cell r="F3000" t="str">
            <v>Distrito Nacional</v>
          </cell>
        </row>
        <row r="3001">
          <cell r="F3001" t="str">
            <v>Distrito Nacional</v>
          </cell>
        </row>
        <row r="3003">
          <cell r="F3003" t="str">
            <v>MONTO TOTAL ESTIMADO</v>
          </cell>
        </row>
        <row r="3004">
          <cell r="F3004">
            <v>844349.15999999968</v>
          </cell>
        </row>
        <row r="3005">
          <cell r="F3005">
            <v>844349.15999999968</v>
          </cell>
          <cell r="H3005" t="str">
            <v>Servicios</v>
          </cell>
          <cell r="I3005" t="str">
            <v>No</v>
          </cell>
          <cell r="J3005" t="str">
            <v>Compras Menores</v>
          </cell>
        </row>
        <row r="3007">
          <cell r="F3007" t="str">
            <v>CÓDIGO SNIP</v>
          </cell>
        </row>
        <row r="3008">
          <cell r="F3008" t="str">
            <v>N/A</v>
          </cell>
        </row>
        <row r="3009">
          <cell r="F3009" t="str">
            <v>OZAMA O METROPOLITANA</v>
          </cell>
        </row>
        <row r="3010">
          <cell r="F3010" t="str">
            <v>Distrito Nacional</v>
          </cell>
        </row>
        <row r="3011">
          <cell r="F3011" t="str">
            <v>Distrito Nacional</v>
          </cell>
        </row>
        <row r="3012">
          <cell r="F3012" t="str">
            <v>Distrito Nacional</v>
          </cell>
        </row>
        <row r="3014">
          <cell r="F3014" t="str">
            <v>MONTO TOTAL ESTIMADO</v>
          </cell>
        </row>
        <row r="3015">
          <cell r="F3015">
            <v>296936.33333333331</v>
          </cell>
        </row>
        <row r="3016">
          <cell r="F3016">
            <v>296936.33333333331</v>
          </cell>
          <cell r="H3016" t="str">
            <v>Servicios</v>
          </cell>
          <cell r="I3016" t="str">
            <v>No</v>
          </cell>
          <cell r="J3016" t="str">
            <v>Compras Menores</v>
          </cell>
        </row>
        <row r="3018">
          <cell r="F3018" t="str">
            <v>CÓDIGO SNIP</v>
          </cell>
        </row>
        <row r="3019">
          <cell r="F3019" t="str">
            <v>N/A</v>
          </cell>
        </row>
        <row r="3020">
          <cell r="F3020" t="str">
            <v>OZAMA O METROPOLITANA</v>
          </cell>
        </row>
        <row r="3021">
          <cell r="F3021" t="str">
            <v>Distrito Nacional</v>
          </cell>
        </row>
        <row r="3022">
          <cell r="F3022" t="str">
            <v>Distrito Nacional</v>
          </cell>
        </row>
        <row r="3023">
          <cell r="F3023" t="str">
            <v>Distrito Nacional</v>
          </cell>
        </row>
        <row r="3025">
          <cell r="F3025" t="str">
            <v>MONTO TOTAL ESTIMADO</v>
          </cell>
        </row>
        <row r="3026">
          <cell r="F3026">
            <v>401244.49999999994</v>
          </cell>
        </row>
        <row r="3027">
          <cell r="F3027">
            <v>401244.49999999994</v>
          </cell>
          <cell r="H3027" t="str">
            <v>Servicios</v>
          </cell>
          <cell r="I3027" t="str">
            <v>No</v>
          </cell>
          <cell r="J3027" t="str">
            <v>Compras Menores</v>
          </cell>
        </row>
        <row r="3029">
          <cell r="F3029" t="str">
            <v>CÓDIGO SNIP</v>
          </cell>
        </row>
        <row r="3030">
          <cell r="F3030" t="str">
            <v>N/A</v>
          </cell>
        </row>
        <row r="3031">
          <cell r="F3031" t="str">
            <v>OZAMA O METROPOLITANA</v>
          </cell>
        </row>
        <row r="3032">
          <cell r="F3032" t="str">
            <v>Distrito Nacional</v>
          </cell>
        </row>
        <row r="3033">
          <cell r="F3033" t="str">
            <v>Distrito Nacional</v>
          </cell>
        </row>
        <row r="3034">
          <cell r="F3034" t="str">
            <v>Distrito Nacional</v>
          </cell>
        </row>
        <row r="3036">
          <cell r="F3036" t="str">
            <v>MONTO TOTAL ESTIMADO</v>
          </cell>
        </row>
        <row r="3037">
          <cell r="F3037">
            <v>401244.49999999994</v>
          </cell>
        </row>
        <row r="3038">
          <cell r="F3038">
            <v>401244.49999999994</v>
          </cell>
          <cell r="H3038" t="str">
            <v>Servicios</v>
          </cell>
          <cell r="I3038" t="str">
            <v>No</v>
          </cell>
          <cell r="J3038" t="str">
            <v>Compras Menores</v>
          </cell>
        </row>
        <row r="3040">
          <cell r="F3040" t="str">
            <v>CÓDIGO SNIP</v>
          </cell>
        </row>
        <row r="3041">
          <cell r="F3041" t="str">
            <v>N/A</v>
          </cell>
        </row>
        <row r="3042">
          <cell r="F3042" t="str">
            <v>OZAMA O METROPOLITANA</v>
          </cell>
        </row>
        <row r="3043">
          <cell r="F3043" t="str">
            <v>Distrito Nacional</v>
          </cell>
        </row>
        <row r="3044">
          <cell r="F3044" t="str">
            <v>Distrito Nacional</v>
          </cell>
        </row>
        <row r="3045">
          <cell r="F3045" t="str">
            <v>Distrito Nacional</v>
          </cell>
        </row>
        <row r="3047">
          <cell r="F3047" t="str">
            <v>MONTO TOTAL ESTIMADO</v>
          </cell>
        </row>
        <row r="3048">
          <cell r="F3048">
            <v>401244.49999999994</v>
          </cell>
        </row>
        <row r="3049">
          <cell r="F3049">
            <v>401244.49999999994</v>
          </cell>
          <cell r="H3049" t="str">
            <v>Servicios</v>
          </cell>
          <cell r="I3049" t="str">
            <v>No</v>
          </cell>
          <cell r="J3049" t="str">
            <v>Compras Menores</v>
          </cell>
        </row>
        <row r="3051">
          <cell r="F3051" t="str">
            <v>CÓDIGO SNIP</v>
          </cell>
        </row>
        <row r="3052">
          <cell r="F3052" t="str">
            <v>N/A</v>
          </cell>
        </row>
        <row r="3053">
          <cell r="F3053" t="str">
            <v>OZAMA O METROPOLITANA</v>
          </cell>
        </row>
        <row r="3054">
          <cell r="F3054" t="str">
            <v>Distrito Nacional</v>
          </cell>
        </row>
        <row r="3055">
          <cell r="F3055" t="str">
            <v>Distrito Nacional</v>
          </cell>
        </row>
        <row r="3056">
          <cell r="F3056" t="str">
            <v>Distrito Nacional</v>
          </cell>
        </row>
        <row r="3058">
          <cell r="F3058" t="str">
            <v>MONTO TOTAL ESTIMADO</v>
          </cell>
        </row>
        <row r="3059">
          <cell r="F3059">
            <v>493943.25999999995</v>
          </cell>
        </row>
        <row r="3060">
          <cell r="F3060">
            <v>493943.25999999995</v>
          </cell>
          <cell r="H3060" t="str">
            <v>Bienes</v>
          </cell>
          <cell r="I3060" t="str">
            <v>No</v>
          </cell>
          <cell r="J3060" t="str">
            <v>Compras Menores</v>
          </cell>
        </row>
        <row r="3062">
          <cell r="F3062" t="str">
            <v>CÓDIGO SNIP</v>
          </cell>
        </row>
        <row r="3063">
          <cell r="F3063" t="str">
            <v>N/A</v>
          </cell>
        </row>
        <row r="3064">
          <cell r="F3064" t="str">
            <v>OZAMA O METROPOLITANA</v>
          </cell>
        </row>
        <row r="3065">
          <cell r="F3065" t="str">
            <v>Distrito Nacional</v>
          </cell>
        </row>
        <row r="3066">
          <cell r="F3066" t="str">
            <v>Distrito Nacional</v>
          </cell>
        </row>
        <row r="3067">
          <cell r="F3067" t="str">
            <v>Distrito Nacional</v>
          </cell>
        </row>
        <row r="3069">
          <cell r="F3069" t="str">
            <v>MONTO TOTAL ESTIMADO</v>
          </cell>
        </row>
        <row r="3070">
          <cell r="F3070">
            <v>740914.8899999999</v>
          </cell>
        </row>
        <row r="3071">
          <cell r="F3071">
            <v>740914.8899999999</v>
          </cell>
          <cell r="H3071" t="str">
            <v>Bienes</v>
          </cell>
          <cell r="I3071" t="str">
            <v>No</v>
          </cell>
          <cell r="J3071" t="str">
            <v>Compras Menores</v>
          </cell>
        </row>
        <row r="3073">
          <cell r="F3073" t="str">
            <v>CÓDIGO SNIP</v>
          </cell>
        </row>
        <row r="3074">
          <cell r="F3074" t="str">
            <v>N/A</v>
          </cell>
        </row>
        <row r="3075">
          <cell r="F3075" t="str">
            <v>OZAMA O METROPOLITANA</v>
          </cell>
        </row>
        <row r="3076">
          <cell r="F3076" t="str">
            <v>Distrito Nacional</v>
          </cell>
        </row>
        <row r="3077">
          <cell r="F3077" t="str">
            <v>Distrito Nacional</v>
          </cell>
        </row>
        <row r="3078">
          <cell r="F3078" t="str">
            <v>Distrito Nacional</v>
          </cell>
        </row>
        <row r="3080">
          <cell r="F3080" t="str">
            <v>MONTO TOTAL ESTIMADO</v>
          </cell>
        </row>
        <row r="3081">
          <cell r="F3081">
            <v>740914.8899999999</v>
          </cell>
        </row>
        <row r="3082">
          <cell r="F3082">
            <v>740914.8899999999</v>
          </cell>
          <cell r="H3082" t="str">
            <v>Bienes</v>
          </cell>
          <cell r="I3082" t="str">
            <v>No</v>
          </cell>
          <cell r="J3082" t="str">
            <v>Compras Menores</v>
          </cell>
        </row>
        <row r="3084">
          <cell r="F3084" t="str">
            <v>CÓDIGO SNIP</v>
          </cell>
        </row>
        <row r="3085">
          <cell r="F3085" t="str">
            <v>N/A</v>
          </cell>
        </row>
        <row r="3086">
          <cell r="F3086" t="str">
            <v>OZAMA O METROPOLITANA</v>
          </cell>
        </row>
        <row r="3087">
          <cell r="F3087" t="str">
            <v>Distrito Nacional</v>
          </cell>
        </row>
        <row r="3088">
          <cell r="F3088" t="str">
            <v>Distrito Nacional</v>
          </cell>
        </row>
        <row r="3089">
          <cell r="F3089" t="str">
            <v>Distrito Nacional</v>
          </cell>
        </row>
        <row r="3091">
          <cell r="F3091" t="str">
            <v>MONTO TOTAL ESTIMADO</v>
          </cell>
        </row>
        <row r="3092">
          <cell r="F3092">
            <v>740914.8899999999</v>
          </cell>
        </row>
        <row r="3093">
          <cell r="F3093">
            <v>740914.8899999999</v>
          </cell>
          <cell r="H3093" t="str">
            <v>Bienes</v>
          </cell>
          <cell r="I3093" t="str">
            <v>No</v>
          </cell>
          <cell r="J3093" t="str">
            <v>Compras Menores</v>
          </cell>
        </row>
        <row r="3095">
          <cell r="F3095" t="str">
            <v>CÓDIGO SNIP</v>
          </cell>
        </row>
        <row r="3096">
          <cell r="F3096" t="str">
            <v>N/A</v>
          </cell>
        </row>
        <row r="3097">
          <cell r="F3097" t="str">
            <v>OZAMA O METROPOLITANA</v>
          </cell>
        </row>
        <row r="3098">
          <cell r="F3098" t="str">
            <v>Distrito Nacional</v>
          </cell>
        </row>
        <row r="3099">
          <cell r="F3099" t="str">
            <v>Distrito Nacional</v>
          </cell>
        </row>
        <row r="3100">
          <cell r="F3100" t="str">
            <v>Distrito Nacional</v>
          </cell>
        </row>
        <row r="3102">
          <cell r="F3102" t="str">
            <v>MONTO TOTAL ESTIMADO</v>
          </cell>
        </row>
        <row r="3103">
          <cell r="F3103">
            <v>3300000</v>
          </cell>
        </row>
        <row r="3104">
          <cell r="F3104">
            <v>3300000</v>
          </cell>
          <cell r="H3104" t="str">
            <v>Bienes</v>
          </cell>
          <cell r="I3104" t="str">
            <v>No</v>
          </cell>
          <cell r="J3104" t="str">
            <v>Comparacion de Precios</v>
          </cell>
        </row>
        <row r="3106">
          <cell r="F3106" t="str">
            <v>CÓDIGO SNIP</v>
          </cell>
        </row>
        <row r="3107">
          <cell r="F3107" t="str">
            <v>N/A</v>
          </cell>
        </row>
        <row r="3108">
          <cell r="F3108" t="str">
            <v>OZAMA O METROPOLITANA</v>
          </cell>
        </row>
        <row r="3109">
          <cell r="F3109" t="str">
            <v>Distrito Nacional</v>
          </cell>
        </row>
        <row r="3110">
          <cell r="F3110" t="str">
            <v>Distrito Nacional</v>
          </cell>
        </row>
        <row r="3111">
          <cell r="F3111" t="str">
            <v>Distrito Nacional</v>
          </cell>
        </row>
        <row r="3113">
          <cell r="F3113" t="str">
            <v>MONTO TOTAL ESTIMADO</v>
          </cell>
        </row>
        <row r="3114">
          <cell r="F3114">
            <v>750000</v>
          </cell>
        </row>
        <row r="3115">
          <cell r="F3115">
            <v>750000</v>
          </cell>
          <cell r="H3115" t="str">
            <v>Bienes</v>
          </cell>
          <cell r="I3115" t="str">
            <v>No</v>
          </cell>
          <cell r="J3115" t="str">
            <v>Compras Menores</v>
          </cell>
        </row>
        <row r="3117">
          <cell r="F3117" t="str">
            <v>CÓDIGO SNIP</v>
          </cell>
        </row>
        <row r="3118">
          <cell r="F3118" t="str">
            <v>N/A</v>
          </cell>
        </row>
        <row r="3119">
          <cell r="F3119" t="str">
            <v>OZAMA O METROPOLITANA</v>
          </cell>
        </row>
        <row r="3120">
          <cell r="F3120" t="str">
            <v>Distrito Nacional</v>
          </cell>
        </row>
        <row r="3121">
          <cell r="F3121" t="str">
            <v>Distrito Nacional</v>
          </cell>
        </row>
        <row r="3122">
          <cell r="F3122" t="str">
            <v>Distrito Nacional</v>
          </cell>
        </row>
        <row r="3124">
          <cell r="F3124" t="str">
            <v>MONTO TOTAL ESTIMADO</v>
          </cell>
        </row>
        <row r="3125">
          <cell r="F3125">
            <v>2900000</v>
          </cell>
        </row>
        <row r="3126">
          <cell r="F3126">
            <v>2900000</v>
          </cell>
          <cell r="H3126" t="str">
            <v>Bienes</v>
          </cell>
          <cell r="I3126" t="str">
            <v>No</v>
          </cell>
          <cell r="J3126" t="str">
            <v>Comparacion de Precios</v>
          </cell>
        </row>
        <row r="3128">
          <cell r="F3128" t="str">
            <v>CÓDIGO SNIP</v>
          </cell>
        </row>
        <row r="3129">
          <cell r="F3129" t="str">
            <v>N/A</v>
          </cell>
        </row>
        <row r="3130">
          <cell r="F3130" t="str">
            <v>OZAMA O METROPOLITANA</v>
          </cell>
        </row>
        <row r="3131">
          <cell r="F3131" t="str">
            <v>Distrito Nacional</v>
          </cell>
        </row>
        <row r="3132">
          <cell r="F3132" t="str">
            <v>Distrito Nacional</v>
          </cell>
        </row>
        <row r="3133">
          <cell r="F3133" t="str">
            <v>Distrito Nacional</v>
          </cell>
        </row>
        <row r="3135">
          <cell r="F3135" t="str">
            <v>MONTO TOTAL ESTIMADO</v>
          </cell>
        </row>
        <row r="3136">
          <cell r="F3136">
            <v>300000</v>
          </cell>
        </row>
        <row r="3137">
          <cell r="F3137">
            <v>300000</v>
          </cell>
          <cell r="H3137" t="str">
            <v>Bienes</v>
          </cell>
          <cell r="I3137" t="str">
            <v>No</v>
          </cell>
          <cell r="J3137" t="str">
            <v>Compras Menores</v>
          </cell>
        </row>
        <row r="3139">
          <cell r="F3139" t="str">
            <v>CÓDIGO SNIP</v>
          </cell>
        </row>
        <row r="3140">
          <cell r="F3140" t="str">
            <v>N/A</v>
          </cell>
        </row>
        <row r="3141">
          <cell r="F3141" t="str">
            <v>OZAMA O METROPOLITANA</v>
          </cell>
        </row>
        <row r="3142">
          <cell r="F3142" t="str">
            <v>Distrito Nacional</v>
          </cell>
        </row>
        <row r="3143">
          <cell r="F3143" t="str">
            <v>Distrito Nacional</v>
          </cell>
        </row>
        <row r="3144">
          <cell r="F3144" t="str">
            <v>Distrito Nacional</v>
          </cell>
        </row>
        <row r="3146">
          <cell r="F3146" t="str">
            <v>MONTO TOTAL ESTIMADO</v>
          </cell>
        </row>
        <row r="3147">
          <cell r="F3147">
            <v>186965.46417331701</v>
          </cell>
        </row>
        <row r="3148">
          <cell r="F3148">
            <v>186965.46417331701</v>
          </cell>
          <cell r="H3148" t="str">
            <v>Bienes</v>
          </cell>
          <cell r="I3148" t="str">
            <v>No</v>
          </cell>
          <cell r="J3148" t="str">
            <v>Compras Menores</v>
          </cell>
        </row>
        <row r="3150">
          <cell r="F3150" t="str">
            <v>CÓDIGO SNIP</v>
          </cell>
        </row>
        <row r="3151">
          <cell r="F3151" t="str">
            <v>N/A</v>
          </cell>
        </row>
        <row r="3152">
          <cell r="F3152" t="str">
            <v>OZAMA O METROPOLITANA</v>
          </cell>
        </row>
        <row r="3153">
          <cell r="F3153" t="str">
            <v>Distrito Nacional</v>
          </cell>
        </row>
        <row r="3154">
          <cell r="F3154" t="str">
            <v>Distrito Nacional</v>
          </cell>
        </row>
        <row r="3155">
          <cell r="F3155" t="str">
            <v>Distrito Nacional</v>
          </cell>
        </row>
        <row r="3157">
          <cell r="F3157" t="str">
            <v>MONTO TOTAL ESTIMADO</v>
          </cell>
        </row>
        <row r="3158">
          <cell r="F3158">
            <v>615000</v>
          </cell>
        </row>
        <row r="3159">
          <cell r="F3159">
            <v>615000</v>
          </cell>
          <cell r="H3159" t="str">
            <v>Bienes</v>
          </cell>
          <cell r="I3159" t="str">
            <v>No</v>
          </cell>
          <cell r="J3159" t="str">
            <v>Compras Menores</v>
          </cell>
        </row>
        <row r="3161">
          <cell r="F3161" t="str">
            <v>CÓDIGO SNIP</v>
          </cell>
        </row>
        <row r="3162">
          <cell r="F3162" t="str">
            <v>N/A</v>
          </cell>
        </row>
        <row r="3163">
          <cell r="F3163" t="str">
            <v>OZAMA O METROPOLITANA</v>
          </cell>
        </row>
        <row r="3164">
          <cell r="F3164" t="str">
            <v>Distrito Nacional</v>
          </cell>
        </row>
        <row r="3165">
          <cell r="F3165" t="str">
            <v>Distrito Nacional</v>
          </cell>
        </row>
        <row r="3166">
          <cell r="F3166" t="str">
            <v>Distrito Nacional</v>
          </cell>
        </row>
        <row r="3168">
          <cell r="F3168" t="str">
            <v>MONTO TOTAL ESTIMADO</v>
          </cell>
        </row>
        <row r="3169">
          <cell r="F3169">
            <v>1000000</v>
          </cell>
        </row>
        <row r="3170">
          <cell r="F3170">
            <v>1000000</v>
          </cell>
          <cell r="H3170" t="str">
            <v>Obras</v>
          </cell>
          <cell r="I3170" t="str">
            <v>No</v>
          </cell>
          <cell r="J3170" t="str">
            <v>Comparacion de Precios</v>
          </cell>
        </row>
        <row r="3172">
          <cell r="F3172" t="str">
            <v>CÓDIGO SNIP</v>
          </cell>
        </row>
        <row r="3173">
          <cell r="F3173" t="str">
            <v>N/A</v>
          </cell>
        </row>
        <row r="3174">
          <cell r="F3174" t="str">
            <v>OZAMA O METROPOLITANA</v>
          </cell>
        </row>
        <row r="3175">
          <cell r="F3175" t="str">
            <v>Distrito Nacional</v>
          </cell>
        </row>
        <row r="3176">
          <cell r="F3176" t="str">
            <v>Distrito Nacional</v>
          </cell>
        </row>
        <row r="3177">
          <cell r="F3177" t="str">
            <v>Distrito Nacional</v>
          </cell>
        </row>
        <row r="3179">
          <cell r="F3179" t="str">
            <v>MONTO TOTAL ESTIMADO</v>
          </cell>
        </row>
        <row r="3180">
          <cell r="F3180">
            <v>8000000</v>
          </cell>
        </row>
        <row r="3181">
          <cell r="F3181">
            <v>8000000</v>
          </cell>
          <cell r="H3181" t="str">
            <v>Obras</v>
          </cell>
          <cell r="I3181" t="str">
            <v>No</v>
          </cell>
          <cell r="J3181" t="str">
            <v>Licitacion Publica</v>
          </cell>
        </row>
        <row r="3183">
          <cell r="F3183" t="str">
            <v>CÓDIGO SNIP</v>
          </cell>
        </row>
        <row r="3184">
          <cell r="F3184" t="str">
            <v>N/A</v>
          </cell>
        </row>
        <row r="3185">
          <cell r="F3185" t="str">
            <v>OZAMA O METROPOLITANA</v>
          </cell>
        </row>
        <row r="3186">
          <cell r="F3186" t="str">
            <v>Distrito Nacional</v>
          </cell>
        </row>
        <row r="3187">
          <cell r="F3187" t="str">
            <v>Distrito Nacional</v>
          </cell>
        </row>
        <row r="3188">
          <cell r="F3188" t="str">
            <v>Distrito Nacional</v>
          </cell>
        </row>
        <row r="3190">
          <cell r="F3190" t="str">
            <v>MONTO TOTAL ESTIMADO</v>
          </cell>
        </row>
        <row r="3191">
          <cell r="F3191">
            <v>16000000</v>
          </cell>
        </row>
        <row r="3192">
          <cell r="F3192">
            <v>16000000</v>
          </cell>
          <cell r="H3192" t="str">
            <v>Obras</v>
          </cell>
          <cell r="I3192" t="str">
            <v>No</v>
          </cell>
          <cell r="J3192" t="str">
            <v>Licitacion Publica</v>
          </cell>
        </row>
        <row r="3194">
          <cell r="F3194" t="str">
            <v>CÓDIGO SNIP</v>
          </cell>
        </row>
        <row r="3195">
          <cell r="F3195" t="str">
            <v>N/A</v>
          </cell>
        </row>
        <row r="3196">
          <cell r="F3196" t="str">
            <v>OZAMA O METROPOLITANA</v>
          </cell>
        </row>
        <row r="3197">
          <cell r="F3197" t="str">
            <v>Distrito Nacional</v>
          </cell>
        </row>
        <row r="3198">
          <cell r="F3198" t="str">
            <v>Distrito Nacional</v>
          </cell>
        </row>
        <row r="3199">
          <cell r="F3199" t="str">
            <v>Distrito Nacional</v>
          </cell>
        </row>
        <row r="3201">
          <cell r="F3201" t="str">
            <v>MONTO TOTAL ESTIMADO</v>
          </cell>
        </row>
        <row r="3202">
          <cell r="F3202">
            <v>1177580.0199999998</v>
          </cell>
        </row>
        <row r="3203">
          <cell r="F3203">
            <v>1177580.0199999998</v>
          </cell>
          <cell r="H3203" t="str">
            <v>Bienes</v>
          </cell>
          <cell r="I3203" t="str">
            <v>No</v>
          </cell>
          <cell r="J3203" t="str">
            <v>Comparacion de Precios</v>
          </cell>
        </row>
        <row r="3205">
          <cell r="F3205" t="str">
            <v>CÓDIGO SNIP</v>
          </cell>
        </row>
        <row r="3206">
          <cell r="F3206" t="str">
            <v>N/A</v>
          </cell>
        </row>
        <row r="3207">
          <cell r="F3207" t="str">
            <v>OZAMA O METROPOLITANA</v>
          </cell>
        </row>
        <row r="3208">
          <cell r="F3208" t="str">
            <v>Distrito Nacional</v>
          </cell>
        </row>
        <row r="3209">
          <cell r="F3209" t="str">
            <v>Distrito Nacional</v>
          </cell>
        </row>
        <row r="3210">
          <cell r="F3210" t="str">
            <v>Distrito Nacional</v>
          </cell>
        </row>
        <row r="3212">
          <cell r="F3212" t="str">
            <v>MONTO TOTAL ESTIMADO</v>
          </cell>
        </row>
        <row r="3213">
          <cell r="F3213">
            <v>964999.99999999988</v>
          </cell>
        </row>
        <row r="3214">
          <cell r="F3214">
            <v>964999.99999999988</v>
          </cell>
          <cell r="H3214" t="str">
            <v>Bienes</v>
          </cell>
          <cell r="I3214" t="str">
            <v>No</v>
          </cell>
          <cell r="J3214" t="str">
            <v>Comparacion de Precios</v>
          </cell>
        </row>
        <row r="3216">
          <cell r="F3216" t="str">
            <v>CÓDIGO SNIP</v>
          </cell>
        </row>
        <row r="3217">
          <cell r="F3217" t="str">
            <v>N/A</v>
          </cell>
        </row>
        <row r="3218">
          <cell r="F3218" t="str">
            <v>OZAMA O METROPOLITANA</v>
          </cell>
        </row>
        <row r="3219">
          <cell r="F3219" t="str">
            <v>Distrito Nacional</v>
          </cell>
        </row>
        <row r="3220">
          <cell r="F3220" t="str">
            <v>Distrito Nacional</v>
          </cell>
        </row>
        <row r="3221">
          <cell r="F3221" t="str">
            <v>Distrito Nacional</v>
          </cell>
        </row>
        <row r="3223">
          <cell r="F3223" t="str">
            <v>MONTO TOTAL ESTIMADO</v>
          </cell>
        </row>
        <row r="3224">
          <cell r="F3224">
            <v>2020000</v>
          </cell>
        </row>
        <row r="3225">
          <cell r="F3225">
            <v>2020000</v>
          </cell>
          <cell r="H3225" t="str">
            <v>Bienes</v>
          </cell>
          <cell r="I3225" t="str">
            <v>No</v>
          </cell>
          <cell r="J3225" t="str">
            <v>Comparacion de Precios</v>
          </cell>
        </row>
        <row r="3227">
          <cell r="F3227" t="str">
            <v>CÓDIGO SNIP</v>
          </cell>
        </row>
        <row r="3228">
          <cell r="F3228" t="str">
            <v>N/A</v>
          </cell>
        </row>
        <row r="3229">
          <cell r="F3229" t="str">
            <v>OZAMA O METROPOLITANA</v>
          </cell>
        </row>
        <row r="3230">
          <cell r="F3230" t="str">
            <v>Distrito Nacional</v>
          </cell>
        </row>
        <row r="3231">
          <cell r="F3231" t="str">
            <v>Distrito Nacional</v>
          </cell>
        </row>
        <row r="3232">
          <cell r="F3232" t="str">
            <v>Distrito Nacional</v>
          </cell>
        </row>
        <row r="3234">
          <cell r="F3234" t="str">
            <v>MONTO TOTAL ESTIMADO</v>
          </cell>
        </row>
        <row r="3235">
          <cell r="F3235">
            <v>2700000</v>
          </cell>
        </row>
        <row r="3236">
          <cell r="F3236">
            <v>2700000</v>
          </cell>
          <cell r="H3236" t="str">
            <v>Bienes</v>
          </cell>
          <cell r="I3236" t="str">
            <v>No</v>
          </cell>
          <cell r="J3236" t="str">
            <v>Comparacion de Precios</v>
          </cell>
        </row>
        <row r="3238">
          <cell r="F3238" t="str">
            <v>CÓDIGO SNIP</v>
          </cell>
        </row>
        <row r="3239">
          <cell r="F3239" t="str">
            <v>N/A</v>
          </cell>
        </row>
        <row r="3240">
          <cell r="F3240" t="str">
            <v>OZAMA O METROPOLITANA</v>
          </cell>
        </row>
        <row r="3241">
          <cell r="F3241" t="str">
            <v>Distrito Nacional</v>
          </cell>
        </row>
        <row r="3242">
          <cell r="F3242" t="str">
            <v>Distrito Nacional</v>
          </cell>
        </row>
        <row r="3243">
          <cell r="F3243" t="str">
            <v>Distrito Nacional</v>
          </cell>
        </row>
        <row r="3245">
          <cell r="F3245" t="str">
            <v>MONTO TOTAL ESTIMADO</v>
          </cell>
        </row>
        <row r="3246">
          <cell r="F3246">
            <v>150000</v>
          </cell>
        </row>
        <row r="3247">
          <cell r="F3247">
            <v>150000</v>
          </cell>
          <cell r="H3247" t="str">
            <v>Bienes</v>
          </cell>
          <cell r="I3247" t="str">
            <v>No</v>
          </cell>
          <cell r="J3247" t="str">
            <v>Compras Menores</v>
          </cell>
        </row>
        <row r="3249">
          <cell r="F3249" t="str">
            <v>CÓDIGO SNIP</v>
          </cell>
        </row>
        <row r="3250">
          <cell r="F3250" t="str">
            <v>N/A</v>
          </cell>
        </row>
        <row r="3251">
          <cell r="F3251" t="str">
            <v>OZAMA O METROPOLITANA</v>
          </cell>
        </row>
        <row r="3252">
          <cell r="F3252" t="str">
            <v>Distrito Nacional</v>
          </cell>
        </row>
        <row r="3253">
          <cell r="F3253" t="str">
            <v>Distrito Nacional</v>
          </cell>
        </row>
        <row r="3254">
          <cell r="F3254" t="str">
            <v>Distrito Nacional</v>
          </cell>
        </row>
        <row r="3256">
          <cell r="F3256" t="str">
            <v>MONTO TOTAL ESTIMADO</v>
          </cell>
        </row>
        <row r="3257">
          <cell r="F3257">
            <v>8250</v>
          </cell>
        </row>
        <row r="3258">
          <cell r="F3258">
            <v>8250</v>
          </cell>
          <cell r="H3258" t="str">
            <v>Servicios</v>
          </cell>
          <cell r="I3258" t="str">
            <v>No</v>
          </cell>
          <cell r="J3258" t="str">
            <v>Compras por debajo del Umbral</v>
          </cell>
        </row>
      </sheetData>
      <sheetData sheetId="2">
        <row r="3">
          <cell r="A3" t="str">
            <v>CIBAO NORTE</v>
          </cell>
          <cell r="B3" t="str">
            <v>CIBAO NORTE</v>
          </cell>
          <cell r="C3" t="str">
            <v>Santiago</v>
          </cell>
          <cell r="E3" t="str">
            <v>Santiago</v>
          </cell>
          <cell r="F3" t="str">
            <v>Santiago de los Caballeros</v>
          </cell>
          <cell r="I3" t="str">
            <v>Arenoso</v>
          </cell>
          <cell r="J3" t="str">
            <v>Arenoso</v>
          </cell>
          <cell r="L3" t="str">
            <v>Comparacion de Precios</v>
          </cell>
          <cell r="N3" t="str">
            <v>Sí</v>
          </cell>
          <cell r="Q3" t="str">
            <v>Caja</v>
          </cell>
          <cell r="S3" t="str">
            <v>Bienes</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L4" t="str">
            <v>Compras Menores</v>
          </cell>
          <cell r="N4" t="str">
            <v>MIPYME Mujeres</v>
          </cell>
          <cell r="Q4" t="str">
            <v>Centímetro</v>
          </cell>
          <cell r="S4" t="str">
            <v>Servicios</v>
          </cell>
        </row>
        <row r="5">
          <cell r="A5" t="str">
            <v>CIBAO NORDESTE</v>
          </cell>
          <cell r="B5" t="str">
            <v>CIBAO NORTE</v>
          </cell>
          <cell r="C5" t="str">
            <v>Espaillat</v>
          </cell>
          <cell r="E5" t="str">
            <v>Santiago</v>
          </cell>
          <cell r="F5" t="str">
            <v>Villa Bisonó (Navarrete)</v>
          </cell>
          <cell r="I5" t="str">
            <v>Arenoso</v>
          </cell>
          <cell r="J5" t="str">
            <v>Las Coles</v>
          </cell>
          <cell r="L5" t="str">
            <v>Compras por debajo del Umbral</v>
          </cell>
          <cell r="N5" t="str">
            <v>No</v>
          </cell>
          <cell r="Q5" t="str">
            <v>Centímetro Cuadrado</v>
          </cell>
          <cell r="S5" t="str">
            <v>Servicios: Consultorías</v>
          </cell>
        </row>
        <row r="6">
          <cell r="A6" t="str">
            <v>CIBAO NOROESTE</v>
          </cell>
          <cell r="B6" t="str">
            <v>CIBAO SUR</v>
          </cell>
          <cell r="C6" t="str">
            <v>Concepción de La Vega</v>
          </cell>
          <cell r="E6" t="str">
            <v>Santiago</v>
          </cell>
          <cell r="F6" t="str">
            <v>Jánico</v>
          </cell>
          <cell r="I6" t="str">
            <v>Castillo</v>
          </cell>
          <cell r="J6" t="str">
            <v>Castillo</v>
          </cell>
          <cell r="L6" t="str">
            <v xml:space="preserve">Excepción - Bienes o servicios con exclusividad </v>
          </cell>
          <cell r="Q6" t="str">
            <v>Ciento</v>
          </cell>
          <cell r="S6" t="str">
            <v>Servicios: Consultoría basada en la calidad de los servicios</v>
          </cell>
        </row>
        <row r="7">
          <cell r="A7" t="str">
            <v>VALDESIA</v>
          </cell>
          <cell r="B7" t="str">
            <v>CIBAO SUR</v>
          </cell>
          <cell r="C7" t="str">
            <v>Monseñor Nouel</v>
          </cell>
          <cell r="E7" t="str">
            <v>Santiago</v>
          </cell>
          <cell r="F7" t="str">
            <v>Licey al Medio</v>
          </cell>
          <cell r="I7" t="str">
            <v>Hostos</v>
          </cell>
          <cell r="J7" t="str">
            <v>Hostos</v>
          </cell>
          <cell r="L7" t="str">
            <v>Excepción - Construcción, instalación o adquisición de oficinas para el servicio exterior</v>
          </cell>
          <cell r="Q7" t="str">
            <v>Decena</v>
          </cell>
          <cell r="S7" t="str">
            <v>Obras</v>
          </cell>
        </row>
        <row r="8">
          <cell r="A8" t="str">
            <v>ENRIQUILLO</v>
          </cell>
          <cell r="B8" t="str">
            <v>CIBAO SUR</v>
          </cell>
          <cell r="C8" t="str">
            <v>Sánchez Ramírez</v>
          </cell>
          <cell r="E8" t="str">
            <v>Santiago</v>
          </cell>
          <cell r="F8" t="str">
            <v>San José de las Matas</v>
          </cell>
          <cell r="I8" t="str">
            <v>Hostos</v>
          </cell>
          <cell r="J8" t="str">
            <v>Sabana Grande de Hostos</v>
          </cell>
          <cell r="L8" t="str">
            <v>Excepción - Contratación de publicidad a través de medios de comunicación social</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L9" t="str">
            <v>Excepción - Obras científicas, técnicas, artísticas, o restauración  de monumentos históricos</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L10" t="str">
            <v>Excepción - Proveedor Único</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L11" t="str">
            <v>Excepción - Rescisión de contratos cuya terminación no exceda el 40% del monto total del proyecto, obra o servicio</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L12" t="str">
            <v>Excepción - Resolución 15-08 sobre compra y contratación de pasaje aéreo, combustible y reparación de vehículos de motor</v>
          </cell>
          <cell r="Q12" t="str">
            <v>Gramo</v>
          </cell>
        </row>
        <row r="13">
          <cell r="B13" t="str">
            <v>CIBAO NOROESTE</v>
          </cell>
          <cell r="C13" t="str">
            <v>Valverde</v>
          </cell>
          <cell r="E13" t="str">
            <v>Puerto Plata</v>
          </cell>
          <cell r="F13" t="str">
            <v>Altamira</v>
          </cell>
          <cell r="I13" t="str">
            <v>San Fco. de Macorís</v>
          </cell>
          <cell r="J13" t="str">
            <v>Jaya</v>
          </cell>
          <cell r="L13" t="str">
            <v>Licitacion Publica</v>
          </cell>
          <cell r="Q13" t="str">
            <v>Hora</v>
          </cell>
        </row>
        <row r="14">
          <cell r="B14" t="str">
            <v>CIBAO NOROESTE</v>
          </cell>
          <cell r="C14" t="str">
            <v>Santiago Rodriguez</v>
          </cell>
          <cell r="E14" t="str">
            <v>Puerto Plata</v>
          </cell>
          <cell r="F14" t="str">
            <v>Guananico</v>
          </cell>
          <cell r="I14" t="str">
            <v>San Fco. de Macorís</v>
          </cell>
          <cell r="J14" t="str">
            <v>La Peña</v>
          </cell>
          <cell r="L14" t="str">
            <v>Licitacion Publica Internacional</v>
          </cell>
          <cell r="Q14" t="str">
            <v>Hora Hombre</v>
          </cell>
        </row>
        <row r="15">
          <cell r="B15" t="str">
            <v>CIBAO NOROESTE</v>
          </cell>
          <cell r="C15" t="str">
            <v>Montecristi</v>
          </cell>
          <cell r="E15" t="str">
            <v>Puerto Plata</v>
          </cell>
          <cell r="F15" t="str">
            <v>Imbert</v>
          </cell>
          <cell r="I15" t="str">
            <v>San Fco. de Macorís</v>
          </cell>
          <cell r="J15" t="str">
            <v>San Fco. de Macorís</v>
          </cell>
          <cell r="L15" t="str">
            <v>Licitacion Restringida</v>
          </cell>
          <cell r="Q15" t="str">
            <v>Kilogramo</v>
          </cell>
        </row>
        <row r="16">
          <cell r="B16" t="str">
            <v>CIBAO NOROESTE</v>
          </cell>
          <cell r="C16" t="str">
            <v>Dajabón</v>
          </cell>
          <cell r="E16" t="str">
            <v>Puerto Plata</v>
          </cell>
          <cell r="F16" t="str">
            <v>Los Hidalgos</v>
          </cell>
          <cell r="I16" t="str">
            <v>Villa Riva</v>
          </cell>
          <cell r="J16" t="str">
            <v>Agua Santa del Yuna</v>
          </cell>
          <cell r="L16" t="str">
            <v>Sorteo de Obras</v>
          </cell>
          <cell r="Q16" t="str">
            <v>Kilómetro</v>
          </cell>
        </row>
        <row r="17">
          <cell r="B17" t="str">
            <v>VALDESIA</v>
          </cell>
          <cell r="C17" t="str">
            <v>San Cristóbal</v>
          </cell>
          <cell r="E17" t="str">
            <v>Puerto Plata</v>
          </cell>
          <cell r="F17" t="str">
            <v>Luperón</v>
          </cell>
          <cell r="I17" t="str">
            <v>Villa Riva</v>
          </cell>
          <cell r="J17" t="str">
            <v>Barraquito</v>
          </cell>
          <cell r="Q17" t="str">
            <v>Kilómetro cuadrado</v>
          </cell>
        </row>
        <row r="18">
          <cell r="B18" t="str">
            <v>VALDESIA</v>
          </cell>
          <cell r="C18" t="str">
            <v>Peravia</v>
          </cell>
          <cell r="E18" t="str">
            <v>Puerto Plata</v>
          </cell>
          <cell r="F18" t="str">
            <v>Sosúa</v>
          </cell>
          <cell r="I18" t="str">
            <v>Villa Riva</v>
          </cell>
          <cell r="J18" t="str">
            <v>Cristo Rey de Guaraguao</v>
          </cell>
          <cell r="Q18" t="str">
            <v>Libra </v>
          </cell>
        </row>
        <row r="19">
          <cell r="B19" t="str">
            <v>VALDESIA</v>
          </cell>
          <cell r="C19" t="str">
            <v>San José de Ocoa</v>
          </cell>
          <cell r="E19" t="str">
            <v>Puerto Plata</v>
          </cell>
          <cell r="F19" t="str">
            <v>Villa Isabela</v>
          </cell>
          <cell r="I19" t="str">
            <v>Villa Riva</v>
          </cell>
          <cell r="J19" t="str">
            <v>Las Táranas</v>
          </cell>
          <cell r="Q19" t="str">
            <v>Litro</v>
          </cell>
        </row>
        <row r="20">
          <cell r="B20" t="str">
            <v>VALDESIA</v>
          </cell>
          <cell r="C20" t="str">
            <v>Azua</v>
          </cell>
          <cell r="E20" t="str">
            <v>Puerto Plata</v>
          </cell>
          <cell r="F20" t="str">
            <v>Villa Montellano</v>
          </cell>
          <cell r="I20" t="str">
            <v>Villa Riva</v>
          </cell>
          <cell r="J20" t="str">
            <v>Villa Riva</v>
          </cell>
          <cell r="Q20" t="str">
            <v>Mes</v>
          </cell>
        </row>
        <row r="21">
          <cell r="B21" t="str">
            <v>ENRIQUILLO</v>
          </cell>
          <cell r="C21" t="str">
            <v>Barahona</v>
          </cell>
          <cell r="E21" t="str">
            <v>Espaillat</v>
          </cell>
          <cell r="F21" t="str">
            <v>Moca</v>
          </cell>
          <cell r="I21" t="str">
            <v>Salcedo</v>
          </cell>
          <cell r="J21" t="str">
            <v>Jamao Afuera</v>
          </cell>
          <cell r="Q21" t="str">
            <v>Metro</v>
          </cell>
        </row>
        <row r="22">
          <cell r="B22" t="str">
            <v>ENRIQUILLO</v>
          </cell>
          <cell r="C22" t="str">
            <v>Bahoruco</v>
          </cell>
          <cell r="E22" t="str">
            <v>Espaillat</v>
          </cell>
          <cell r="F22" t="str">
            <v>Cayetano Germosén</v>
          </cell>
          <cell r="I22" t="str">
            <v>Salcedo</v>
          </cell>
          <cell r="J22" t="str">
            <v>Salcedo</v>
          </cell>
          <cell r="Q22" t="str">
            <v>Metro cuadrado</v>
          </cell>
        </row>
        <row r="23">
          <cell r="B23" t="str">
            <v>ENRIQUILLO</v>
          </cell>
          <cell r="C23" t="str">
            <v>Pedernales</v>
          </cell>
          <cell r="E23" t="str">
            <v>Espaillat</v>
          </cell>
          <cell r="F23" t="str">
            <v>Gaspar Hernández</v>
          </cell>
          <cell r="I23" t="str">
            <v>Tenares</v>
          </cell>
          <cell r="J23" t="str">
            <v>Blanco</v>
          </cell>
          <cell r="Q23" t="str">
            <v>Metro cúbico</v>
          </cell>
        </row>
        <row r="24">
          <cell r="B24" t="str">
            <v>ENRIQUILLO</v>
          </cell>
          <cell r="C24" t="str">
            <v>Independencia</v>
          </cell>
          <cell r="E24" t="str">
            <v>Espaillat</v>
          </cell>
          <cell r="F24" t="str">
            <v>Jamao al Norte</v>
          </cell>
          <cell r="I24" t="str">
            <v>Tenares</v>
          </cell>
          <cell r="J24" t="str">
            <v>Tenares</v>
          </cell>
          <cell r="Q24" t="str">
            <v>Miligramo</v>
          </cell>
        </row>
        <row r="25">
          <cell r="B25" t="str">
            <v>EL VALLE</v>
          </cell>
          <cell r="C25" t="str">
            <v>San Juan</v>
          </cell>
          <cell r="E25" t="str">
            <v>Concepción de La Vega</v>
          </cell>
          <cell r="F25" t="str">
            <v>La Vega</v>
          </cell>
          <cell r="I25" t="str">
            <v>Villa Tapia</v>
          </cell>
          <cell r="J25" t="str">
            <v>Villa Tapia</v>
          </cell>
          <cell r="Q25" t="str">
            <v>Milímetro</v>
          </cell>
        </row>
        <row r="26">
          <cell r="B26" t="str">
            <v>EL VALLE</v>
          </cell>
          <cell r="C26" t="str">
            <v>Elías Piña</v>
          </cell>
          <cell r="E26" t="str">
            <v>Concepción de La Vega</v>
          </cell>
          <cell r="F26" t="str">
            <v>Constanza</v>
          </cell>
          <cell r="I26" t="str">
            <v>Cabrera</v>
          </cell>
          <cell r="J26" t="str">
            <v>Arroyo Salado</v>
          </cell>
          <cell r="Q26" t="str">
            <v>Milla</v>
          </cell>
        </row>
        <row r="27">
          <cell r="B27" t="str">
            <v>YUMA</v>
          </cell>
          <cell r="C27" t="str">
            <v>La Romana</v>
          </cell>
          <cell r="E27" t="str">
            <v>Concepción de La Vega</v>
          </cell>
          <cell r="F27" t="str">
            <v>Jarabacoa</v>
          </cell>
          <cell r="I27" t="str">
            <v>Cabrera</v>
          </cell>
          <cell r="J27" t="str">
            <v>Cabrera</v>
          </cell>
          <cell r="Q27" t="str">
            <v>Millar</v>
          </cell>
        </row>
        <row r="28">
          <cell r="B28" t="str">
            <v>YUMA</v>
          </cell>
          <cell r="C28" t="str">
            <v>La Altagracia</v>
          </cell>
          <cell r="E28" t="str">
            <v>Concepción de La Vega</v>
          </cell>
          <cell r="F28" t="str">
            <v>Jima Abajo</v>
          </cell>
          <cell r="I28" t="str">
            <v>Cabrera</v>
          </cell>
          <cell r="J28" t="str">
            <v>La Entrada</v>
          </cell>
          <cell r="Q28" t="str">
            <v>Onza</v>
          </cell>
        </row>
        <row r="29">
          <cell r="B29" t="str">
            <v>YUMA</v>
          </cell>
          <cell r="C29" t="str">
            <v>El Seibo</v>
          </cell>
          <cell r="E29" t="str">
            <v>Monseñor Nouel</v>
          </cell>
          <cell r="F29" t="str">
            <v>Bonao</v>
          </cell>
          <cell r="I29" t="str">
            <v>El Factor</v>
          </cell>
          <cell r="J29" t="str">
            <v>El Factor</v>
          </cell>
          <cell r="Q29" t="str">
            <v>Paquete</v>
          </cell>
        </row>
        <row r="30">
          <cell r="B30" t="str">
            <v>HIGUAMO</v>
          </cell>
          <cell r="C30" t="str">
            <v>San Pedro de Macorís</v>
          </cell>
          <cell r="E30" t="str">
            <v>Monseñor Nouel</v>
          </cell>
          <cell r="F30" t="str">
            <v>Maimón</v>
          </cell>
          <cell r="I30" t="str">
            <v>El Factor</v>
          </cell>
          <cell r="J30" t="str">
            <v>El Pozo</v>
          </cell>
          <cell r="Q30" t="str">
            <v>Pie</v>
          </cell>
        </row>
        <row r="31">
          <cell r="B31" t="str">
            <v>HIGUAMO</v>
          </cell>
          <cell r="C31" t="str">
            <v>Hato Mayor</v>
          </cell>
          <cell r="E31" t="str">
            <v>Monseñor Nouel</v>
          </cell>
          <cell r="F31" t="str">
            <v>Piedra Blanca</v>
          </cell>
          <cell r="I31" t="str">
            <v>Nagua</v>
          </cell>
          <cell r="J31" t="str">
            <v>Arroyo al Medio</v>
          </cell>
          <cell r="Q31" t="str">
            <v>Pie cuadrado</v>
          </cell>
        </row>
        <row r="32">
          <cell r="B32" t="str">
            <v>HIGUAMO</v>
          </cell>
          <cell r="C32" t="str">
            <v>Monte Plata</v>
          </cell>
          <cell r="E32" t="str">
            <v>Sánchez Ramírez</v>
          </cell>
          <cell r="F32" t="str">
            <v>Cotuí</v>
          </cell>
          <cell r="I32" t="str">
            <v>Nagua</v>
          </cell>
          <cell r="J32" t="str">
            <v>Las Gordas</v>
          </cell>
          <cell r="Q32" t="str">
            <v>Pie cúbico</v>
          </cell>
        </row>
        <row r="33">
          <cell r="B33" t="str">
            <v>OZAMA O METROPOLITANA</v>
          </cell>
          <cell r="C33" t="str">
            <v>Distrito Nacional</v>
          </cell>
          <cell r="E33" t="str">
            <v>Sánchez Ramírez</v>
          </cell>
          <cell r="F33" t="str">
            <v>Cevicos</v>
          </cell>
          <cell r="I33" t="str">
            <v>Nagua</v>
          </cell>
          <cell r="J33" t="str">
            <v>Nagua</v>
          </cell>
          <cell r="Q33" t="str">
            <v>Pulgada</v>
          </cell>
        </row>
        <row r="34">
          <cell r="B34" t="str">
            <v>OZAMA O METROPOLITANA</v>
          </cell>
          <cell r="C34" t="str">
            <v>Santo Domingo</v>
          </cell>
          <cell r="E34" t="str">
            <v>Sánchez Ramírez</v>
          </cell>
          <cell r="F34" t="str">
            <v>Fantino</v>
          </cell>
          <cell r="I34" t="str">
            <v>Nagua</v>
          </cell>
          <cell r="J34" t="str">
            <v>San José de Matanzas</v>
          </cell>
          <cell r="Q34" t="str">
            <v>Pulgada</v>
          </cell>
        </row>
        <row r="35">
          <cell r="E35" t="str">
            <v>Sánchez Ramírez</v>
          </cell>
          <cell r="F35" t="str">
            <v>La Mata</v>
          </cell>
          <cell r="I35" t="str">
            <v>Río San Juan</v>
          </cell>
          <cell r="J35" t="str">
            <v>Río San Juan</v>
          </cell>
          <cell r="Q35" t="str">
            <v>Pulgada cuadrada</v>
          </cell>
        </row>
        <row r="36">
          <cell r="E36" t="str">
            <v>Duarte</v>
          </cell>
          <cell r="F36" t="str">
            <v>San Fco. de Macorís</v>
          </cell>
          <cell r="I36" t="str">
            <v>Las Terrenas</v>
          </cell>
          <cell r="J36" t="str">
            <v>Las Terrenas</v>
          </cell>
          <cell r="Q36" t="str">
            <v>Quinientas unidades</v>
          </cell>
        </row>
        <row r="37">
          <cell r="E37" t="str">
            <v>Duarte</v>
          </cell>
          <cell r="F37" t="str">
            <v>Arenoso</v>
          </cell>
          <cell r="I37" t="str">
            <v>Sánchez</v>
          </cell>
          <cell r="J37" t="str">
            <v>Sánchez</v>
          </cell>
          <cell r="Q37" t="str">
            <v>Quintal</v>
          </cell>
        </row>
        <row r="38">
          <cell r="E38" t="str">
            <v>Duarte</v>
          </cell>
          <cell r="F38" t="str">
            <v>Castillo</v>
          </cell>
          <cell r="I38" t="str">
            <v>Santa Bárbara de Samaná</v>
          </cell>
          <cell r="J38" t="str">
            <v>Arroyo Barril</v>
          </cell>
          <cell r="Q38" t="str">
            <v>Resma</v>
          </cell>
        </row>
        <row r="39">
          <cell r="E39" t="str">
            <v>Duarte</v>
          </cell>
          <cell r="F39" t="str">
            <v>Hostos</v>
          </cell>
          <cell r="I39" t="str">
            <v>Santa Bárbara de Samaná</v>
          </cell>
          <cell r="J39" t="str">
            <v>El Limón</v>
          </cell>
          <cell r="Q39" t="str">
            <v>Semana</v>
          </cell>
        </row>
        <row r="40">
          <cell r="E40" t="str">
            <v>Duarte</v>
          </cell>
          <cell r="F40" t="str">
            <v>Pimentel</v>
          </cell>
          <cell r="I40" t="str">
            <v>Santa Bárbara de Samaná</v>
          </cell>
          <cell r="J40" t="str">
            <v>Las Galeras</v>
          </cell>
          <cell r="Q40" t="str">
            <v>Tonelada</v>
          </cell>
        </row>
        <row r="41">
          <cell r="E41" t="str">
            <v>Duarte</v>
          </cell>
          <cell r="F41" t="str">
            <v>Villa Riva</v>
          </cell>
          <cell r="I41" t="str">
            <v>Santa Bárbara de Samaná</v>
          </cell>
          <cell r="J41" t="str">
            <v>Santa Bárbara de Samaná</v>
          </cell>
          <cell r="Q41" t="str">
            <v>Unidad</v>
          </cell>
        </row>
        <row r="42">
          <cell r="E42" t="str">
            <v>Duarte</v>
          </cell>
          <cell r="F42" t="str">
            <v>Las Guáranas</v>
          </cell>
          <cell r="I42" t="str">
            <v>Dajabón</v>
          </cell>
          <cell r="J42" t="str">
            <v>Cañongo</v>
          </cell>
          <cell r="Q42" t="str">
            <v>Yarda</v>
          </cell>
        </row>
        <row r="43">
          <cell r="E43" t="str">
            <v>Hermanas Mirabal</v>
          </cell>
          <cell r="F43" t="str">
            <v>Salcedo</v>
          </cell>
          <cell r="I43" t="str">
            <v>Dajabón</v>
          </cell>
          <cell r="J43" t="str">
            <v>Dajabón</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Set>
  </externalBook>
</externalLink>
</file>

<file path=xl/tables/table1.xml><?xml version="1.0" encoding="utf-8"?>
<table xmlns="http://schemas.openxmlformats.org/spreadsheetml/2006/main" id="1" name="Table32" displayName="Table32" ref="A22:F23" totalsRowShown="0" headerRowDxfId="2359" dataDxfId="2358">
  <autoFilter ref="A22:F23"/>
  <tableColumns count="6">
    <tableColumn id="1" name="CÓDIGO CATÁLOGO" dataDxfId="2357"/>
    <tableColumn id="2" name="ARTÍCULO" dataDxfId="2356"/>
    <tableColumn id="3" name="UNIDAD DE MEDIDA" dataDxfId="2355" dataCellStyle="ArticleBody"/>
    <tableColumn id="4" name="CANTIDAD TOTAL ESTIMADA" dataDxfId="2354" dataCellStyle="ArticleBody"/>
    <tableColumn id="5" name="PRECIO UNITARIO ESTIMADO" dataDxfId="2353"/>
    <tableColumn id="6" name="MONTO TOTAL ESTIMADO" dataDxfId="2352"/>
  </tableColumns>
  <tableStyleInfo name="None" showFirstColumn="0" showLastColumn="0" showRowStripes="1" showColumnStripes="0"/>
</table>
</file>

<file path=xl/tables/table2.xml><?xml version="1.0" encoding="utf-8"?>
<table xmlns="http://schemas.openxmlformats.org/spreadsheetml/2006/main" id="2" name="Table35" displayName="Table35" ref="A33:F34" totalsRowShown="0" headerRowDxfId="2351" dataDxfId="2350">
  <autoFilter ref="A33:F34"/>
  <tableColumns count="6">
    <tableColumn id="1" name="CÓDIGO CATÁLOGO" dataDxfId="2349"/>
    <tableColumn id="2" name="ARTÍCULO" dataDxfId="2348"/>
    <tableColumn id="3" name="UNIDAD DE MEDIDA" dataDxfId="2347" dataCellStyle="ArticleBody"/>
    <tableColumn id="4" name="CANTIDAD TOTAL ESTIMADA" dataDxfId="2346"/>
    <tableColumn id="5" name="PRECIO UNITARIO ESTIMADO" dataDxfId="2345" dataCellStyle="ArticleBody_currency"/>
    <tableColumn id="6" name="MONTO TOTAL ESTIMADO" dataDxfId="2344"/>
  </tableColumns>
  <tableStyleInfo name="None" showFirstColumn="0" showLastColumn="0" showRowStripes="1" showColumnStripes="0"/>
</table>
</file>

<file path=xl/tables/table3.xml><?xml version="1.0" encoding="utf-8"?>
<table xmlns="http://schemas.openxmlformats.org/spreadsheetml/2006/main" id="3" name="Table36" displayName="Table36" ref="A44:F45" totalsRowShown="0" headerRowDxfId="2343" dataDxfId="2342">
  <autoFilter ref="A44:F45"/>
  <tableColumns count="6">
    <tableColumn id="1" name="CÓDIGO CATÁLOGO" dataDxfId="2341"/>
    <tableColumn id="2" name="ARTÍCULO" dataDxfId="2340"/>
    <tableColumn id="3" name="UNIDAD DE MEDIDA" dataDxfId="2339" dataCellStyle="ArticleBody"/>
    <tableColumn id="4" name="CANTIDAD TOTAL ESTIMADA" dataDxfId="2338"/>
    <tableColumn id="5" name="PRECIO UNITARIO ESTIMADO" dataDxfId="2337" dataCellStyle="ArticleBody_currency"/>
    <tableColumn id="6" name="MONTO TOTAL ESTIMADO" dataDxfId="2336"/>
  </tableColumns>
  <tableStyleInfo name="None" showFirstColumn="0" showLastColumn="0" showRowStripes="1" showColumnStripes="0"/>
</table>
</file>

<file path=xl/tables/table4.xml><?xml version="1.0" encoding="utf-8"?>
<table xmlns="http://schemas.openxmlformats.org/spreadsheetml/2006/main" id="4" name="Table37" displayName="Table37" ref="A55:F56" totalsRowShown="0" headerRowDxfId="2335" dataDxfId="2334">
  <autoFilter ref="A55:F56"/>
  <tableColumns count="6">
    <tableColumn id="1" name="CÓDIGO CATÁLOGO" dataDxfId="2333"/>
    <tableColumn id="2" name="ARTÍCULO" dataDxfId="2332"/>
    <tableColumn id="3" name="UNIDAD DE MEDIDA" dataDxfId="2331"/>
    <tableColumn id="4" name="CANTIDAD TOTAL ESTIMADA" dataDxfId="2330"/>
    <tableColumn id="5" name="PRECIO UNITARIO ESTIMADO" dataDxfId="2329" dataCellStyle="ArticleBody_currency"/>
    <tableColumn id="6" name="MONTO TOTAL ESTIMADO" dataDxfId="2328"/>
  </tableColumns>
  <tableStyleInfo name="None" showFirstColumn="0" showLastColumn="0" showRowStripes="1" showColumnStripes="0"/>
</table>
</file>

<file path=xl/tables/table5.xml><?xml version="1.0" encoding="utf-8"?>
<table xmlns="http://schemas.openxmlformats.org/spreadsheetml/2006/main" id="5" name="Table38" displayName="Table38" ref="A66:F67" totalsRowShown="0" headerRowDxfId="2327" dataDxfId="2326">
  <autoFilter ref="A66:F67"/>
  <tableColumns count="6">
    <tableColumn id="1" name="CÓDIGO CATÁLOGO" dataDxfId="2325"/>
    <tableColumn id="2" name="ARTÍCULO" dataDxfId="2324"/>
    <tableColumn id="3" name="UNIDAD DE MEDIDA" dataDxfId="2323" dataCellStyle="ArticleBody"/>
    <tableColumn id="4" name="CANTIDAD TOTAL ESTIMADA" dataDxfId="2322"/>
    <tableColumn id="5" name="PRECIO UNITARIO ESTIMADO" dataDxfId="2321"/>
    <tableColumn id="6" name="MONTO TOTAL ESTIMADO" dataDxfId="2320"/>
  </tableColumns>
  <tableStyleInfo name="None" showFirstColumn="0" showLastColumn="0" showRowStripes="1" showColumnStripes="0"/>
</table>
</file>

<file path=xl/tables/table6.xml><?xml version="1.0" encoding="utf-8"?>
<table xmlns="http://schemas.openxmlformats.org/spreadsheetml/2006/main" id="6" name="Table33" displayName="Table33" ref="A77:F78" totalsRowShown="0" headerRowDxfId="2319" dataDxfId="2318">
  <autoFilter ref="A77:F78"/>
  <tableColumns count="6">
    <tableColumn id="1" name="CÓDIGO CATÁLOGO" dataDxfId="2317"/>
    <tableColumn id="2" name="ARTÍCULO" dataDxfId="2316"/>
    <tableColumn id="3" name="UNIDAD DE MEDIDA" dataDxfId="2315" dataCellStyle="ArticleBody"/>
    <tableColumn id="4" name="CANTIDAD TOTAL ESTIMADA" dataDxfId="2314"/>
    <tableColumn id="5" name="PRECIO UNITARIO ESTIMADO" dataDxfId="2313" dataCellStyle="ArticleBody_currency"/>
    <tableColumn id="6" name="MONTO TOTAL ESTIMADO" dataDxfId="2312"/>
  </tableColumns>
  <tableStyleInfo name="None" showFirstColumn="0" showLastColumn="0" showRowStripes="1" showColumnStripes="0"/>
</table>
</file>

<file path=xl/tables/table7.xml><?xml version="1.0" encoding="utf-8"?>
<table xmlns="http://schemas.openxmlformats.org/spreadsheetml/2006/main" id="7" name="Table39" displayName="Table39" ref="A88:F89" totalsRowShown="0" headerRowDxfId="2311" dataDxfId="2310">
  <autoFilter ref="A88:F89"/>
  <tableColumns count="6">
    <tableColumn id="1" name="CÓDIGO CATÁLOGO" dataDxfId="2309"/>
    <tableColumn id="2" name="ARTÍCULO" dataDxfId="2308"/>
    <tableColumn id="3" name="UNIDAD DE MEDIDA" dataDxfId="2307" dataCellStyle="ArticleBody"/>
    <tableColumn id="4" name="CANTIDAD TOTAL ESTIMADA" dataDxfId="2306"/>
    <tableColumn id="5" name="PRECIO UNITARIO ESTIMADO" dataDxfId="2305" dataCellStyle="ArticleBody_currency"/>
    <tableColumn id="6" name="MONTO TOTAL ESTIMADO" dataDxfId="2304"/>
  </tableColumns>
  <tableStyleInfo name="None" showFirstColumn="0" showLastColumn="0" showRowStripes="1" showColumnStripes="0"/>
</table>
</file>

<file path=xl/tables/table8.xml><?xml version="1.0" encoding="utf-8"?>
<table xmlns="http://schemas.openxmlformats.org/spreadsheetml/2006/main" id="8" name="Table310" displayName="Table310" ref="A99:F100" totalsRowShown="0" headerRowDxfId="2303" dataDxfId="2302">
  <autoFilter ref="A99:F100"/>
  <tableColumns count="6">
    <tableColumn id="1" name="CÓDIGO CATÁLOGO" dataDxfId="2301"/>
    <tableColumn id="2" name="ARTÍCULO" dataDxfId="2300"/>
    <tableColumn id="3" name="UNIDAD DE MEDIDA" dataDxfId="2299"/>
    <tableColumn id="4" name="CANTIDAD TOTAL ESTIMADA" dataDxfId="2298"/>
    <tableColumn id="5" name="PRECIO UNITARIO ESTIMADO" dataDxfId="2297" dataCellStyle="ArticleBody_currency"/>
    <tableColumn id="6" name="MONTO TOTAL ESTIMADO" dataDxfId="2296"/>
  </tableColumns>
  <tableStyleInfo name="None" showFirstColumn="0" showLastColumn="0" showRowStripes="1" showColumnStripes="0"/>
</table>
</file>

<file path=xl/tables/table9.xml><?xml version="1.0" encoding="utf-8"?>
<table xmlns="http://schemas.openxmlformats.org/spreadsheetml/2006/main" id="9" name="Table311" displayName="Table311" ref="A110:F111" totalsRowShown="0" headerRowDxfId="2295" dataDxfId="2294">
  <autoFilter ref="A110:F111"/>
  <tableColumns count="6">
    <tableColumn id="1" name="CÓDIGO CATÁLOGO" dataDxfId="2293"/>
    <tableColumn id="2" name="ARTÍCULO" dataDxfId="2292"/>
    <tableColumn id="3" name="UNIDAD DE MEDIDA" dataDxfId="2291" dataCellStyle="ArticleBody"/>
    <tableColumn id="4" name="CANTIDAD TOTAL ESTIMADA" dataDxfId="2290"/>
    <tableColumn id="5" name="PRECIO UNITARIO ESTIMADO" dataDxfId="2289"/>
    <tableColumn id="6" name="MONTO TOTAL ESTIMADO" dataDxfId="2288"/>
  </tableColumns>
  <tableStyleInfo name="None" showFirstColumn="0" showLastColumn="0" showRowStripes="1" showColumnStripes="0"/>
</table>
</file>

<file path=xl/tables/table10.xml><?xml version="1.0" encoding="utf-8"?>
<table xmlns="http://schemas.openxmlformats.org/spreadsheetml/2006/main" id="10" name="Table312" displayName="Table312" ref="A121:F122" totalsRowShown="0" headerRowDxfId="2287" dataDxfId="2286">
  <autoFilter ref="A121:F122"/>
  <tableColumns count="6">
    <tableColumn id="1" name="CÓDIGO CATÁLOGO" dataDxfId="2285"/>
    <tableColumn id="2" name="ARTÍCULO" dataDxfId="2284"/>
    <tableColumn id="3" name="UNIDAD DE MEDIDA" dataDxfId="2283" dataCellStyle="ArticleBody"/>
    <tableColumn id="4" name="CANTIDAD TOTAL ESTIMADA" dataDxfId="2282" dataCellStyle="ArticleBody"/>
    <tableColumn id="5" name="PRECIO UNITARIO ESTIMADO" dataDxfId="2281" dataCellStyle="ArticleBody_currency"/>
    <tableColumn id="6" name="MONTO TOTAL ESTIMADO" dataDxfId="2280"/>
  </tableColumns>
  <tableStyleInfo name="None" showFirstColumn="0" showLastColumn="0" showRowStripes="1" showColumnStripes="0"/>
</table>
</file>

<file path=xl/tables/table11.xml><?xml version="1.0" encoding="utf-8"?>
<table xmlns="http://schemas.openxmlformats.org/spreadsheetml/2006/main" id="11" name="Table313" displayName="Table313" ref="A132:F133" totalsRowShown="0" headerRowDxfId="2279" dataDxfId="2278">
  <autoFilter ref="A132:F133"/>
  <tableColumns count="6">
    <tableColumn id="1" name="CÓDIGO CATÁLOGO" dataDxfId="2277"/>
    <tableColumn id="2" name="ARTÍCULO" dataDxfId="2276"/>
    <tableColumn id="3" name="UNIDAD DE MEDIDA" dataDxfId="2275"/>
    <tableColumn id="4" name="CANTIDAD TOTAL ESTIMADA" dataDxfId="2274" dataCellStyle="ArticleBody"/>
    <tableColumn id="5" name="PRECIO UNITARIO ESTIMADO" dataDxfId="2273" dataCellStyle="ArticleBody_currency"/>
    <tableColumn id="6" name="MONTO TOTAL ESTIMADO" dataDxfId="2272"/>
  </tableColumns>
  <tableStyleInfo name="None" showFirstColumn="0" showLastColumn="0" showRowStripes="1" showColumnStripes="0"/>
</table>
</file>

<file path=xl/tables/table12.xml><?xml version="1.0" encoding="utf-8"?>
<table xmlns="http://schemas.openxmlformats.org/spreadsheetml/2006/main" id="12" name="Table314" displayName="Table314" ref="A143:F144" totalsRowShown="0" headerRowDxfId="2271" dataDxfId="2270">
  <autoFilter ref="A143:F144"/>
  <tableColumns count="6">
    <tableColumn id="1" name="CÓDIGO CATÁLOGO" dataDxfId="2269"/>
    <tableColumn id="2" name="ARTÍCULO" dataDxfId="2268"/>
    <tableColumn id="3" name="UNIDAD DE MEDIDA" dataDxfId="2267"/>
    <tableColumn id="4" name="CANTIDAD TOTAL ESTIMADA" dataDxfId="2266" dataCellStyle="ArticleBody"/>
    <tableColumn id="5" name="PRECIO UNITARIO ESTIMADO" dataDxfId="2265" dataCellStyle="ArticleBody_currency"/>
    <tableColumn id="6" name="MONTO TOTAL ESTIMADO" dataDxfId="2264"/>
  </tableColumns>
  <tableStyleInfo name="None" showFirstColumn="0" showLastColumn="0" showRowStripes="1" showColumnStripes="0"/>
</table>
</file>

<file path=xl/tables/table13.xml><?xml version="1.0" encoding="utf-8"?>
<table xmlns="http://schemas.openxmlformats.org/spreadsheetml/2006/main" id="13" name="Table315" displayName="Table315" ref="A154:F155" totalsRowShown="0" headerRowDxfId="2263" dataDxfId="2262">
  <autoFilter ref="A154:F155"/>
  <tableColumns count="6">
    <tableColumn id="1" name="CÓDIGO CATÁLOGO" dataDxfId="2261"/>
    <tableColumn id="2" name="ARTÍCULO" dataDxfId="2260"/>
    <tableColumn id="3" name="UNIDAD DE MEDIDA" dataDxfId="2259" dataCellStyle="ArticleBody"/>
    <tableColumn id="4" name="CANTIDAD TOTAL ESTIMADA" dataDxfId="2258"/>
    <tableColumn id="5" name="PRECIO UNITARIO ESTIMADO" dataDxfId="2257"/>
    <tableColumn id="6" name="MONTO TOTAL ESTIMADO" dataDxfId="2256"/>
  </tableColumns>
  <tableStyleInfo name="None" showFirstColumn="0" showLastColumn="0" showRowStripes="1" showColumnStripes="0"/>
</table>
</file>

<file path=xl/tables/table14.xml><?xml version="1.0" encoding="utf-8"?>
<table xmlns="http://schemas.openxmlformats.org/spreadsheetml/2006/main" id="14" name="Table316" displayName="Table316" ref="A165:F166" totalsRowShown="0" headerRowDxfId="2255" dataDxfId="2254">
  <autoFilter ref="A165:F166"/>
  <tableColumns count="6">
    <tableColumn id="1" name="CÓDIGO CATÁLOGO" dataDxfId="2253"/>
    <tableColumn id="2" name="ARTÍCULO" dataDxfId="2252"/>
    <tableColumn id="3" name="UNIDAD DE MEDIDA" dataDxfId="2251" dataCellStyle="ArticleBody"/>
    <tableColumn id="4" name="CANTIDAD TOTAL ESTIMADA" dataDxfId="2250" dataCellStyle="ArticleBody"/>
    <tableColumn id="5" name="PRECIO UNITARIO ESTIMADO" dataDxfId="2249" dataCellStyle="ArticleBody_currency"/>
    <tableColumn id="6" name="MONTO TOTAL ESTIMADO" dataDxfId="2248"/>
  </tableColumns>
  <tableStyleInfo name="None" showFirstColumn="0" showLastColumn="0" showRowStripes="1" showColumnStripes="0"/>
</table>
</file>

<file path=xl/tables/table15.xml><?xml version="1.0" encoding="utf-8"?>
<table xmlns="http://schemas.openxmlformats.org/spreadsheetml/2006/main" id="15" name="Table317" displayName="Table317" ref="A176:F177" totalsRowShown="0" headerRowDxfId="2247" dataDxfId="2246">
  <autoFilter ref="A176:F177"/>
  <tableColumns count="6">
    <tableColumn id="1" name="CÓDIGO CATÁLOGO" dataDxfId="2245"/>
    <tableColumn id="2" name="ARTÍCULO" dataDxfId="2244"/>
    <tableColumn id="3" name="UNIDAD DE MEDIDA" dataDxfId="2243" dataCellStyle="ArticleBody"/>
    <tableColumn id="4" name="CANTIDAD TOTAL ESTIMADA" dataDxfId="2242" dataCellStyle="ArticleBody"/>
    <tableColumn id="5" name="PRECIO UNITARIO ESTIMADO" dataDxfId="2241" dataCellStyle="ArticleBody_currency"/>
    <tableColumn id="6" name="MONTO TOTAL ESTIMADO" dataDxfId="2240"/>
  </tableColumns>
  <tableStyleInfo name="None" showFirstColumn="0" showLastColumn="0" showRowStripes="1" showColumnStripes="0"/>
</table>
</file>

<file path=xl/tables/table16.xml><?xml version="1.0" encoding="utf-8"?>
<table xmlns="http://schemas.openxmlformats.org/spreadsheetml/2006/main" id="16" name="Table318" displayName="Table318" ref="A187:F188" totalsRowShown="0" headerRowDxfId="2239" dataDxfId="2238">
  <autoFilter ref="A187:F188"/>
  <tableColumns count="6">
    <tableColumn id="1" name="CÓDIGO CATÁLOGO" dataDxfId="2237"/>
    <tableColumn id="2" name="ARTÍCULO" dataDxfId="2236"/>
    <tableColumn id="3" name="UNIDAD DE MEDIDA" dataDxfId="2235" dataCellStyle="ArticleBody"/>
    <tableColumn id="4" name="CANTIDAD TOTAL ESTIMADA" dataDxfId="2234" dataCellStyle="ArticleBody"/>
    <tableColumn id="5" name="PRECIO UNITARIO ESTIMADO" dataDxfId="2233" dataCellStyle="ArticleBody_currency"/>
    <tableColumn id="6" name="MONTO TOTAL ESTIMADO" dataDxfId="2232"/>
  </tableColumns>
  <tableStyleInfo name="None" showFirstColumn="0" showLastColumn="0" showRowStripes="1" showColumnStripes="0"/>
</table>
</file>

<file path=xl/tables/table17.xml><?xml version="1.0" encoding="utf-8"?>
<table xmlns="http://schemas.openxmlformats.org/spreadsheetml/2006/main" id="17" name="Table319" displayName="Table319" ref="A198:F199" totalsRowShown="0" headerRowDxfId="2231" dataDxfId="2230">
  <autoFilter ref="A198:F199"/>
  <tableColumns count="6">
    <tableColumn id="1" name="CÓDIGO CATÁLOGO" dataDxfId="2229"/>
    <tableColumn id="2" name="ARTÍCULO" dataDxfId="2228"/>
    <tableColumn id="3" name="UNIDAD DE MEDIDA" dataDxfId="2227" dataCellStyle="ArticleBody"/>
    <tableColumn id="4" name="CANTIDAD TOTAL ESTIMADA" dataDxfId="2226"/>
    <tableColumn id="5" name="PRECIO UNITARIO ESTIMADO" dataDxfId="2225"/>
    <tableColumn id="6" name="MONTO TOTAL ESTIMADO" dataDxfId="2224"/>
  </tableColumns>
  <tableStyleInfo name="None" showFirstColumn="0" showLastColumn="0" showRowStripes="1" showColumnStripes="0"/>
</table>
</file>

<file path=xl/tables/table18.xml><?xml version="1.0" encoding="utf-8"?>
<table xmlns="http://schemas.openxmlformats.org/spreadsheetml/2006/main" id="18" name="Table320" displayName="Table320" ref="A209:F210" totalsRowShown="0" headerRowDxfId="2223" dataDxfId="2222">
  <autoFilter ref="A209:F210"/>
  <tableColumns count="6">
    <tableColumn id="1" name="CÓDIGO CATÁLOGO" dataDxfId="2221"/>
    <tableColumn id="2" name="ARTÍCULO" dataDxfId="2220"/>
    <tableColumn id="3" name="UNIDAD DE MEDIDA" dataDxfId="2219" dataCellStyle="ArticleBody"/>
    <tableColumn id="4" name="CANTIDAD TOTAL ESTIMADA" dataDxfId="2218"/>
    <tableColumn id="5" name="PRECIO UNITARIO ESTIMADO" dataDxfId="2217"/>
    <tableColumn id="6" name="MONTO TOTAL ESTIMADO" dataDxfId="2216"/>
  </tableColumns>
  <tableStyleInfo name="None" showFirstColumn="0" showLastColumn="0" showRowStripes="1" showColumnStripes="0"/>
</table>
</file>

<file path=xl/tables/table19.xml><?xml version="1.0" encoding="utf-8"?>
<table xmlns="http://schemas.openxmlformats.org/spreadsheetml/2006/main" id="19" name="Table321" displayName="Table321" ref="A220:F221" totalsRowShown="0" headerRowDxfId="2215" dataDxfId="2214">
  <autoFilter ref="A220:F221"/>
  <tableColumns count="6">
    <tableColumn id="1" name="CÓDIGO CATÁLOGO" dataDxfId="2213"/>
    <tableColumn id="2" name="ARTÍCULO" dataDxfId="2212"/>
    <tableColumn id="3" name="UNIDAD DE MEDIDA" dataDxfId="2211" dataCellStyle="ArticleBody"/>
    <tableColumn id="4" name="CANTIDAD TOTAL ESTIMADA" dataDxfId="2210" dataCellStyle="ArticleBody"/>
    <tableColumn id="5" name="PRECIO UNITARIO ESTIMADO" dataDxfId="2209" dataCellStyle="ArticleBody_currency"/>
    <tableColumn id="6" name="MONTO TOTAL ESTIMADO" dataDxfId="2208"/>
  </tableColumns>
  <tableStyleInfo name="None" showFirstColumn="0" showLastColumn="0" showRowStripes="1" showColumnStripes="0"/>
</table>
</file>

<file path=xl/tables/table20.xml><?xml version="1.0" encoding="utf-8"?>
<table xmlns="http://schemas.openxmlformats.org/spreadsheetml/2006/main" id="20" name="Table322" displayName="Table322" ref="A231:F232" totalsRowShown="0" headerRowDxfId="2207" dataDxfId="2206">
  <autoFilter ref="A231:F232"/>
  <tableColumns count="6">
    <tableColumn id="1" name="CÓDIGO CATÁLOGO" dataDxfId="2205"/>
    <tableColumn id="2" name="ARTÍCULO" dataDxfId="2204"/>
    <tableColumn id="3" name="UNIDAD DE MEDIDA" dataDxfId="2203" dataCellStyle="ArticleBody"/>
    <tableColumn id="4" name="CANTIDAD TOTAL ESTIMADA" dataDxfId="2202" dataCellStyle="ArticleBody"/>
    <tableColumn id="5" name="PRECIO UNITARIO ESTIMADO" dataDxfId="2201" dataCellStyle="ArticleBody_currency"/>
    <tableColumn id="6" name="MONTO TOTAL ESTIMADO" dataDxfId="2200"/>
  </tableColumns>
  <tableStyleInfo name="None" showFirstColumn="0" showLastColumn="0" showRowStripes="1" showColumnStripes="0"/>
</table>
</file>

<file path=xl/tables/table21.xml><?xml version="1.0" encoding="utf-8"?>
<table xmlns="http://schemas.openxmlformats.org/spreadsheetml/2006/main" id="21" name="Table323" displayName="Table323" ref="A242:F243" totalsRowShown="0" headerRowDxfId="2199" dataDxfId="2198">
  <autoFilter ref="A242:F243"/>
  <tableColumns count="6">
    <tableColumn id="1" name="CÓDIGO CATÁLOGO" dataDxfId="2197"/>
    <tableColumn id="2" name="ARTÍCULO" dataDxfId="2196"/>
    <tableColumn id="3" name="UNIDAD DE MEDIDA" dataDxfId="2195"/>
    <tableColumn id="4" name="CANTIDAD TOTAL ESTIMADA" dataDxfId="2194" dataCellStyle="ArticleBody"/>
    <tableColumn id="5" name="PRECIO UNITARIO ESTIMADO" dataDxfId="2193" dataCellStyle="ArticleBody_currency"/>
    <tableColumn id="6" name="MONTO TOTAL ESTIMADO" dataDxfId="2192"/>
  </tableColumns>
  <tableStyleInfo name="None" showFirstColumn="0" showLastColumn="0" showRowStripes="1" showColumnStripes="0"/>
</table>
</file>

<file path=xl/tables/table22.xml><?xml version="1.0" encoding="utf-8"?>
<table xmlns="http://schemas.openxmlformats.org/spreadsheetml/2006/main" id="22" name="Table324" displayName="Table324" ref="A253:F254" totalsRowShown="0" headerRowDxfId="2191" dataDxfId="2190">
  <autoFilter ref="A253:F254"/>
  <tableColumns count="6">
    <tableColumn id="1" name="CÓDIGO CATÁLOGO" dataDxfId="2189"/>
    <tableColumn id="2" name="ARTÍCULO" dataDxfId="2188"/>
    <tableColumn id="3" name="UNIDAD DE MEDIDA" dataDxfId="2187" dataCellStyle="ArticleBody"/>
    <tableColumn id="4" name="CANTIDAD TOTAL ESTIMADA" dataDxfId="2186" dataCellStyle="ArticleBody"/>
    <tableColumn id="5" name="PRECIO UNITARIO ESTIMADO" dataDxfId="2185" dataCellStyle="ArticleBody_currency"/>
    <tableColumn id="6" name="MONTO TOTAL ESTIMADO" dataDxfId="2184"/>
  </tableColumns>
  <tableStyleInfo name="None" showFirstColumn="0" showLastColumn="0" showRowStripes="1" showColumnStripes="0"/>
</table>
</file>

<file path=xl/tables/table23.xml><?xml version="1.0" encoding="utf-8"?>
<table xmlns="http://schemas.openxmlformats.org/spreadsheetml/2006/main" id="23" name="Table325" displayName="Table325" ref="A264:F265" totalsRowShown="0" headerRowDxfId="2183" dataDxfId="2182">
  <autoFilter ref="A264:F265"/>
  <tableColumns count="6">
    <tableColumn id="1" name="CÓDIGO CATÁLOGO" dataDxfId="2181"/>
    <tableColumn id="2" name="ARTÍCULO" dataDxfId="2180"/>
    <tableColumn id="3" name="UNIDAD DE MEDIDA" dataDxfId="2179" dataCellStyle="ArticleBody"/>
    <tableColumn id="4" name="CANTIDAD TOTAL ESTIMADA" dataDxfId="2178" dataCellStyle="ArticleBody"/>
    <tableColumn id="5" name="PRECIO UNITARIO ESTIMADO" dataDxfId="2177" dataCellStyle="ArticleBody_currency"/>
    <tableColumn id="6" name="MONTO TOTAL ESTIMADO" dataDxfId="2176"/>
  </tableColumns>
  <tableStyleInfo name="None" showFirstColumn="0" showLastColumn="0" showRowStripes="1" showColumnStripes="0"/>
</table>
</file>

<file path=xl/tables/table24.xml><?xml version="1.0" encoding="utf-8"?>
<table xmlns="http://schemas.openxmlformats.org/spreadsheetml/2006/main" id="24" name="Table326" displayName="Table326" ref="A275:F276" totalsRowShown="0" headerRowDxfId="2175" dataDxfId="2174">
  <autoFilter ref="A275:F276"/>
  <tableColumns count="6">
    <tableColumn id="1" name="CÓDIGO CATÁLOGO" dataDxfId="2173"/>
    <tableColumn id="2" name="ARTÍCULO" dataDxfId="2172"/>
    <tableColumn id="3" name="UNIDAD DE MEDIDA" dataDxfId="2171" dataCellStyle="ArticleBody"/>
    <tableColumn id="4" name="CANTIDAD TOTAL ESTIMADA" dataDxfId="2170" dataCellStyle="ArticleBody"/>
    <tableColumn id="5" name="PRECIO UNITARIO ESTIMADO" dataDxfId="2169" dataCellStyle="ArticleBody_currency"/>
    <tableColumn id="6" name="MONTO TOTAL ESTIMADO" dataDxfId="2168"/>
  </tableColumns>
  <tableStyleInfo name="None" showFirstColumn="0" showLastColumn="0" showRowStripes="1" showColumnStripes="0"/>
</table>
</file>

<file path=xl/tables/table25.xml><?xml version="1.0" encoding="utf-8"?>
<table xmlns="http://schemas.openxmlformats.org/spreadsheetml/2006/main" id="25" name="Table327" displayName="Table327" ref="A286:F287" totalsRowShown="0" headerRowDxfId="2167" dataDxfId="2166">
  <autoFilter ref="A286:F287"/>
  <tableColumns count="6">
    <tableColumn id="1" name="CÓDIGO CATÁLOGO" dataDxfId="2165"/>
    <tableColumn id="2" name="ARTÍCULO" dataDxfId="2164"/>
    <tableColumn id="3" name="UNIDAD DE MEDIDA" dataDxfId="2163" dataCellStyle="ArticleBody"/>
    <tableColumn id="4" name="CANTIDAD TOTAL ESTIMADA" dataDxfId="2162" dataCellStyle="ArticleBody"/>
    <tableColumn id="5" name="PRECIO UNITARIO ESTIMADO" dataDxfId="2161"/>
    <tableColumn id="6" name="MONTO TOTAL ESTIMADO" dataDxfId="2160"/>
  </tableColumns>
  <tableStyleInfo name="None" showFirstColumn="0" showLastColumn="0" showRowStripes="1" showColumnStripes="0"/>
</table>
</file>

<file path=xl/tables/table26.xml><?xml version="1.0" encoding="utf-8"?>
<table xmlns="http://schemas.openxmlformats.org/spreadsheetml/2006/main" id="26" name="Table328" displayName="Table328" ref="A297:F298" totalsRowShown="0" headerRowDxfId="2159" dataDxfId="2158">
  <autoFilter ref="A297:F298"/>
  <tableColumns count="6">
    <tableColumn id="1" name="CÓDIGO CATÁLOGO" dataDxfId="2157"/>
    <tableColumn id="2" name="ARTÍCULO" dataDxfId="2156"/>
    <tableColumn id="3" name="UNIDAD DE MEDIDA" dataDxfId="2155" dataCellStyle="ArticleBody"/>
    <tableColumn id="4" name="CANTIDAD TOTAL ESTIMADA" dataDxfId="2154" dataCellStyle="ArticleBody"/>
    <tableColumn id="5" name="PRECIO UNITARIO ESTIMADO" dataDxfId="2153" dataCellStyle="ArticleBody_currency"/>
    <tableColumn id="6" name="MONTO TOTAL ESTIMADO" dataDxfId="2152"/>
  </tableColumns>
  <tableStyleInfo name="None" showFirstColumn="0" showLastColumn="0" showRowStripes="1" showColumnStripes="0"/>
</table>
</file>

<file path=xl/tables/table27.xml><?xml version="1.0" encoding="utf-8"?>
<table xmlns="http://schemas.openxmlformats.org/spreadsheetml/2006/main" id="27" name="Table329" displayName="Table329" ref="A308:F309" totalsRowShown="0" headerRowDxfId="2151" dataDxfId="2150">
  <autoFilter ref="A308:F309"/>
  <tableColumns count="6">
    <tableColumn id="1" name="CÓDIGO CATÁLOGO" dataDxfId="2149"/>
    <tableColumn id="2" name="ARTÍCULO" dataDxfId="2148"/>
    <tableColumn id="3" name="UNIDAD DE MEDIDA" dataDxfId="2147" dataCellStyle="ArticleBody"/>
    <tableColumn id="4" name="CANTIDAD TOTAL ESTIMADA" dataDxfId="2146" dataCellStyle="ArticleBody"/>
    <tableColumn id="5" name="PRECIO UNITARIO ESTIMADO" dataDxfId="2145" dataCellStyle="ArticleBody_currency"/>
    <tableColumn id="6" name="MONTO TOTAL ESTIMADO" dataDxfId="2144"/>
  </tableColumns>
  <tableStyleInfo name="None" showFirstColumn="0" showLastColumn="0" showRowStripes="1" showColumnStripes="0"/>
</table>
</file>

<file path=xl/tables/table28.xml><?xml version="1.0" encoding="utf-8"?>
<table xmlns="http://schemas.openxmlformats.org/spreadsheetml/2006/main" id="28" name="Table330" displayName="Table330" ref="A319:F320" totalsRowShown="0" headerRowDxfId="2143" dataDxfId="2142">
  <autoFilter ref="A319:F320"/>
  <tableColumns count="6">
    <tableColumn id="1" name="CÓDIGO CATÁLOGO" dataDxfId="2141"/>
    <tableColumn id="2" name="ARTÍCULO" dataDxfId="2140"/>
    <tableColumn id="3" name="UNIDAD DE MEDIDA" dataDxfId="2139" dataCellStyle="ArticleBody"/>
    <tableColumn id="4" name="CANTIDAD TOTAL ESTIMADA" dataDxfId="2138" dataCellStyle="ArticleBody"/>
    <tableColumn id="5" name="PRECIO UNITARIO ESTIMADO" dataDxfId="2137" dataCellStyle="ArticleBody_currency"/>
    <tableColumn id="6" name="MONTO TOTAL ESTIMADO" dataDxfId="2136"/>
  </tableColumns>
  <tableStyleInfo name="None" showFirstColumn="0" showLastColumn="0" showRowStripes="1" showColumnStripes="0"/>
</table>
</file>

<file path=xl/tables/table29.xml><?xml version="1.0" encoding="utf-8"?>
<table xmlns="http://schemas.openxmlformats.org/spreadsheetml/2006/main" id="29" name="Table331" displayName="Table331" ref="A330:F331" totalsRowShown="0" headerRowDxfId="2135" dataDxfId="2134">
  <autoFilter ref="A330:F331"/>
  <tableColumns count="6">
    <tableColumn id="1" name="CÓDIGO CATÁLOGO" dataDxfId="2133"/>
    <tableColumn id="2" name="ARTÍCULO" dataDxfId="2132"/>
    <tableColumn id="3" name="UNIDAD DE MEDIDA" dataDxfId="2131"/>
    <tableColumn id="4" name="CANTIDAD TOTAL ESTIMADA" dataDxfId="2130" dataCellStyle="ArticleBody"/>
    <tableColumn id="5" name="PRECIO UNITARIO ESTIMADO" dataDxfId="2129" dataCellStyle="Comma"/>
    <tableColumn id="6" name="MONTO TOTAL ESTIMADO" dataDxfId="2128"/>
  </tableColumns>
  <tableStyleInfo name="None" showFirstColumn="0" showLastColumn="0" showRowStripes="1" showColumnStripes="0"/>
</table>
</file>

<file path=xl/tables/table30.xml><?xml version="1.0" encoding="utf-8"?>
<table xmlns="http://schemas.openxmlformats.org/spreadsheetml/2006/main" id="30" name="Table332" displayName="Table332" ref="A341:F342" totalsRowShown="0" headerRowDxfId="2127" dataDxfId="2126">
  <autoFilter ref="A341:F342"/>
  <tableColumns count="6">
    <tableColumn id="1" name="CÓDIGO CATÁLOGO" dataDxfId="2125"/>
    <tableColumn id="2" name="ARTÍCULO" dataDxfId="2124"/>
    <tableColumn id="3" name="UNIDAD DE MEDIDA" dataDxfId="2123" dataCellStyle="ArticleBody"/>
    <tableColumn id="4" name="CANTIDAD TOTAL ESTIMADA" dataDxfId="2122" dataCellStyle="ArticleBody"/>
    <tableColumn id="5" name="PRECIO UNITARIO ESTIMADO" dataDxfId="2121"/>
    <tableColumn id="6" name="MONTO TOTAL ESTIMADO" dataDxfId="2120"/>
  </tableColumns>
  <tableStyleInfo name="None" showFirstColumn="0" showLastColumn="0" showRowStripes="1" showColumnStripes="0"/>
</table>
</file>

<file path=xl/tables/table31.xml><?xml version="1.0" encoding="utf-8"?>
<table xmlns="http://schemas.openxmlformats.org/spreadsheetml/2006/main" id="31" name="Table333" displayName="Table333" ref="A352:F353" totalsRowShown="0" headerRowDxfId="2119" dataDxfId="2118">
  <autoFilter ref="A352:F353"/>
  <tableColumns count="6">
    <tableColumn id="1" name="CÓDIGO CATÁLOGO" dataDxfId="2117"/>
    <tableColumn id="2" name="ARTÍCULO" dataDxfId="2116"/>
    <tableColumn id="3" name="UNIDAD DE MEDIDA" dataDxfId="2115" dataCellStyle="ArticleBody"/>
    <tableColumn id="4" name="CANTIDAD TOTAL ESTIMADA" dataDxfId="2114"/>
    <tableColumn id="5" name="PRECIO UNITARIO ESTIMADO" dataDxfId="2113"/>
    <tableColumn id="6" name="MONTO TOTAL ESTIMADO" dataDxfId="2112"/>
  </tableColumns>
  <tableStyleInfo name="None" showFirstColumn="0" showLastColumn="0" showRowStripes="1" showColumnStripes="0"/>
</table>
</file>

<file path=xl/tables/table32.xml><?xml version="1.0" encoding="utf-8"?>
<table xmlns="http://schemas.openxmlformats.org/spreadsheetml/2006/main" id="32" name="Table334" displayName="Table334" ref="A363:F364" totalsRowShown="0" headerRowDxfId="2111" dataDxfId="2110">
  <autoFilter ref="A363:F364"/>
  <tableColumns count="6">
    <tableColumn id="1" name="CÓDIGO CATÁLOGO" dataDxfId="2109"/>
    <tableColumn id="2" name="ARTÍCULO" dataDxfId="2108"/>
    <tableColumn id="3" name="UNIDAD DE MEDIDA" dataDxfId="2107" dataCellStyle="ArticleBody"/>
    <tableColumn id="4" name="CANTIDAD TOTAL ESTIMADA" dataDxfId="2106"/>
    <tableColumn id="5" name="PRECIO UNITARIO ESTIMADO" dataDxfId="2105" dataCellStyle="ArticleBody_currency"/>
    <tableColumn id="6" name="MONTO TOTAL ESTIMADO" dataDxfId="2104"/>
  </tableColumns>
  <tableStyleInfo name="None" showFirstColumn="0" showLastColumn="0" showRowStripes="1" showColumnStripes="0"/>
</table>
</file>

<file path=xl/tables/table33.xml><?xml version="1.0" encoding="utf-8"?>
<table xmlns="http://schemas.openxmlformats.org/spreadsheetml/2006/main" id="33" name="Table335" displayName="Table335" ref="A374:F375" totalsRowShown="0" headerRowDxfId="2103" dataDxfId="2102">
  <autoFilter ref="A374:F375"/>
  <tableColumns count="6">
    <tableColumn id="1" name="CÓDIGO CATÁLOGO" dataDxfId="2101"/>
    <tableColumn id="2" name="ARTÍCULO" dataDxfId="2100"/>
    <tableColumn id="3" name="UNIDAD DE MEDIDA" dataDxfId="2099" dataCellStyle="ArticleBody"/>
    <tableColumn id="4" name="CANTIDAD TOTAL ESTIMADA" dataDxfId="2098"/>
    <tableColumn id="5" name="PRECIO UNITARIO ESTIMADO" dataDxfId="2097"/>
    <tableColumn id="6" name="MONTO TOTAL ESTIMADO" dataDxfId="2096"/>
  </tableColumns>
  <tableStyleInfo name="None" showFirstColumn="0" showLastColumn="0" showRowStripes="1" showColumnStripes="0"/>
</table>
</file>

<file path=xl/tables/table34.xml><?xml version="1.0" encoding="utf-8"?>
<table xmlns="http://schemas.openxmlformats.org/spreadsheetml/2006/main" id="34" name="Table336" displayName="Table336" ref="A385:F386" totalsRowShown="0" headerRowDxfId="2095" dataDxfId="2094">
  <autoFilter ref="A385:F386"/>
  <tableColumns count="6">
    <tableColumn id="1" name="CÓDIGO CATÁLOGO" dataDxfId="2093"/>
    <tableColumn id="2" name="ARTÍCULO" dataDxfId="2092"/>
    <tableColumn id="3" name="UNIDAD DE MEDIDA" dataDxfId="2091" dataCellStyle="ArticleBody"/>
    <tableColumn id="4" name="CANTIDAD TOTAL ESTIMADA" dataDxfId="2090"/>
    <tableColumn id="5" name="PRECIO UNITARIO ESTIMADO" dataDxfId="2089"/>
    <tableColumn id="6" name="MONTO TOTAL ESTIMADO" dataDxfId="2088"/>
  </tableColumns>
  <tableStyleInfo name="None" showFirstColumn="0" showLastColumn="0" showRowStripes="1" showColumnStripes="0"/>
</table>
</file>

<file path=xl/tables/table35.xml><?xml version="1.0" encoding="utf-8"?>
<table xmlns="http://schemas.openxmlformats.org/spreadsheetml/2006/main" id="35" name="Table337" displayName="Table337" ref="A396:F397" totalsRowShown="0" headerRowDxfId="2087" dataDxfId="2086">
  <autoFilter ref="A396:F397"/>
  <tableColumns count="6">
    <tableColumn id="1" name="CÓDIGO CATÁLOGO" dataDxfId="2085"/>
    <tableColumn id="2" name="ARTÍCULO" dataDxfId="2084"/>
    <tableColumn id="3" name="UNIDAD DE MEDIDA" dataDxfId="2083" dataCellStyle="ArticleBody"/>
    <tableColumn id="4" name="CANTIDAD TOTAL ESTIMADA" dataDxfId="2082" dataCellStyle="ArticleBody"/>
    <tableColumn id="5" name="PRECIO UNITARIO ESTIMADO" dataDxfId="2081" dataCellStyle="ArticleBody_currency"/>
    <tableColumn id="6" name="MONTO TOTAL ESTIMADO" dataDxfId="2080"/>
  </tableColumns>
  <tableStyleInfo name="None" showFirstColumn="0" showLastColumn="0" showRowStripes="1" showColumnStripes="0"/>
</table>
</file>

<file path=xl/tables/table36.xml><?xml version="1.0" encoding="utf-8"?>
<table xmlns="http://schemas.openxmlformats.org/spreadsheetml/2006/main" id="36" name="Table338" displayName="Table338" ref="A407:F408" totalsRowShown="0" headerRowDxfId="2079" dataDxfId="2078">
  <autoFilter ref="A407:F408"/>
  <tableColumns count="6">
    <tableColumn id="1" name="CÓDIGO CATÁLOGO" dataDxfId="2077"/>
    <tableColumn id="2" name="ARTÍCULO" dataDxfId="2076"/>
    <tableColumn id="3" name="UNIDAD DE MEDIDA" dataDxfId="2075" dataCellStyle="ArticleBody"/>
    <tableColumn id="4" name="CANTIDAD TOTAL ESTIMADA" dataDxfId="2074" dataCellStyle="ArticleBody"/>
    <tableColumn id="5" name="PRECIO UNITARIO ESTIMADO" dataDxfId="2073" dataCellStyle="ArticleBody_currency"/>
    <tableColumn id="6" name="MONTO TOTAL ESTIMADO" dataDxfId="2072"/>
  </tableColumns>
  <tableStyleInfo name="None" showFirstColumn="0" showLastColumn="0" showRowStripes="1" showColumnStripes="0"/>
</table>
</file>

<file path=xl/tables/table37.xml><?xml version="1.0" encoding="utf-8"?>
<table xmlns="http://schemas.openxmlformats.org/spreadsheetml/2006/main" id="37" name="Table339" displayName="Table339" ref="A418:F419" totalsRowShown="0" headerRowDxfId="2071" dataDxfId="2070">
  <autoFilter ref="A418:F419"/>
  <tableColumns count="6">
    <tableColumn id="1" name="CÓDIGO CATÁLOGO" dataDxfId="2069"/>
    <tableColumn id="2" name="ARTÍCULO" dataDxfId="2068"/>
    <tableColumn id="3" name="UNIDAD DE MEDIDA" dataDxfId="2067" dataCellStyle="ArticleBody"/>
    <tableColumn id="4" name="CANTIDAD TOTAL ESTIMADA" dataDxfId="2066" dataCellStyle="ArticleBody"/>
    <tableColumn id="5" name="PRECIO UNITARIO ESTIMADO" dataDxfId="2065"/>
    <tableColumn id="6" name="MONTO TOTAL ESTIMADO" dataDxfId="2064"/>
  </tableColumns>
  <tableStyleInfo name="None" showFirstColumn="0" showLastColumn="0" showRowStripes="1" showColumnStripes="0"/>
</table>
</file>

<file path=xl/tables/table38.xml><?xml version="1.0" encoding="utf-8"?>
<table xmlns="http://schemas.openxmlformats.org/spreadsheetml/2006/main" id="38" name="Table340" displayName="Table340" ref="A429:F430" totalsRowShown="0" headerRowDxfId="2063" dataDxfId="2062">
  <autoFilter ref="A429:F430"/>
  <tableColumns count="6">
    <tableColumn id="1" name="CÓDIGO CATÁLOGO" dataDxfId="2061"/>
    <tableColumn id="2" name="ARTÍCULO" dataDxfId="2060"/>
    <tableColumn id="3" name="UNIDAD DE MEDIDA" dataDxfId="2059" dataCellStyle="ArticleBody"/>
    <tableColumn id="4" name="CANTIDAD TOTAL ESTIMADA" dataDxfId="2058"/>
    <tableColumn id="5" name="PRECIO UNITARIO ESTIMADO" dataDxfId="2057"/>
    <tableColumn id="6" name="MONTO TOTAL ESTIMADO" dataDxfId="2056"/>
  </tableColumns>
  <tableStyleInfo name="None" showFirstColumn="0" showLastColumn="0" showRowStripes="1" showColumnStripes="0"/>
</table>
</file>

<file path=xl/tables/table39.xml><?xml version="1.0" encoding="utf-8"?>
<table xmlns="http://schemas.openxmlformats.org/spreadsheetml/2006/main" id="39" name="Table341" displayName="Table341" ref="A440:F441" totalsRowShown="0" headerRowDxfId="2055" dataDxfId="2054">
  <autoFilter ref="A440:F441"/>
  <tableColumns count="6">
    <tableColumn id="1" name="CÓDIGO CATÁLOGO" dataDxfId="2053"/>
    <tableColumn id="2" name="ARTÍCULO" dataDxfId="2052"/>
    <tableColumn id="3" name="UNIDAD DE MEDIDA" dataDxfId="2051" dataCellStyle="ArticleBody"/>
    <tableColumn id="4" name="CANTIDAD TOTAL ESTIMADA" dataDxfId="2050" dataCellStyle="ArticleBody"/>
    <tableColumn id="5" name="PRECIO UNITARIO ESTIMADO" dataDxfId="2049" dataCellStyle="ArticleBody_currency"/>
    <tableColumn id="6" name="MONTO TOTAL ESTIMADO" dataDxfId="2048"/>
  </tableColumns>
  <tableStyleInfo name="None" showFirstColumn="0" showLastColumn="0" showRowStripes="1" showColumnStripes="0"/>
</table>
</file>

<file path=xl/tables/table40.xml><?xml version="1.0" encoding="utf-8"?>
<table xmlns="http://schemas.openxmlformats.org/spreadsheetml/2006/main" id="40" name="Table342" displayName="Table342" ref="A451:F452" totalsRowShown="0" headerRowDxfId="2047" dataDxfId="2046">
  <autoFilter ref="A451:F452"/>
  <tableColumns count="6">
    <tableColumn id="1" name="CÓDIGO CATÁLOGO" dataDxfId="2045"/>
    <tableColumn id="2" name="ARTÍCULO" dataDxfId="2044"/>
    <tableColumn id="3" name="UNIDAD DE MEDIDA" dataDxfId="2043" dataCellStyle="ArticleBody"/>
    <tableColumn id="4" name="CANTIDAD TOTAL ESTIMADA" dataDxfId="2042" dataCellStyle="ArticleBody"/>
    <tableColumn id="5" name="PRECIO UNITARIO ESTIMADO" dataDxfId="2041" dataCellStyle="ArticleBody_currency"/>
    <tableColumn id="6" name="MONTO TOTAL ESTIMADO" dataDxfId="2040"/>
  </tableColumns>
  <tableStyleInfo name="None" showFirstColumn="0" showLastColumn="0" showRowStripes="1" showColumnStripes="0"/>
</table>
</file>

<file path=xl/tables/table41.xml><?xml version="1.0" encoding="utf-8"?>
<table xmlns="http://schemas.openxmlformats.org/spreadsheetml/2006/main" id="41" name="Table343" displayName="Table343" ref="A462:F463" totalsRowShown="0" headerRowDxfId="2039" dataDxfId="2038">
  <autoFilter ref="A462:F463"/>
  <tableColumns count="6">
    <tableColumn id="1" name="CÓDIGO CATÁLOGO" dataDxfId="2037"/>
    <tableColumn id="2" name="ARTÍCULO" dataDxfId="2036"/>
    <tableColumn id="3" name="UNIDAD DE MEDIDA" dataDxfId="2035" dataCellStyle="ArticleBody"/>
    <tableColumn id="4" name="CANTIDAD TOTAL ESTIMADA" dataDxfId="2034"/>
    <tableColumn id="5" name="PRECIO UNITARIO ESTIMADO" dataDxfId="2033"/>
    <tableColumn id="6" name="MONTO TOTAL ESTIMADO" dataDxfId="2032"/>
  </tableColumns>
  <tableStyleInfo name="None" showFirstColumn="0" showLastColumn="0" showRowStripes="1" showColumnStripes="0"/>
</table>
</file>

<file path=xl/tables/table42.xml><?xml version="1.0" encoding="utf-8"?>
<table xmlns="http://schemas.openxmlformats.org/spreadsheetml/2006/main" id="42" name="Table344" displayName="Table344" ref="A473:F474" totalsRowShown="0" headerRowDxfId="2031" dataDxfId="2030">
  <autoFilter ref="A473:F474"/>
  <tableColumns count="6">
    <tableColumn id="1" name="CÓDIGO CATÁLOGO" dataDxfId="2029"/>
    <tableColumn id="2" name="ARTÍCULO" dataDxfId="2028"/>
    <tableColumn id="3" name="UNIDAD DE MEDIDA" dataDxfId="2027" dataCellStyle="ArticleBody"/>
    <tableColumn id="4" name="CANTIDAD TOTAL ESTIMADA" dataDxfId="2026"/>
    <tableColumn id="5" name="PRECIO UNITARIO ESTIMADO" dataDxfId="2025" dataCellStyle="ArticleBody_currency"/>
    <tableColumn id="6" name="MONTO TOTAL ESTIMADO" dataDxfId="2024"/>
  </tableColumns>
  <tableStyleInfo name="None" showFirstColumn="0" showLastColumn="0" showRowStripes="1" showColumnStripes="0"/>
</table>
</file>

<file path=xl/tables/table43.xml><?xml version="1.0" encoding="utf-8"?>
<table xmlns="http://schemas.openxmlformats.org/spreadsheetml/2006/main" id="43" name="Table345" displayName="Table345" ref="A484:F485" totalsRowShown="0" headerRowDxfId="2023" dataDxfId="2022">
  <autoFilter ref="A484:F485"/>
  <tableColumns count="6">
    <tableColumn id="1" name="CÓDIGO CATÁLOGO" dataDxfId="2021"/>
    <tableColumn id="2" name="ARTÍCULO" dataDxfId="2020"/>
    <tableColumn id="3" name="UNIDAD DE MEDIDA" dataDxfId="2019" dataCellStyle="ArticleBody"/>
    <tableColumn id="4" name="CANTIDAD TOTAL ESTIMADA" dataDxfId="2018"/>
    <tableColumn id="5" name="PRECIO UNITARIO ESTIMADO" dataDxfId="2017" dataCellStyle="ArticleBody_currency"/>
    <tableColumn id="6" name="MONTO TOTAL ESTIMADO" dataDxfId="2016"/>
  </tableColumns>
  <tableStyleInfo name="None" showFirstColumn="0" showLastColumn="0" showRowStripes="1" showColumnStripes="0"/>
</table>
</file>

<file path=xl/tables/table44.xml><?xml version="1.0" encoding="utf-8"?>
<table xmlns="http://schemas.openxmlformats.org/spreadsheetml/2006/main" id="44" name="Table346" displayName="Table346" ref="A495:F496" totalsRowShown="0" headerRowDxfId="2015" dataDxfId="2014">
  <autoFilter ref="A495:F496"/>
  <tableColumns count="6">
    <tableColumn id="1" name="CÓDIGO CATÁLOGO" dataDxfId="2013"/>
    <tableColumn id="2" name="ARTÍCULO" dataDxfId="2012"/>
    <tableColumn id="3" name="UNIDAD DE MEDIDA" dataDxfId="2011" dataCellStyle="ArticleBody"/>
    <tableColumn id="4" name="CANTIDAD TOTAL ESTIMADA" dataDxfId="2010"/>
    <tableColumn id="5" name="PRECIO UNITARIO ESTIMADO" dataDxfId="2009" dataCellStyle="ArticleBody_currency"/>
    <tableColumn id="6" name="MONTO TOTAL ESTIMADO" dataDxfId="2008"/>
  </tableColumns>
  <tableStyleInfo name="None" showFirstColumn="0" showLastColumn="0" showRowStripes="1" showColumnStripes="0"/>
</table>
</file>

<file path=xl/tables/table45.xml><?xml version="1.0" encoding="utf-8"?>
<table xmlns="http://schemas.openxmlformats.org/spreadsheetml/2006/main" id="45" name="Table351" displayName="Table351" ref="A506:F507" totalsRowShown="0" headerRowDxfId="2007" dataDxfId="2006">
  <autoFilter ref="A506:F507"/>
  <tableColumns count="6">
    <tableColumn id="1" name="CÓDIGO CATÁLOGO" dataDxfId="2005"/>
    <tableColumn id="2" name="ARTÍCULO" dataDxfId="2004"/>
    <tableColumn id="3" name="UNIDAD DE MEDIDA" dataDxfId="2003"/>
    <tableColumn id="4" name="CANTIDAD TOTAL ESTIMADA" dataDxfId="2002"/>
    <tableColumn id="5" name="PRECIO UNITARIO ESTIMADO" dataDxfId="2001" dataCellStyle="ArticleBody_currency"/>
    <tableColumn id="6" name="MONTO TOTAL ESTIMADO" dataDxfId="2000"/>
  </tableColumns>
  <tableStyleInfo name="None" showFirstColumn="0" showLastColumn="0" showRowStripes="1" showColumnStripes="0"/>
</table>
</file>

<file path=xl/tables/table46.xml><?xml version="1.0" encoding="utf-8"?>
<table xmlns="http://schemas.openxmlformats.org/spreadsheetml/2006/main" id="46" name="Table352" displayName="Table352" ref="A517:F518" totalsRowShown="0" headerRowDxfId="1999" dataDxfId="1998">
  <autoFilter ref="A517:F518"/>
  <tableColumns count="6">
    <tableColumn id="1" name="CÓDIGO CATÁLOGO" dataDxfId="1997"/>
    <tableColumn id="2" name="ARTÍCULO" dataDxfId="1996"/>
    <tableColumn id="3" name="UNIDAD DE MEDIDA" dataDxfId="1995" dataCellStyle="ArticleBody"/>
    <tableColumn id="4" name="CANTIDAD TOTAL ESTIMADA" dataDxfId="1994"/>
    <tableColumn id="5" name="PRECIO UNITARIO ESTIMADO" dataDxfId="1993" dataCellStyle="ArticleBody_currency"/>
    <tableColumn id="6" name="MONTO TOTAL ESTIMADO" dataDxfId="1992"/>
  </tableColumns>
  <tableStyleInfo name="None" showFirstColumn="0" showLastColumn="0" showRowStripes="1" showColumnStripes="0"/>
</table>
</file>

<file path=xl/tables/table47.xml><?xml version="1.0" encoding="utf-8"?>
<table xmlns="http://schemas.openxmlformats.org/spreadsheetml/2006/main" id="47" name="Table353" displayName="Table353" ref="A528:F529" totalsRowShown="0" headerRowDxfId="1991" dataDxfId="1990">
  <autoFilter ref="A528:F529"/>
  <tableColumns count="6">
    <tableColumn id="1" name="CÓDIGO CATÁLOGO" dataDxfId="1989"/>
    <tableColumn id="2" name="ARTÍCULO" dataDxfId="1988"/>
    <tableColumn id="3" name="UNIDAD DE MEDIDA" dataDxfId="1987" dataCellStyle="ArticleBody"/>
    <tableColumn id="4" name="CANTIDAD TOTAL ESTIMADA" dataDxfId="1986"/>
    <tableColumn id="5" name="PRECIO UNITARIO ESTIMADO" dataDxfId="1985"/>
    <tableColumn id="6" name="MONTO TOTAL ESTIMADO" dataDxfId="1984"/>
  </tableColumns>
  <tableStyleInfo name="None" showFirstColumn="0" showLastColumn="0" showRowStripes="1" showColumnStripes="0"/>
</table>
</file>

<file path=xl/tables/table48.xml><?xml version="1.0" encoding="utf-8"?>
<table xmlns="http://schemas.openxmlformats.org/spreadsheetml/2006/main" id="48" name="Table354" displayName="Table354" ref="A539:F540" totalsRowShown="0" headerRowDxfId="1983" dataDxfId="1982">
  <autoFilter ref="A539:F540"/>
  <tableColumns count="6">
    <tableColumn id="1" name="CÓDIGO CATÁLOGO" dataDxfId="1981"/>
    <tableColumn id="2" name="ARTÍCULO" dataDxfId="1980"/>
    <tableColumn id="3" name="UNIDAD DE MEDIDA" dataDxfId="1979" dataCellStyle="ArticleBody"/>
    <tableColumn id="4" name="CANTIDAD TOTAL ESTIMADA" dataDxfId="1978" dataCellStyle="ArticleBody"/>
    <tableColumn id="5" name="PRECIO UNITARIO ESTIMADO" dataDxfId="1977" dataCellStyle="ArticleBody_currency"/>
    <tableColumn id="6" name="MONTO TOTAL ESTIMADO" dataDxfId="1976"/>
  </tableColumns>
  <tableStyleInfo name="None" showFirstColumn="0" showLastColumn="0" showRowStripes="1" showColumnStripes="0"/>
</table>
</file>

<file path=xl/tables/table49.xml><?xml version="1.0" encoding="utf-8"?>
<table xmlns="http://schemas.openxmlformats.org/spreadsheetml/2006/main" id="49" name="Table355" displayName="Table355" ref="A550:F551" totalsRowShown="0" headerRowDxfId="1975" dataDxfId="1974">
  <autoFilter ref="A550:F551"/>
  <tableColumns count="6">
    <tableColumn id="1" name="CÓDIGO CATÁLOGO" dataDxfId="1973"/>
    <tableColumn id="2" name="ARTÍCULO" dataDxfId="1972"/>
    <tableColumn id="3" name="UNIDAD DE MEDIDA" dataDxfId="1971"/>
    <tableColumn id="4" name="CANTIDAD TOTAL ESTIMADA" dataDxfId="1970" dataCellStyle="ArticleBody"/>
    <tableColumn id="5" name="PRECIO UNITARIO ESTIMADO" dataDxfId="1969" dataCellStyle="ArticleBody_currency"/>
    <tableColumn id="6" name="MONTO TOTAL ESTIMADO" dataDxfId="1968"/>
  </tableColumns>
  <tableStyleInfo name="None" showFirstColumn="0" showLastColumn="0" showRowStripes="1" showColumnStripes="0"/>
</table>
</file>

<file path=xl/tables/table50.xml><?xml version="1.0" encoding="utf-8"?>
<table xmlns="http://schemas.openxmlformats.org/spreadsheetml/2006/main" id="50" name="Table356" displayName="Table356" ref="A561:F562" totalsRowShown="0" headerRowDxfId="1967" dataDxfId="1966">
  <autoFilter ref="A561:F562"/>
  <tableColumns count="6">
    <tableColumn id="1" name="CÓDIGO CATÁLOGO" dataDxfId="1965"/>
    <tableColumn id="2" name="ARTÍCULO" dataDxfId="1964"/>
    <tableColumn id="3" name="UNIDAD DE MEDIDA" dataDxfId="1963" dataCellStyle="ArticleBody"/>
    <tableColumn id="4" name="CANTIDAD TOTAL ESTIMADA" dataDxfId="1962" dataCellStyle="ArticleBody"/>
    <tableColumn id="5" name="PRECIO UNITARIO ESTIMADO" dataDxfId="1961" dataCellStyle="ArticleBody_currency"/>
    <tableColumn id="6" name="MONTO TOTAL ESTIMADO" dataDxfId="1960"/>
  </tableColumns>
  <tableStyleInfo name="None" showFirstColumn="0" showLastColumn="0" showRowStripes="1" showColumnStripes="0"/>
</table>
</file>

<file path=xl/tables/table51.xml><?xml version="1.0" encoding="utf-8"?>
<table xmlns="http://schemas.openxmlformats.org/spreadsheetml/2006/main" id="51" name="Table357" displayName="Table357" ref="A572:F573" totalsRowShown="0" headerRowDxfId="1959" dataDxfId="1958">
  <autoFilter ref="A572:F573"/>
  <tableColumns count="6">
    <tableColumn id="1" name="CÓDIGO CATÁLOGO" dataDxfId="1957"/>
    <tableColumn id="2" name="ARTÍCULO" dataDxfId="1956"/>
    <tableColumn id="3" name="UNIDAD DE MEDIDA" dataDxfId="1955" dataCellStyle="ArticleBody"/>
    <tableColumn id="4" name="CANTIDAD TOTAL ESTIMADA" dataDxfId="1954" dataCellStyle="ArticleBody"/>
    <tableColumn id="5" name="PRECIO UNITARIO ESTIMADO" dataDxfId="1953" dataCellStyle="ArticleBody_currency"/>
    <tableColumn id="6" name="MONTO TOTAL ESTIMADO" dataDxfId="1952"/>
  </tableColumns>
  <tableStyleInfo name="None" showFirstColumn="0" showLastColumn="0" showRowStripes="1" showColumnStripes="0"/>
</table>
</file>

<file path=xl/tables/table52.xml><?xml version="1.0" encoding="utf-8"?>
<table xmlns="http://schemas.openxmlformats.org/spreadsheetml/2006/main" id="52" name="Table358" displayName="Table358" ref="A583:F584" totalsRowShown="0" headerRowDxfId="1951" dataDxfId="1950">
  <autoFilter ref="A583:F584"/>
  <tableColumns count="6">
    <tableColumn id="1" name="CÓDIGO CATÁLOGO" dataDxfId="1949"/>
    <tableColumn id="2" name="ARTÍCULO" dataDxfId="1948"/>
    <tableColumn id="3" name="UNIDAD DE MEDIDA" dataDxfId="1947" dataCellStyle="ArticleBody"/>
    <tableColumn id="4" name="CANTIDAD TOTAL ESTIMADA" dataDxfId="1946"/>
    <tableColumn id="5" name="PRECIO UNITARIO ESTIMADO" dataDxfId="1945"/>
    <tableColumn id="6" name="MONTO TOTAL ESTIMADO" dataDxfId="1944"/>
  </tableColumns>
  <tableStyleInfo name="None" showFirstColumn="0" showLastColumn="0" showRowStripes="1" showColumnStripes="0"/>
</table>
</file>

<file path=xl/tables/table53.xml><?xml version="1.0" encoding="utf-8"?>
<table xmlns="http://schemas.openxmlformats.org/spreadsheetml/2006/main" id="53" name="Table359" displayName="Table359" ref="A594:F595" totalsRowShown="0" headerRowDxfId="1943" dataDxfId="1942">
  <autoFilter ref="A594:F595"/>
  <tableColumns count="6">
    <tableColumn id="1" name="CÓDIGO CATÁLOGO" dataDxfId="1941"/>
    <tableColumn id="2" name="ARTÍCULO" dataDxfId="1940"/>
    <tableColumn id="3" name="UNIDAD DE MEDIDA" dataDxfId="1939" dataCellStyle="ArticleBody"/>
    <tableColumn id="4" name="CANTIDAD TOTAL ESTIMADA" dataDxfId="1938"/>
    <tableColumn id="5" name="PRECIO UNITARIO ESTIMADO" dataDxfId="1937"/>
    <tableColumn id="6" name="MONTO TOTAL ESTIMADO" dataDxfId="1936"/>
  </tableColumns>
  <tableStyleInfo name="None" showFirstColumn="0" showLastColumn="0" showRowStripes="1" showColumnStripes="0"/>
</table>
</file>

<file path=xl/tables/table54.xml><?xml version="1.0" encoding="utf-8"?>
<table xmlns="http://schemas.openxmlformats.org/spreadsheetml/2006/main" id="54" name="Table360" displayName="Table360" ref="A605:F606" totalsRowShown="0" headerRowDxfId="1935" dataDxfId="1934">
  <autoFilter ref="A605:F606"/>
  <tableColumns count="6">
    <tableColumn id="1" name="CÓDIGO CATÁLOGO" dataDxfId="1933"/>
    <tableColumn id="2" name="ARTÍCULO" dataDxfId="1932"/>
    <tableColumn id="3" name="UNIDAD DE MEDIDA" dataDxfId="1931" dataCellStyle="ArticleBody"/>
    <tableColumn id="4" name="CANTIDAD TOTAL ESTIMADA" dataDxfId="1930" dataCellStyle="ArticleBody"/>
    <tableColumn id="5" name="PRECIO UNITARIO ESTIMADO" dataDxfId="1929" dataCellStyle="ArticleBody_currency"/>
    <tableColumn id="6" name="MONTO TOTAL ESTIMADO" dataDxfId="1928"/>
  </tableColumns>
  <tableStyleInfo name="None" showFirstColumn="0" showLastColumn="0" showRowStripes="1" showColumnStripes="0"/>
</table>
</file>

<file path=xl/tables/table55.xml><?xml version="1.0" encoding="utf-8"?>
<table xmlns="http://schemas.openxmlformats.org/spreadsheetml/2006/main" id="55" name="Table361" displayName="Table361" ref="A616:F617" totalsRowShown="0" headerRowDxfId="1927" dataDxfId="1926">
  <autoFilter ref="A616:F617"/>
  <tableColumns count="6">
    <tableColumn id="1" name="CÓDIGO CATÁLOGO" dataDxfId="1925"/>
    <tableColumn id="2" name="ARTÍCULO" dataDxfId="1924"/>
    <tableColumn id="3" name="UNIDAD DE MEDIDA" dataDxfId="1923" dataCellStyle="ArticleBody"/>
    <tableColumn id="4" name="CANTIDAD TOTAL ESTIMADA" dataDxfId="1922" dataCellStyle="ArticleBody"/>
    <tableColumn id="5" name="PRECIO UNITARIO ESTIMADO" dataDxfId="1921" dataCellStyle="ArticleBody_currency"/>
    <tableColumn id="6" name="MONTO TOTAL ESTIMADO" dataDxfId="1920"/>
  </tableColumns>
  <tableStyleInfo name="None" showFirstColumn="0" showLastColumn="0" showRowStripes="1" showColumnStripes="0"/>
</table>
</file>

<file path=xl/tables/table56.xml><?xml version="1.0" encoding="utf-8"?>
<table xmlns="http://schemas.openxmlformats.org/spreadsheetml/2006/main" id="56" name="Table362" displayName="Table362" ref="A627:F628" totalsRowShown="0" headerRowDxfId="1919" dataDxfId="1918">
  <autoFilter ref="A627:F628"/>
  <tableColumns count="6">
    <tableColumn id="1" name="CÓDIGO CATÁLOGO" dataDxfId="1917"/>
    <tableColumn id="2" name="ARTÍCULO" dataDxfId="1916"/>
    <tableColumn id="3" name="UNIDAD DE MEDIDA" dataDxfId="1915" dataCellStyle="ArticleBody"/>
    <tableColumn id="4" name="CANTIDAD TOTAL ESTIMADA" dataDxfId="1914" dataCellStyle="ArticleBody"/>
    <tableColumn id="5" name="PRECIO UNITARIO ESTIMADO" dataDxfId="1913" dataCellStyle="ArticleBody_currency"/>
    <tableColumn id="6" name="MONTO TOTAL ESTIMADO" dataDxfId="1912"/>
  </tableColumns>
  <tableStyleInfo name="None" showFirstColumn="0" showLastColumn="0" showRowStripes="1" showColumnStripes="0"/>
</table>
</file>

<file path=xl/tables/table57.xml><?xml version="1.0" encoding="utf-8"?>
<table xmlns="http://schemas.openxmlformats.org/spreadsheetml/2006/main" id="57" name="Table363" displayName="Table363" ref="A638:F639" totalsRowShown="0" headerRowDxfId="1911" dataDxfId="1910">
  <autoFilter ref="A638:F639"/>
  <tableColumns count="6">
    <tableColumn id="1" name="CÓDIGO CATÁLOGO" dataDxfId="1909"/>
    <tableColumn id="2" name="ARTÍCULO" dataDxfId="1908"/>
    <tableColumn id="3" name="UNIDAD DE MEDIDA" dataDxfId="1907"/>
    <tableColumn id="4" name="CANTIDAD TOTAL ESTIMADA" dataDxfId="1906"/>
    <tableColumn id="5" name="PRECIO UNITARIO ESTIMADO" dataDxfId="1905"/>
    <tableColumn id="6" name="MONTO TOTAL ESTIMADO" dataDxfId="1904"/>
  </tableColumns>
  <tableStyleInfo name="None" showFirstColumn="0" showLastColumn="0" showRowStripes="1" showColumnStripes="0"/>
</table>
</file>

<file path=xl/tables/table58.xml><?xml version="1.0" encoding="utf-8"?>
<table xmlns="http://schemas.openxmlformats.org/spreadsheetml/2006/main" id="58" name="Table364" displayName="Table364" ref="A649:F650" totalsRowShown="0" headerRowDxfId="1903" dataDxfId="1902">
  <autoFilter ref="A649:F650"/>
  <tableColumns count="6">
    <tableColumn id="1" name="CÓDIGO CATÁLOGO" dataDxfId="1901"/>
    <tableColumn id="2" name="ARTÍCULO" dataDxfId="1900"/>
    <tableColumn id="3" name="UNIDAD DE MEDIDA" dataDxfId="1899" dataCellStyle="ArticleBody"/>
    <tableColumn id="4" name="CANTIDAD TOTAL ESTIMADA" dataDxfId="1898" dataCellStyle="ArticleBody"/>
    <tableColumn id="5" name="PRECIO UNITARIO ESTIMADO" dataDxfId="1897" dataCellStyle="ArticleBody_currency"/>
    <tableColumn id="6" name="MONTO TOTAL ESTIMADO" dataDxfId="1896"/>
  </tableColumns>
  <tableStyleInfo name="None" showFirstColumn="0" showLastColumn="0" showRowStripes="1" showColumnStripes="0"/>
</table>
</file>

<file path=xl/tables/table59.xml><?xml version="1.0" encoding="utf-8"?>
<table xmlns="http://schemas.openxmlformats.org/spreadsheetml/2006/main" id="59" name="Table365" displayName="Table365" ref="A660:F661" totalsRowShown="0" headerRowDxfId="1895" dataDxfId="1894">
  <autoFilter ref="A660:F661"/>
  <tableColumns count="6">
    <tableColumn id="1" name="CÓDIGO CATÁLOGO" dataDxfId="1893"/>
    <tableColumn id="2" name="ARTÍCULO" dataDxfId="1892"/>
    <tableColumn id="3" name="UNIDAD DE MEDIDA" dataDxfId="1891" dataCellStyle="ArticleBody"/>
    <tableColumn id="4" name="CANTIDAD TOTAL ESTIMADA" dataDxfId="1890" dataCellStyle="ArticleBody"/>
    <tableColumn id="5" name="PRECIO UNITARIO ESTIMADO" dataDxfId="1889" dataCellStyle="ArticleBody_currency"/>
    <tableColumn id="6" name="MONTO TOTAL ESTIMADO" dataDxfId="1888"/>
  </tableColumns>
  <tableStyleInfo name="None" showFirstColumn="0" showLastColumn="0" showRowStripes="1" showColumnStripes="0"/>
</table>
</file>

<file path=xl/tables/table60.xml><?xml version="1.0" encoding="utf-8"?>
<table xmlns="http://schemas.openxmlformats.org/spreadsheetml/2006/main" id="60" name="Table366" displayName="Table366" ref="A671:F672" totalsRowShown="0" headerRowDxfId="1887" dataDxfId="1886">
  <autoFilter ref="A671:F672"/>
  <tableColumns count="6">
    <tableColumn id="1" name="CÓDIGO CATÁLOGO" dataDxfId="1885"/>
    <tableColumn id="2" name="ARTÍCULO" dataDxfId="1884"/>
    <tableColumn id="3" name="UNIDAD DE MEDIDA" dataDxfId="1883" dataCellStyle="ArticleBody"/>
    <tableColumn id="4" name="CANTIDAD TOTAL ESTIMADA" dataDxfId="1882" dataCellStyle="ArticleBody"/>
    <tableColumn id="5" name="PRECIO UNITARIO ESTIMADO" dataDxfId="1881" dataCellStyle="ArticleBody_currency"/>
    <tableColumn id="6" name="MONTO TOTAL ESTIMADO" dataDxfId="1880"/>
  </tableColumns>
  <tableStyleInfo name="None" showFirstColumn="0" showLastColumn="0" showRowStripes="1" showColumnStripes="0"/>
</table>
</file>

<file path=xl/tables/table61.xml><?xml version="1.0" encoding="utf-8"?>
<table xmlns="http://schemas.openxmlformats.org/spreadsheetml/2006/main" id="61" name="Table367" displayName="Table367" ref="A682:F683" totalsRowShown="0" headerRowDxfId="1879" dataDxfId="1878">
  <autoFilter ref="A682:F683"/>
  <tableColumns count="6">
    <tableColumn id="1" name="CÓDIGO CATÁLOGO" dataDxfId="1877"/>
    <tableColumn id="2" name="ARTÍCULO" dataDxfId="1876"/>
    <tableColumn id="3" name="UNIDAD DE MEDIDA" dataDxfId="1875" dataCellStyle="ArticleBody"/>
    <tableColumn id="4" name="CANTIDAD TOTAL ESTIMADA" dataDxfId="1874"/>
    <tableColumn id="5" name="PRECIO UNITARIO ESTIMADO" dataDxfId="1873"/>
    <tableColumn id="6" name="MONTO TOTAL ESTIMADO" dataDxfId="1872"/>
  </tableColumns>
  <tableStyleInfo name="None" showFirstColumn="0" showLastColumn="0" showRowStripes="1" showColumnStripes="0"/>
</table>
</file>

<file path=xl/tables/table62.xml><?xml version="1.0" encoding="utf-8"?>
<table xmlns="http://schemas.openxmlformats.org/spreadsheetml/2006/main" id="62" name="Table368" displayName="Table368" ref="A693:F694" totalsRowShown="0" headerRowDxfId="1871" dataDxfId="1870">
  <autoFilter ref="A693:F694"/>
  <tableColumns count="6">
    <tableColumn id="1" name="CÓDIGO CATÁLOGO" dataDxfId="1869"/>
    <tableColumn id="2" name="ARTÍCULO" dataDxfId="1868"/>
    <tableColumn id="3" name="UNIDAD DE MEDIDA" dataDxfId="1867" dataCellStyle="ArticleBody"/>
    <tableColumn id="4" name="CANTIDAD TOTAL ESTIMADA" dataDxfId="1866" dataCellStyle="ArticleBody"/>
    <tableColumn id="5" name="PRECIO UNITARIO ESTIMADO" dataDxfId="1865" dataCellStyle="ArticleBody_currency"/>
    <tableColumn id="6" name="MONTO TOTAL ESTIMADO" dataDxfId="1864"/>
  </tableColumns>
  <tableStyleInfo name="None" showFirstColumn="0" showLastColumn="0" showRowStripes="1" showColumnStripes="0"/>
</table>
</file>

<file path=xl/tables/table63.xml><?xml version="1.0" encoding="utf-8"?>
<table xmlns="http://schemas.openxmlformats.org/spreadsheetml/2006/main" id="63" name="Table369" displayName="Table369" ref="A704:F705" totalsRowShown="0" headerRowDxfId="1863" dataDxfId="1862">
  <autoFilter ref="A704:F705"/>
  <tableColumns count="6">
    <tableColumn id="1" name="CÓDIGO CATÁLOGO" dataDxfId="1861"/>
    <tableColumn id="2" name="ARTÍCULO" dataDxfId="1860"/>
    <tableColumn id="3" name="UNIDAD DE MEDIDA" dataDxfId="1859" dataCellStyle="ArticleBody"/>
    <tableColumn id="4" name="CANTIDAD TOTAL ESTIMADA" dataDxfId="1858" dataCellStyle="ArticleBody"/>
    <tableColumn id="5" name="PRECIO UNITARIO ESTIMADO" dataDxfId="1857" dataCellStyle="ArticleBody_currency"/>
    <tableColumn id="6" name="MONTO TOTAL ESTIMADO" dataDxfId="1856"/>
  </tableColumns>
  <tableStyleInfo name="None" showFirstColumn="0" showLastColumn="0" showRowStripes="1" showColumnStripes="0"/>
</table>
</file>

<file path=xl/tables/table64.xml><?xml version="1.0" encoding="utf-8"?>
<table xmlns="http://schemas.openxmlformats.org/spreadsheetml/2006/main" id="64" name="Table370" displayName="Table370" ref="A715:F716" totalsRowShown="0" headerRowDxfId="1855" dataDxfId="1854">
  <autoFilter ref="A715:F716"/>
  <tableColumns count="6">
    <tableColumn id="1" name="CÓDIGO CATÁLOGO" dataDxfId="1853"/>
    <tableColumn id="2" name="ARTÍCULO" dataDxfId="1852"/>
    <tableColumn id="3" name="UNIDAD DE MEDIDA" dataDxfId="1851" dataCellStyle="ArticleBody"/>
    <tableColumn id="4" name="CANTIDAD TOTAL ESTIMADA" dataDxfId="1850" dataCellStyle="ArticleBody"/>
    <tableColumn id="5" name="PRECIO UNITARIO ESTIMADO" dataDxfId="1849" dataCellStyle="ArticleBody_currency"/>
    <tableColumn id="6" name="MONTO TOTAL ESTIMADO" dataDxfId="1848"/>
  </tableColumns>
  <tableStyleInfo name="None" showFirstColumn="0" showLastColumn="0" showRowStripes="1" showColumnStripes="0"/>
</table>
</file>

<file path=xl/tables/table65.xml><?xml version="1.0" encoding="utf-8"?>
<table xmlns="http://schemas.openxmlformats.org/spreadsheetml/2006/main" id="65" name="Table371" displayName="Table371" ref="A726:F727" totalsRowShown="0" headerRowDxfId="1847" dataDxfId="1846">
  <autoFilter ref="A726:F727"/>
  <tableColumns count="6">
    <tableColumn id="1" name="CÓDIGO CATÁLOGO" dataDxfId="1845"/>
    <tableColumn id="2" name="ARTÍCULO" dataDxfId="1844"/>
    <tableColumn id="3" name="UNIDAD DE MEDIDA" dataDxfId="1843" dataCellStyle="ArticleBody"/>
    <tableColumn id="4" name="CANTIDAD TOTAL ESTIMADA" dataDxfId="1842"/>
    <tableColumn id="5" name="PRECIO UNITARIO ESTIMADO" dataDxfId="1841"/>
    <tableColumn id="6" name="MONTO TOTAL ESTIMADO" dataDxfId="1840"/>
  </tableColumns>
  <tableStyleInfo name="None" showFirstColumn="0" showLastColumn="0" showRowStripes="1" showColumnStripes="0"/>
</table>
</file>

<file path=xl/tables/table66.xml><?xml version="1.0" encoding="utf-8"?>
<table xmlns="http://schemas.openxmlformats.org/spreadsheetml/2006/main" id="66" name="Table372" displayName="Table372" ref="A737:F738" totalsRowShown="0" headerRowDxfId="1839" dataDxfId="1838">
  <autoFilter ref="A737:F738"/>
  <tableColumns count="6">
    <tableColumn id="1" name="CÓDIGO CATÁLOGO" dataDxfId="1837"/>
    <tableColumn id="2" name="ARTÍCULO" dataDxfId="1836"/>
    <tableColumn id="3" name="UNIDAD DE MEDIDA" dataDxfId="1835" dataCellStyle="ArticleBody"/>
    <tableColumn id="4" name="CANTIDAD TOTAL ESTIMADA" dataDxfId="1834" dataCellStyle="ArticleBody"/>
    <tableColumn id="5" name="PRECIO UNITARIO ESTIMADO" dataDxfId="1833" dataCellStyle="ArticleBody_currency"/>
    <tableColumn id="6" name="MONTO TOTAL ESTIMADO" dataDxfId="1832"/>
  </tableColumns>
  <tableStyleInfo name="None" showFirstColumn="0" showLastColumn="0" showRowStripes="1" showColumnStripes="0"/>
</table>
</file>

<file path=xl/tables/table67.xml><?xml version="1.0" encoding="utf-8"?>
<table xmlns="http://schemas.openxmlformats.org/spreadsheetml/2006/main" id="67" name="Table373" displayName="Table373" ref="A748:F749" totalsRowShown="0" headerRowDxfId="1831" dataDxfId="1830">
  <autoFilter ref="A748:F749"/>
  <tableColumns count="6">
    <tableColumn id="1" name="CÓDIGO CATÁLOGO" dataDxfId="1829"/>
    <tableColumn id="2" name="ARTÍCULO" dataDxfId="1828"/>
    <tableColumn id="3" name="UNIDAD DE MEDIDA" dataDxfId="1827" dataCellStyle="ArticleBody"/>
    <tableColumn id="4" name="CANTIDAD TOTAL ESTIMADA" dataDxfId="1826" dataCellStyle="ArticleBody"/>
    <tableColumn id="5" name="PRECIO UNITARIO ESTIMADO" dataDxfId="1825" dataCellStyle="ArticleBody_currency"/>
    <tableColumn id="6" name="MONTO TOTAL ESTIMADO" dataDxfId="1824"/>
  </tableColumns>
  <tableStyleInfo name="None" showFirstColumn="0" showLastColumn="0" showRowStripes="1" showColumnStripes="0"/>
</table>
</file>

<file path=xl/tables/table68.xml><?xml version="1.0" encoding="utf-8"?>
<table xmlns="http://schemas.openxmlformats.org/spreadsheetml/2006/main" id="68" name="Table374" displayName="Table374" ref="A759:F760" totalsRowShown="0" headerRowDxfId="1823" dataDxfId="1822">
  <autoFilter ref="A759:F760"/>
  <tableColumns count="6">
    <tableColumn id="1" name="CÓDIGO CATÁLOGO" dataDxfId="1821"/>
    <tableColumn id="2" name="ARTÍCULO" dataDxfId="1820"/>
    <tableColumn id="3" name="UNIDAD DE MEDIDA" dataDxfId="1819"/>
    <tableColumn id="4" name="CANTIDAD TOTAL ESTIMADA" dataDxfId="1818" dataCellStyle="ArticleBody"/>
    <tableColumn id="5" name="PRECIO UNITARIO ESTIMADO" dataDxfId="1817" dataCellStyle="ArticleBody_currency"/>
    <tableColumn id="6" name="MONTO TOTAL ESTIMADO" dataDxfId="1816"/>
  </tableColumns>
  <tableStyleInfo name="None" showFirstColumn="0" showLastColumn="0" showRowStripes="1" showColumnStripes="0"/>
</table>
</file>

<file path=xl/tables/table69.xml><?xml version="1.0" encoding="utf-8"?>
<table xmlns="http://schemas.openxmlformats.org/spreadsheetml/2006/main" id="69" name="Table375" displayName="Table375" ref="A770:F771" totalsRowShown="0" headerRowDxfId="1815" dataDxfId="1814">
  <autoFilter ref="A770:F771"/>
  <tableColumns count="6">
    <tableColumn id="1" name="CÓDIGO CATÁLOGO" dataDxfId="1813"/>
    <tableColumn id="2" name="ARTÍCULO" dataDxfId="1812"/>
    <tableColumn id="3" name="UNIDAD DE MEDIDA" dataDxfId="1811" dataCellStyle="ArticleBody"/>
    <tableColumn id="4" name="CANTIDAD TOTAL ESTIMADA" dataDxfId="1810" dataCellStyle="ArticleBody"/>
    <tableColumn id="5" name="PRECIO UNITARIO ESTIMADO" dataDxfId="1809"/>
    <tableColumn id="6" name="MONTO TOTAL ESTIMADO" dataDxfId="1808"/>
  </tableColumns>
  <tableStyleInfo name="None" showFirstColumn="0" showLastColumn="0" showRowStripes="1" showColumnStripes="0"/>
</table>
</file>

<file path=xl/tables/table70.xml><?xml version="1.0" encoding="utf-8"?>
<table xmlns="http://schemas.openxmlformats.org/spreadsheetml/2006/main" id="70" name="Table376" displayName="Table376" ref="A781:F782" totalsRowShown="0" headerRowDxfId="1807" dataDxfId="1806">
  <autoFilter ref="A781:F782"/>
  <tableColumns count="6">
    <tableColumn id="1" name="CÓDIGO CATÁLOGO" dataDxfId="1805"/>
    <tableColumn id="2" name="ARTÍCULO" dataDxfId="1804"/>
    <tableColumn id="3" name="UNIDAD DE MEDIDA" dataDxfId="1803" dataCellStyle="ArticleBody"/>
    <tableColumn id="4" name="CANTIDAD TOTAL ESTIMADA" dataDxfId="1802"/>
    <tableColumn id="5" name="PRECIO UNITARIO ESTIMADO" dataDxfId="1801"/>
    <tableColumn id="6" name="MONTO TOTAL ESTIMADO" dataDxfId="1800"/>
  </tableColumns>
  <tableStyleInfo name="None" showFirstColumn="0" showLastColumn="0" showRowStripes="1" showColumnStripes="0"/>
</table>
</file>

<file path=xl/tables/table71.xml><?xml version="1.0" encoding="utf-8"?>
<table xmlns="http://schemas.openxmlformats.org/spreadsheetml/2006/main" id="71" name="Table377" displayName="Table377" ref="A792:F793" totalsRowShown="0" headerRowDxfId="1799" dataDxfId="1798">
  <autoFilter ref="A792:F793"/>
  <tableColumns count="6">
    <tableColumn id="1" name="CÓDIGO CATÁLOGO" dataDxfId="1797"/>
    <tableColumn id="2" name="ARTÍCULO" dataDxfId="1796"/>
    <tableColumn id="3" name="UNIDAD DE MEDIDA" dataDxfId="1795" dataCellStyle="ArticleBody"/>
    <tableColumn id="4" name="CANTIDAD TOTAL ESTIMADA" dataDxfId="1794"/>
    <tableColumn id="5" name="PRECIO UNITARIO ESTIMADO" dataDxfId="1793"/>
    <tableColumn id="6" name="MONTO TOTAL ESTIMADO" dataDxfId="1792"/>
  </tableColumns>
  <tableStyleInfo name="None" showFirstColumn="0" showLastColumn="0" showRowStripes="1" showColumnStripes="0"/>
</table>
</file>

<file path=xl/tables/table72.xml><?xml version="1.0" encoding="utf-8"?>
<table xmlns="http://schemas.openxmlformats.org/spreadsheetml/2006/main" id="72" name="Table378" displayName="Table378" ref="A803:F804" totalsRowShown="0" headerRowDxfId="1791" dataDxfId="1790">
  <autoFilter ref="A803:F804"/>
  <tableColumns count="6">
    <tableColumn id="1" name="CÓDIGO CATÁLOGO" dataDxfId="1789"/>
    <tableColumn id="2" name="ARTÍCULO" dataDxfId="1788"/>
    <tableColumn id="3" name="UNIDAD DE MEDIDA" dataDxfId="1787"/>
    <tableColumn id="4" name="CANTIDAD TOTAL ESTIMADA" dataDxfId="1786"/>
    <tableColumn id="5" name="PRECIO UNITARIO ESTIMADO" dataDxfId="1785"/>
    <tableColumn id="6" name="MONTO TOTAL ESTIMADO" dataDxfId="1784"/>
  </tableColumns>
  <tableStyleInfo name="None" showFirstColumn="0" showLastColumn="0" showRowStripes="1" showColumnStripes="0"/>
</table>
</file>

<file path=xl/tables/table73.xml><?xml version="1.0" encoding="utf-8"?>
<table xmlns="http://schemas.openxmlformats.org/spreadsheetml/2006/main" id="73" name="Table379" displayName="Table379" ref="A814:F815" totalsRowShown="0" headerRowDxfId="1783" dataDxfId="1782">
  <autoFilter ref="A814:F815"/>
  <tableColumns count="6">
    <tableColumn id="1" name="CÓDIGO CATÁLOGO" dataDxfId="1781"/>
    <tableColumn id="2" name="ARTÍCULO" dataDxfId="1780"/>
    <tableColumn id="3" name="UNIDAD DE MEDIDA" dataDxfId="1779"/>
    <tableColumn id="4" name="CANTIDAD TOTAL ESTIMADA" dataDxfId="1778"/>
    <tableColumn id="5" name="PRECIO UNITARIO ESTIMADO" dataDxfId="1777"/>
    <tableColumn id="6" name="MONTO TOTAL ESTIMADO" dataDxfId="1776"/>
  </tableColumns>
  <tableStyleInfo name="None" showFirstColumn="0" showLastColumn="0" showRowStripes="1" showColumnStripes="0"/>
</table>
</file>

<file path=xl/tables/table74.xml><?xml version="1.0" encoding="utf-8"?>
<table xmlns="http://schemas.openxmlformats.org/spreadsheetml/2006/main" id="74" name="Table380" displayName="Table380" ref="A825:F826" totalsRowShown="0" headerRowDxfId="1775" dataDxfId="1774">
  <autoFilter ref="A825:F826"/>
  <tableColumns count="6">
    <tableColumn id="1" name="CÓDIGO CATÁLOGO" dataDxfId="1773"/>
    <tableColumn id="2" name="ARTÍCULO" dataDxfId="1772"/>
    <tableColumn id="3" name="UNIDAD DE MEDIDA" dataDxfId="1771" dataCellStyle="ArticleBody"/>
    <tableColumn id="4" name="CANTIDAD TOTAL ESTIMADA" dataDxfId="1770" dataCellStyle="ArticleBody"/>
    <tableColumn id="5" name="PRECIO UNITARIO ESTIMADO" dataDxfId="1769" dataCellStyle="ArticleBody_currency"/>
    <tableColumn id="6" name="MONTO TOTAL ESTIMADO" dataDxfId="1768"/>
  </tableColumns>
  <tableStyleInfo name="None" showFirstColumn="0" showLastColumn="0" showRowStripes="1" showColumnStripes="0"/>
</table>
</file>

<file path=xl/tables/table75.xml><?xml version="1.0" encoding="utf-8"?>
<table xmlns="http://schemas.openxmlformats.org/spreadsheetml/2006/main" id="75" name="Table381" displayName="Table381" ref="A836:F837" totalsRowShown="0" headerRowDxfId="1767" dataDxfId="1766">
  <autoFilter ref="A836:F837"/>
  <tableColumns count="6">
    <tableColumn id="1" name="CÓDIGO CATÁLOGO" dataDxfId="1765"/>
    <tableColumn id="2" name="ARTÍCULO" dataDxfId="1764"/>
    <tableColumn id="3" name="UNIDAD DE MEDIDA" dataDxfId="1763" dataCellStyle="ArticleBody"/>
    <tableColumn id="4" name="CANTIDAD TOTAL ESTIMADA" dataDxfId="1762" dataCellStyle="ArticleBody"/>
    <tableColumn id="5" name="PRECIO UNITARIO ESTIMADO" dataDxfId="1761" dataCellStyle="ArticleBody_currency"/>
    <tableColumn id="6" name="MONTO TOTAL ESTIMADO" dataDxfId="1760"/>
  </tableColumns>
  <tableStyleInfo name="None" showFirstColumn="0" showLastColumn="0" showRowStripes="1" showColumnStripes="0"/>
</table>
</file>

<file path=xl/tables/table76.xml><?xml version="1.0" encoding="utf-8"?>
<table xmlns="http://schemas.openxmlformats.org/spreadsheetml/2006/main" id="76" name="Table382" displayName="Table382" ref="A847:F848" totalsRowShown="0" headerRowDxfId="1759" dataDxfId="1758">
  <autoFilter ref="A847:F848"/>
  <tableColumns count="6">
    <tableColumn id="1" name="CÓDIGO CATÁLOGO" dataDxfId="1757"/>
    <tableColumn id="2" name="ARTÍCULO" dataDxfId="1756"/>
    <tableColumn id="3" name="UNIDAD DE MEDIDA" dataDxfId="1755" dataCellStyle="ArticleBody"/>
    <tableColumn id="4" name="CANTIDAD TOTAL ESTIMADA" dataDxfId="1754" dataCellStyle="ArticleBody"/>
    <tableColumn id="5" name="PRECIO UNITARIO ESTIMADO" dataDxfId="1753" dataCellStyle="ArticleBody_currency"/>
    <tableColumn id="6" name="MONTO TOTAL ESTIMADO" dataDxfId="1752"/>
  </tableColumns>
  <tableStyleInfo name="None" showFirstColumn="0" showLastColumn="0" showRowStripes="1" showColumnStripes="0"/>
</table>
</file>

<file path=xl/tables/table77.xml><?xml version="1.0" encoding="utf-8"?>
<table xmlns="http://schemas.openxmlformats.org/spreadsheetml/2006/main" id="77" name="Table383" displayName="Table383" ref="A858:F859" totalsRowShown="0" headerRowDxfId="1751" dataDxfId="1750">
  <autoFilter ref="A858:F859"/>
  <tableColumns count="6">
    <tableColumn id="1" name="CÓDIGO CATÁLOGO" dataDxfId="1749"/>
    <tableColumn id="2" name="ARTÍCULO" dataDxfId="1748"/>
    <tableColumn id="3" name="UNIDAD DE MEDIDA" dataDxfId="1747" dataCellStyle="ArticleBody"/>
    <tableColumn id="4" name="CANTIDAD TOTAL ESTIMADA" dataDxfId="1746"/>
    <tableColumn id="5" name="PRECIO UNITARIO ESTIMADO" dataDxfId="1745"/>
    <tableColumn id="6" name="MONTO TOTAL ESTIMADO" dataDxfId="1744"/>
  </tableColumns>
  <tableStyleInfo name="None" showFirstColumn="0" showLastColumn="0" showRowStripes="1" showColumnStripes="0"/>
</table>
</file>

<file path=xl/tables/table78.xml><?xml version="1.0" encoding="utf-8"?>
<table xmlns="http://schemas.openxmlformats.org/spreadsheetml/2006/main" id="78" name="Table385" displayName="Table385" ref="A869:F870" totalsRowShown="0" headerRowDxfId="1743" dataDxfId="1742">
  <autoFilter ref="A869:F870"/>
  <tableColumns count="6">
    <tableColumn id="1" name="CÓDIGO CATÁLOGO" dataDxfId="1741"/>
    <tableColumn id="2" name="ARTÍCULO" dataDxfId="1740"/>
    <tableColumn id="3" name="UNIDAD DE MEDIDA" dataDxfId="1739" dataCellStyle="ArticleBody"/>
    <tableColumn id="4" name="CANTIDAD TOTAL ESTIMADA" dataDxfId="1738" dataCellStyle="ArticleBody"/>
    <tableColumn id="5" name="PRECIO UNITARIO ESTIMADO" dataDxfId="1737" dataCellStyle="ArticleBody_currency"/>
    <tableColumn id="6" name="MONTO TOTAL ESTIMADO" dataDxfId="1736"/>
  </tableColumns>
  <tableStyleInfo name="None" showFirstColumn="0" showLastColumn="0" showRowStripes="1" showColumnStripes="0"/>
</table>
</file>

<file path=xl/tables/table79.xml><?xml version="1.0" encoding="utf-8"?>
<table xmlns="http://schemas.openxmlformats.org/spreadsheetml/2006/main" id="79" name="Table386" displayName="Table386" ref="A880:F881" totalsRowShown="0" headerRowDxfId="1735" dataDxfId="1734">
  <autoFilter ref="A880:F881"/>
  <tableColumns count="6">
    <tableColumn id="1" name="CÓDIGO CATÁLOGO" dataDxfId="1733"/>
    <tableColumn id="2" name="ARTÍCULO" dataDxfId="1732"/>
    <tableColumn id="3" name="UNIDAD DE MEDIDA" dataDxfId="1731"/>
    <tableColumn id="4" name="CANTIDAD TOTAL ESTIMADA" dataDxfId="1730" dataCellStyle="ArticleBody"/>
    <tableColumn id="5" name="PRECIO UNITARIO ESTIMADO" dataDxfId="1729" dataCellStyle="ArticleBody_currency"/>
    <tableColumn id="6" name="MONTO TOTAL ESTIMADO" dataDxfId="1728"/>
  </tableColumns>
  <tableStyleInfo name="None" showFirstColumn="0" showLastColumn="0" showRowStripes="1" showColumnStripes="0"/>
</table>
</file>

<file path=xl/tables/table80.xml><?xml version="1.0" encoding="utf-8"?>
<table xmlns="http://schemas.openxmlformats.org/spreadsheetml/2006/main" id="80" name="Table387" displayName="Table387" ref="A891:F892" totalsRowShown="0" headerRowDxfId="1727" dataDxfId="1726">
  <autoFilter ref="A891:F892"/>
  <tableColumns count="6">
    <tableColumn id="1" name="CÓDIGO CATÁLOGO" dataDxfId="1725"/>
    <tableColumn id="2" name="ARTÍCULO" dataDxfId="1724"/>
    <tableColumn id="3" name="UNIDAD DE MEDIDA" dataDxfId="1723"/>
    <tableColumn id="4" name="CANTIDAD TOTAL ESTIMADA" dataDxfId="1722"/>
    <tableColumn id="5" name="PRECIO UNITARIO ESTIMADO" dataDxfId="1721"/>
    <tableColumn id="6" name="MONTO TOTAL ESTIMADO" dataDxfId="1720"/>
  </tableColumns>
  <tableStyleInfo name="None" showFirstColumn="0" showLastColumn="0" showRowStripes="1" showColumnStripes="0"/>
</table>
</file>

<file path=xl/tables/table81.xml><?xml version="1.0" encoding="utf-8"?>
<table xmlns="http://schemas.openxmlformats.org/spreadsheetml/2006/main" id="81" name="Table388" displayName="Table388" ref="A902:F903" totalsRowShown="0" headerRowDxfId="1719" dataDxfId="1718">
  <autoFilter ref="A902:F903"/>
  <tableColumns count="6">
    <tableColumn id="1" name="CÓDIGO CATÁLOGO" dataDxfId="1717"/>
    <tableColumn id="2" name="ARTÍCULO" dataDxfId="1716"/>
    <tableColumn id="3" name="UNIDAD DE MEDIDA" dataDxfId="1715" dataCellStyle="ArticleBody"/>
    <tableColumn id="4" name="CANTIDAD TOTAL ESTIMADA" dataDxfId="1714" dataCellStyle="ArticleBody"/>
    <tableColumn id="5" name="PRECIO UNITARIO ESTIMADO" dataDxfId="1713" dataCellStyle="ArticleBody_currency"/>
    <tableColumn id="6" name="MONTO TOTAL ESTIMADO" dataDxfId="1712"/>
  </tableColumns>
  <tableStyleInfo name="None" showFirstColumn="0" showLastColumn="0" showRowStripes="1" showColumnStripes="0"/>
</table>
</file>

<file path=xl/tables/table82.xml><?xml version="1.0" encoding="utf-8"?>
<table xmlns="http://schemas.openxmlformats.org/spreadsheetml/2006/main" id="82" name="Table389" displayName="Table389" ref="A913:F914" totalsRowShown="0" headerRowDxfId="1711" dataDxfId="1710">
  <autoFilter ref="A913:F914"/>
  <tableColumns count="6">
    <tableColumn id="1" name="CÓDIGO CATÁLOGO" dataDxfId="1709"/>
    <tableColumn id="2" name="ARTÍCULO" dataDxfId="1708"/>
    <tableColumn id="3" name="UNIDAD DE MEDIDA" dataDxfId="1707" dataCellStyle="ArticleBody"/>
    <tableColumn id="4" name="CANTIDAD TOTAL ESTIMADA" dataDxfId="1706" dataCellStyle="ArticleBody"/>
    <tableColumn id="5" name="PRECIO UNITARIO ESTIMADO" dataDxfId="1705" dataCellStyle="ArticleBody_currency"/>
    <tableColumn id="6" name="MONTO TOTAL ESTIMADO" dataDxfId="1704"/>
  </tableColumns>
  <tableStyleInfo name="None" showFirstColumn="0" showLastColumn="0" showRowStripes="1" showColumnStripes="0"/>
</table>
</file>

<file path=xl/tables/table83.xml><?xml version="1.0" encoding="utf-8"?>
<table xmlns="http://schemas.openxmlformats.org/spreadsheetml/2006/main" id="83" name="Table390" displayName="Table390" ref="A924:F925" totalsRowShown="0" headerRowDxfId="1703" dataDxfId="1702">
  <autoFilter ref="A924:F925"/>
  <tableColumns count="6">
    <tableColumn id="1" name="CÓDIGO CATÁLOGO" dataDxfId="1701"/>
    <tableColumn id="2" name="ARTÍCULO" dataDxfId="1700"/>
    <tableColumn id="3" name="UNIDAD DE MEDIDA" dataDxfId="1699" dataCellStyle="ArticleBody"/>
    <tableColumn id="4" name="CANTIDAD TOTAL ESTIMADA" dataDxfId="1698" dataCellStyle="ArticleBody"/>
    <tableColumn id="5" name="PRECIO UNITARIO ESTIMADO" dataDxfId="1697" dataCellStyle="ArticleBody_currency"/>
    <tableColumn id="6" name="MONTO TOTAL ESTIMADO" dataDxfId="1696"/>
  </tableColumns>
  <tableStyleInfo name="None" showFirstColumn="0" showLastColumn="0" showRowStripes="1" showColumnStripes="0"/>
</table>
</file>

<file path=xl/tables/table84.xml><?xml version="1.0" encoding="utf-8"?>
<table xmlns="http://schemas.openxmlformats.org/spreadsheetml/2006/main" id="84" name="Table391" displayName="Table391" ref="A935:F936" totalsRowShown="0" headerRowDxfId="1695" dataDxfId="1694">
  <autoFilter ref="A935:F936"/>
  <tableColumns count="6">
    <tableColumn id="1" name="CÓDIGO CATÁLOGO" dataDxfId="1693"/>
    <tableColumn id="2" name="ARTÍCULO" dataDxfId="1692"/>
    <tableColumn id="3" name="UNIDAD DE MEDIDA" dataDxfId="1691" dataCellStyle="ArticleBody"/>
    <tableColumn id="4" name="CANTIDAD TOTAL ESTIMADA" dataDxfId="1690"/>
    <tableColumn id="5" name="PRECIO UNITARIO ESTIMADO" dataDxfId="1689"/>
    <tableColumn id="6" name="MONTO TOTAL ESTIMADO" dataDxfId="1688"/>
  </tableColumns>
  <tableStyleInfo name="None" showFirstColumn="0" showLastColumn="0" showRowStripes="1" showColumnStripes="0"/>
</table>
</file>

<file path=xl/tables/table85.xml><?xml version="1.0" encoding="utf-8"?>
<table xmlns="http://schemas.openxmlformats.org/spreadsheetml/2006/main" id="85" name="Table392" displayName="Table392" ref="A946:F947" totalsRowShown="0" headerRowDxfId="1687" dataDxfId="1686">
  <autoFilter ref="A946:F947"/>
  <tableColumns count="6">
    <tableColumn id="1" name="CÓDIGO CATÁLOGO" dataDxfId="1685"/>
    <tableColumn id="2" name="ARTÍCULO" dataDxfId="1684"/>
    <tableColumn id="3" name="UNIDAD DE MEDIDA" dataDxfId="1683" dataCellStyle="ArticleBody"/>
    <tableColumn id="4" name="CANTIDAD TOTAL ESTIMADA" dataDxfId="1682"/>
    <tableColumn id="5" name="PRECIO UNITARIO ESTIMADO" dataDxfId="1681" dataCellStyle="ArticleBody_currency"/>
    <tableColumn id="6" name="MONTO TOTAL ESTIMADO" dataDxfId="1680"/>
  </tableColumns>
  <tableStyleInfo name="None" showFirstColumn="0" showLastColumn="0" showRowStripes="1" showColumnStripes="0"/>
</table>
</file>

<file path=xl/tables/table86.xml><?xml version="1.0" encoding="utf-8"?>
<table xmlns="http://schemas.openxmlformats.org/spreadsheetml/2006/main" id="86" name="Table393" displayName="Table393" ref="A957:F958" totalsRowShown="0" headerRowDxfId="1679" dataDxfId="1678">
  <autoFilter ref="A957:F958"/>
  <tableColumns count="6">
    <tableColumn id="1" name="CÓDIGO CATÁLOGO" dataDxfId="1677"/>
    <tableColumn id="2" name="ARTÍCULO" dataDxfId="1676"/>
    <tableColumn id="3" name="UNIDAD DE MEDIDA" dataDxfId="1675" dataCellStyle="ArticleBody"/>
    <tableColumn id="4" name="CANTIDAD TOTAL ESTIMADA" dataDxfId="1674"/>
    <tableColumn id="5" name="PRECIO UNITARIO ESTIMADO" dataDxfId="1673" dataCellStyle="ArticleBody_currency"/>
    <tableColumn id="6" name="MONTO TOTAL ESTIMADO" dataDxfId="1672"/>
  </tableColumns>
  <tableStyleInfo name="None" showFirstColumn="0" showLastColumn="0" showRowStripes="1" showColumnStripes="0"/>
</table>
</file>

<file path=xl/tables/table87.xml><?xml version="1.0" encoding="utf-8"?>
<table xmlns="http://schemas.openxmlformats.org/spreadsheetml/2006/main" id="87" name="Table394" displayName="Table394" ref="A968:F969" totalsRowShown="0" headerRowDxfId="1671" dataDxfId="1670">
  <autoFilter ref="A968:F969"/>
  <tableColumns count="6">
    <tableColumn id="1" name="CÓDIGO CATÁLOGO" dataDxfId="1669"/>
    <tableColumn id="2" name="ARTÍCULO" dataDxfId="1668"/>
    <tableColumn id="3" name="UNIDAD DE MEDIDA" dataDxfId="1667" dataCellStyle="ArticleBody"/>
    <tableColumn id="4" name="CANTIDAD TOTAL ESTIMADA" dataDxfId="1666"/>
    <tableColumn id="5" name="PRECIO UNITARIO ESTIMADO" dataDxfId="1665" dataCellStyle="ArticleBody_currency"/>
    <tableColumn id="6" name="MONTO TOTAL ESTIMADO" dataDxfId="1664"/>
  </tableColumns>
  <tableStyleInfo name="None" showFirstColumn="0" showLastColumn="0" showRowStripes="1" showColumnStripes="0"/>
</table>
</file>

<file path=xl/tables/table88.xml><?xml version="1.0" encoding="utf-8"?>
<table xmlns="http://schemas.openxmlformats.org/spreadsheetml/2006/main" id="88" name="Table384" displayName="Table384" ref="A979:F980" totalsRowShown="0" headerRowDxfId="1663" dataDxfId="1662">
  <autoFilter ref="A979:F980"/>
  <tableColumns count="6">
    <tableColumn id="1" name="CÓDIGO CATÁLOGO" dataDxfId="1661"/>
    <tableColumn id="2" name="ARTÍCULO" dataDxfId="1660"/>
    <tableColumn id="3" name="UNIDAD DE MEDIDA" dataDxfId="1659"/>
    <tableColumn id="4" name="CANTIDAD TOTAL ESTIMADA" dataDxfId="1658"/>
    <tableColumn id="5" name="PRECIO UNITARIO ESTIMADO" dataDxfId="1657"/>
    <tableColumn id="6" name="MONTO TOTAL ESTIMADO" dataDxfId="1656"/>
  </tableColumns>
  <tableStyleInfo name="None" showFirstColumn="0" showLastColumn="0" showRowStripes="1" showColumnStripes="0"/>
</table>
</file>

<file path=xl/tables/table89.xml><?xml version="1.0" encoding="utf-8"?>
<table xmlns="http://schemas.openxmlformats.org/spreadsheetml/2006/main" id="89" name="Table395" displayName="Table395" ref="A990:F991" totalsRowShown="0" headerRowDxfId="1655" dataDxfId="1654">
  <autoFilter ref="A990:F991"/>
  <tableColumns count="6">
    <tableColumn id="1" name="CÓDIGO CATÁLOGO" dataDxfId="1653"/>
    <tableColumn id="2" name="ARTÍCULO" dataDxfId="1652"/>
    <tableColumn id="3" name="UNIDAD DE MEDIDA" dataDxfId="1651"/>
    <tableColumn id="4" name="CANTIDAD TOTAL ESTIMADA" dataDxfId="1650"/>
    <tableColumn id="5" name="PRECIO UNITARIO ESTIMADO" dataDxfId="1649"/>
    <tableColumn id="6" name="MONTO TOTAL ESTIMADO" dataDxfId="1648"/>
  </tableColumns>
  <tableStyleInfo name="None" showFirstColumn="0" showLastColumn="0" showRowStripes="1" showColumnStripes="0"/>
</table>
</file>

<file path=xl/tables/table90.xml><?xml version="1.0" encoding="utf-8"?>
<table xmlns="http://schemas.openxmlformats.org/spreadsheetml/2006/main" id="90" name="Table396" displayName="Table396" ref="A1001:F1002" totalsRowShown="0" headerRowDxfId="1647" dataDxfId="1646">
  <autoFilter ref="A1001:F1002"/>
  <tableColumns count="6">
    <tableColumn id="1" name="CÓDIGO CATÁLOGO" dataDxfId="1645"/>
    <tableColumn id="2" name="ARTÍCULO" dataDxfId="1644"/>
    <tableColumn id="3" name="UNIDAD DE MEDIDA" dataDxfId="1643" dataCellStyle="ArticleBody"/>
    <tableColumn id="4" name="CANTIDAD TOTAL ESTIMADA" dataDxfId="1642"/>
    <tableColumn id="5" name="PRECIO UNITARIO ESTIMADO" dataDxfId="1641" dataCellStyle="ArticleBody_currency"/>
    <tableColumn id="6" name="MONTO TOTAL ESTIMADO" dataDxfId="1640"/>
  </tableColumns>
  <tableStyleInfo name="None" showFirstColumn="0" showLastColumn="0" showRowStripes="1" showColumnStripes="0"/>
</table>
</file>

<file path=xl/tables/table91.xml><?xml version="1.0" encoding="utf-8"?>
<table xmlns="http://schemas.openxmlformats.org/spreadsheetml/2006/main" id="91" name="Table397" displayName="Table397" ref="A1012:F1013" totalsRowShown="0" headerRowDxfId="1639" dataDxfId="1638">
  <autoFilter ref="A1012:F1013"/>
  <tableColumns count="6">
    <tableColumn id="1" name="CÓDIGO CATÁLOGO" dataDxfId="1637"/>
    <tableColumn id="2" name="ARTÍCULO" dataDxfId="1636"/>
    <tableColumn id="3" name="UNIDAD DE MEDIDA" dataDxfId="1635" dataCellStyle="ArticleBody"/>
    <tableColumn id="4" name="CANTIDAD TOTAL ESTIMADA" dataDxfId="1634"/>
    <tableColumn id="5" name="PRECIO UNITARIO ESTIMADO" dataDxfId="1633" dataCellStyle="ArticleBody_currency"/>
    <tableColumn id="6" name="MONTO TOTAL ESTIMADO" dataDxfId="1632"/>
  </tableColumns>
  <tableStyleInfo name="None" showFirstColumn="0" showLastColumn="0" showRowStripes="1" showColumnStripes="0"/>
</table>
</file>

<file path=xl/tables/table92.xml><?xml version="1.0" encoding="utf-8"?>
<table xmlns="http://schemas.openxmlformats.org/spreadsheetml/2006/main" id="92" name="Table398" displayName="Table398" ref="A1023:F1024" totalsRowShown="0" headerRowDxfId="1631" dataDxfId="1630">
  <autoFilter ref="A1023:F1024"/>
  <tableColumns count="6">
    <tableColumn id="1" name="CÓDIGO CATÁLOGO" dataDxfId="1629"/>
    <tableColumn id="2" name="ARTÍCULO" dataDxfId="1628"/>
    <tableColumn id="3" name="UNIDAD DE MEDIDA" dataDxfId="1627" dataCellStyle="ArticleBody"/>
    <tableColumn id="4" name="CANTIDAD TOTAL ESTIMADA" dataDxfId="1626"/>
    <tableColumn id="5" name="PRECIO UNITARIO ESTIMADO" dataDxfId="1625"/>
    <tableColumn id="6" name="MONTO TOTAL ESTIMADO" dataDxfId="1624"/>
  </tableColumns>
  <tableStyleInfo name="None" showFirstColumn="0" showLastColumn="0" showRowStripes="1" showColumnStripes="0"/>
</table>
</file>

<file path=xl/tables/table93.xml><?xml version="1.0" encoding="utf-8"?>
<table xmlns="http://schemas.openxmlformats.org/spreadsheetml/2006/main" id="93" name="Table399" displayName="Table399" ref="A1034:F1035" totalsRowShown="0" headerRowDxfId="1623" dataDxfId="1622">
  <autoFilter ref="A1034:F1035"/>
  <tableColumns count="6">
    <tableColumn id="1" name="CÓDIGO CATÁLOGO" dataDxfId="1621"/>
    <tableColumn id="2" name="ARTÍCULO" dataDxfId="1620"/>
    <tableColumn id="3" name="UNIDAD DE MEDIDA" dataDxfId="1619" dataCellStyle="ArticleBody"/>
    <tableColumn id="4" name="CANTIDAD TOTAL ESTIMADA" dataDxfId="1618" dataCellStyle="ArticleBody"/>
    <tableColumn id="5" name="PRECIO UNITARIO ESTIMADO" dataDxfId="1617" dataCellStyle="ArticleBody_currency"/>
    <tableColumn id="6" name="MONTO TOTAL ESTIMADO" dataDxfId="1616"/>
  </tableColumns>
  <tableStyleInfo name="None" showFirstColumn="0" showLastColumn="0" showRowStripes="1" showColumnStripes="0"/>
</table>
</file>

<file path=xl/tables/table94.xml><?xml version="1.0" encoding="utf-8"?>
<table xmlns="http://schemas.openxmlformats.org/spreadsheetml/2006/main" id="94" name="Table3100" displayName="Table3100" ref="A1045:F1046" totalsRowShown="0" headerRowDxfId="1615" dataDxfId="1614">
  <autoFilter ref="A1045:F1046"/>
  <tableColumns count="6">
    <tableColumn id="1" name="CÓDIGO CATÁLOGO" dataDxfId="1613"/>
    <tableColumn id="2" name="ARTÍCULO" dataDxfId="1612"/>
    <tableColumn id="3" name="UNIDAD DE MEDIDA" dataDxfId="1611" dataCellStyle="ArticleBody"/>
    <tableColumn id="4" name="CANTIDAD TOTAL ESTIMADA" dataDxfId="1610" dataCellStyle="ArticleBody"/>
    <tableColumn id="5" name="PRECIO UNITARIO ESTIMADO" dataDxfId="1609" dataCellStyle="ArticleBody_currency"/>
    <tableColumn id="6" name="MONTO TOTAL ESTIMADO" dataDxfId="1608"/>
  </tableColumns>
  <tableStyleInfo name="None" showFirstColumn="0" showLastColumn="0" showRowStripes="1" showColumnStripes="0"/>
</table>
</file>

<file path=xl/tables/table95.xml><?xml version="1.0" encoding="utf-8"?>
<table xmlns="http://schemas.openxmlformats.org/spreadsheetml/2006/main" id="95" name="Table3101" displayName="Table3101" ref="A1056:F1057" totalsRowShown="0" headerRowDxfId="1607" dataDxfId="1606">
  <autoFilter ref="A1056:F1057"/>
  <tableColumns count="6">
    <tableColumn id="1" name="CÓDIGO CATÁLOGO" dataDxfId="1605"/>
    <tableColumn id="2" name="ARTÍCULO" dataDxfId="1604"/>
    <tableColumn id="3" name="UNIDAD DE MEDIDA" dataDxfId="1603"/>
    <tableColumn id="4" name="CANTIDAD TOTAL ESTIMADA" dataDxfId="1602"/>
    <tableColumn id="5" name="PRECIO UNITARIO ESTIMADO" dataDxfId="1601" dataCellStyle="ArticleBody_currency"/>
    <tableColumn id="6" name="MONTO TOTAL ESTIMADO" dataDxfId="1600"/>
  </tableColumns>
  <tableStyleInfo name="None" showFirstColumn="0" showLastColumn="0" showRowStripes="1" showColumnStripes="0"/>
</table>
</file>

<file path=xl/tables/table96.xml><?xml version="1.0" encoding="utf-8"?>
<table xmlns="http://schemas.openxmlformats.org/spreadsheetml/2006/main" id="96" name="Table3102" displayName="Table3102" ref="A1067:F1068" totalsRowShown="0" headerRowDxfId="1599" dataDxfId="1598">
  <autoFilter ref="A1067:F1068"/>
  <tableColumns count="6">
    <tableColumn id="1" name="CÓDIGO CATÁLOGO" dataDxfId="1597"/>
    <tableColumn id="2" name="ARTÍCULO" dataDxfId="1596"/>
    <tableColumn id="3" name="UNIDAD DE MEDIDA" dataDxfId="1595"/>
    <tableColumn id="4" name="CANTIDAD TOTAL ESTIMADA" dataDxfId="1594"/>
    <tableColumn id="5" name="PRECIO UNITARIO ESTIMADO" dataDxfId="1593"/>
    <tableColumn id="6" name="MONTO TOTAL ESTIMADO" dataDxfId="1592"/>
  </tableColumns>
  <tableStyleInfo name="None" showFirstColumn="0" showLastColumn="0" showRowStripes="1" showColumnStripes="0"/>
</table>
</file>

<file path=xl/tables/table97.xml><?xml version="1.0" encoding="utf-8"?>
<table xmlns="http://schemas.openxmlformats.org/spreadsheetml/2006/main" id="97" name="Table3103" displayName="Table3103" ref="A1078:F1079" totalsRowShown="0" headerRowDxfId="1591" dataDxfId="1590">
  <autoFilter ref="A1078:F1079"/>
  <tableColumns count="6">
    <tableColumn id="1" name="CÓDIGO CATÁLOGO" dataDxfId="1589"/>
    <tableColumn id="2" name="ARTÍCULO" dataDxfId="1588"/>
    <tableColumn id="3" name="UNIDAD DE MEDIDA" dataDxfId="1587" dataCellStyle="ArticleBody"/>
    <tableColumn id="4" name="CANTIDAD TOTAL ESTIMADA" dataDxfId="1586"/>
    <tableColumn id="5" name="PRECIO UNITARIO ESTIMADO" dataDxfId="1585" dataCellStyle="ArticleBody_currency"/>
    <tableColumn id="6" name="MONTO TOTAL ESTIMADO" dataDxfId="1584"/>
  </tableColumns>
  <tableStyleInfo name="None" showFirstColumn="0" showLastColumn="0" showRowStripes="1" showColumnStripes="0"/>
</table>
</file>

<file path=xl/tables/table98.xml><?xml version="1.0" encoding="utf-8"?>
<table xmlns="http://schemas.openxmlformats.org/spreadsheetml/2006/main" id="98" name="Table3104" displayName="Table3104" ref="A1089:F1090" totalsRowShown="0" headerRowDxfId="1583" dataDxfId="1582">
  <autoFilter ref="A1089:F1090"/>
  <tableColumns count="6">
    <tableColumn id="1" name="CÓDIGO CATÁLOGO" dataDxfId="1581"/>
    <tableColumn id="2" name="ARTÍCULO" dataDxfId="1580"/>
    <tableColumn id="3" name="UNIDAD DE MEDIDA" dataDxfId="1579"/>
    <tableColumn id="4" name="CANTIDAD TOTAL ESTIMADA" dataDxfId="1578"/>
    <tableColumn id="5" name="PRECIO UNITARIO ESTIMADO" dataDxfId="1577" dataCellStyle="ArticleBody_currency"/>
    <tableColumn id="6" name="MONTO TOTAL ESTIMADO" dataDxfId="1576"/>
  </tableColumns>
  <tableStyleInfo name="None" showFirstColumn="0" showLastColumn="0" showRowStripes="1" showColumnStripes="0"/>
</table>
</file>

<file path=xl/tables/table99.xml><?xml version="1.0" encoding="utf-8"?>
<table xmlns="http://schemas.openxmlformats.org/spreadsheetml/2006/main" id="99" name="Table3105" displayName="Table3105" ref="A1100:F1101" totalsRowShown="0" headerRowDxfId="1575" dataDxfId="1574">
  <autoFilter ref="A1100:F1101"/>
  <tableColumns count="6">
    <tableColumn id="1" name="CÓDIGO CATÁLOGO" dataDxfId="1573"/>
    <tableColumn id="2" name="ARTÍCULO" dataDxfId="1572"/>
    <tableColumn id="3" name="UNIDAD DE MEDIDA" dataDxfId="1571" dataCellStyle="ArticleBody"/>
    <tableColumn id="4" name="CANTIDAD TOTAL ESTIMADA" dataDxfId="1570"/>
    <tableColumn id="5" name="PRECIO UNITARIO ESTIMADO" dataDxfId="1569" dataCellStyle="ArticleBody_currency"/>
    <tableColumn id="6" name="MONTO TOTAL ESTIMADO" dataDxfId="1568"/>
  </tableColumns>
  <tableStyleInfo name="None" showFirstColumn="0" showLastColumn="0" showRowStripes="1" showColumnStripes="0"/>
</table>
</file>

<file path=xl/tables/table100.xml><?xml version="1.0" encoding="utf-8"?>
<table xmlns="http://schemas.openxmlformats.org/spreadsheetml/2006/main" id="100" name="Table3106" displayName="Table3106" ref="A1111:F1112" totalsRowShown="0" headerRowDxfId="1567" dataDxfId="1566">
  <autoFilter ref="A1111:F1112"/>
  <tableColumns count="6">
    <tableColumn id="1" name="CÓDIGO CATÁLOGO" dataDxfId="1565"/>
    <tableColumn id="2" name="ARTÍCULO" dataDxfId="1564"/>
    <tableColumn id="3" name="UNIDAD DE MEDIDA" dataDxfId="1563" dataCellStyle="ArticleBody"/>
    <tableColumn id="4" name="CANTIDAD TOTAL ESTIMADA" dataDxfId="1562"/>
    <tableColumn id="5" name="PRECIO UNITARIO ESTIMADO" dataDxfId="1561" dataCellStyle="ArticleBody_currency"/>
    <tableColumn id="6" name="MONTO TOTAL ESTIMADO" dataDxfId="1560"/>
  </tableColumns>
  <tableStyleInfo name="None" showFirstColumn="0" showLastColumn="0" showRowStripes="1" showColumnStripes="0"/>
</table>
</file>

<file path=xl/tables/table101.xml><?xml version="1.0" encoding="utf-8"?>
<table xmlns="http://schemas.openxmlformats.org/spreadsheetml/2006/main" id="101" name="Table3107" displayName="Table3107" ref="A1122:F1123" totalsRowShown="0" headerRowDxfId="1559" dataDxfId="1558">
  <autoFilter ref="A1122:F1123"/>
  <tableColumns count="6">
    <tableColumn id="1" name="CÓDIGO CATÁLOGO" dataDxfId="1557"/>
    <tableColumn id="2" name="ARTÍCULO" dataDxfId="1556"/>
    <tableColumn id="3" name="UNIDAD DE MEDIDA" dataDxfId="1555" dataCellStyle="ArticleBody"/>
    <tableColumn id="4" name="CANTIDAD TOTAL ESTIMADA" dataDxfId="1554"/>
    <tableColumn id="5" name="PRECIO UNITARIO ESTIMADO" dataDxfId="1553" dataCellStyle="ArticleBody_currency"/>
    <tableColumn id="6" name="MONTO TOTAL ESTIMADO" dataDxfId="1552"/>
  </tableColumns>
  <tableStyleInfo name="None" showFirstColumn="0" showLastColumn="0" showRowStripes="1" showColumnStripes="0"/>
</table>
</file>

<file path=xl/tables/table102.xml><?xml version="1.0" encoding="utf-8"?>
<table xmlns="http://schemas.openxmlformats.org/spreadsheetml/2006/main" id="102" name="Table3108" displayName="Table3108" ref="A1133:F1134" totalsRowShown="0" headerRowDxfId="1551" dataDxfId="1550">
  <autoFilter ref="A1133:F1134"/>
  <tableColumns count="6">
    <tableColumn id="1" name="CÓDIGO CATÁLOGO" dataDxfId="1549"/>
    <tableColumn id="2" name="ARTÍCULO" dataDxfId="1548"/>
    <tableColumn id="3" name="UNIDAD DE MEDIDA" dataDxfId="1547" dataCellStyle="ArticleBody"/>
    <tableColumn id="4" name="CANTIDAD TOTAL ESTIMADA" dataDxfId="1546"/>
    <tableColumn id="5" name="PRECIO UNITARIO ESTIMADO" dataDxfId="1545"/>
    <tableColumn id="6" name="MONTO TOTAL ESTIMADO" dataDxfId="1544"/>
  </tableColumns>
  <tableStyleInfo name="None" showFirstColumn="0" showLastColumn="0" showRowStripes="1" showColumnStripes="0"/>
</table>
</file>

<file path=xl/tables/table103.xml><?xml version="1.0" encoding="utf-8"?>
<table xmlns="http://schemas.openxmlformats.org/spreadsheetml/2006/main" id="103" name="Table3109" displayName="Table3109" ref="A1144:F1145" totalsRowShown="0" headerRowDxfId="1543" dataDxfId="1542">
  <autoFilter ref="A1144:F1145"/>
  <tableColumns count="6">
    <tableColumn id="1" name="CÓDIGO CATÁLOGO" dataDxfId="1541"/>
    <tableColumn id="2" name="ARTÍCULO" dataDxfId="1540"/>
    <tableColumn id="3" name="UNIDAD DE MEDIDA" dataDxfId="1539" dataCellStyle="ArticleBody"/>
    <tableColumn id="4" name="CANTIDAD TOTAL ESTIMADA" dataDxfId="1538"/>
    <tableColumn id="5" name="PRECIO UNITARIO ESTIMADO" dataDxfId="1537"/>
    <tableColumn id="6" name="MONTO TOTAL ESTIMADO" dataDxfId="1536"/>
  </tableColumns>
  <tableStyleInfo name="None" showFirstColumn="0" showLastColumn="0" showRowStripes="1" showColumnStripes="0"/>
</table>
</file>

<file path=xl/tables/table104.xml><?xml version="1.0" encoding="utf-8"?>
<table xmlns="http://schemas.openxmlformats.org/spreadsheetml/2006/main" id="104" name="Table3110" displayName="Table3110" ref="A1155:F1156" totalsRowShown="0" headerRowDxfId="1535" dataDxfId="1534">
  <autoFilter ref="A1155:F1156"/>
  <tableColumns count="6">
    <tableColumn id="1" name="CÓDIGO CATÁLOGO" dataDxfId="1533"/>
    <tableColumn id="2" name="ARTÍCULO" dataDxfId="1532"/>
    <tableColumn id="3" name="UNIDAD DE MEDIDA" dataDxfId="1531" dataCellStyle="ArticleBody"/>
    <tableColumn id="4" name="CANTIDAD TOTAL ESTIMADA" dataDxfId="1530"/>
    <tableColumn id="5" name="PRECIO UNITARIO ESTIMADO" dataDxfId="1529"/>
    <tableColumn id="6" name="MONTO TOTAL ESTIMADO" dataDxfId="1528"/>
  </tableColumns>
  <tableStyleInfo name="None" showFirstColumn="0" showLastColumn="0" showRowStripes="1" showColumnStripes="0"/>
</table>
</file>

<file path=xl/tables/table105.xml><?xml version="1.0" encoding="utf-8"?>
<table xmlns="http://schemas.openxmlformats.org/spreadsheetml/2006/main" id="105" name="Table3111" displayName="Table3111" ref="A1166:F1167" totalsRowShown="0" headerRowDxfId="1527" dataDxfId="1526">
  <autoFilter ref="A1166:F1167"/>
  <tableColumns count="6">
    <tableColumn id="1" name="CÓDIGO CATÁLOGO" dataDxfId="1525"/>
    <tableColumn id="2" name="ARTÍCULO" dataDxfId="1524"/>
    <tableColumn id="3" name="UNIDAD DE MEDIDA" dataDxfId="1523" dataCellStyle="ArticleBody"/>
    <tableColumn id="4" name="CANTIDAD TOTAL ESTIMADA" dataDxfId="1522"/>
    <tableColumn id="5" name="PRECIO UNITARIO ESTIMADO" dataDxfId="1521"/>
    <tableColumn id="6" name="MONTO TOTAL ESTIMADO" dataDxfId="1520"/>
  </tableColumns>
  <tableStyleInfo name="None" showFirstColumn="0" showLastColumn="0" showRowStripes="1" showColumnStripes="0"/>
</table>
</file>

<file path=xl/tables/table106.xml><?xml version="1.0" encoding="utf-8"?>
<table xmlns="http://schemas.openxmlformats.org/spreadsheetml/2006/main" id="106" name="Table3112" displayName="Table3112" ref="A1177:F1178" totalsRowShown="0" headerRowDxfId="1519" dataDxfId="1518">
  <autoFilter ref="A1177:F1178"/>
  <tableColumns count="6">
    <tableColumn id="1" name="CÓDIGO CATÁLOGO" dataDxfId="1517"/>
    <tableColumn id="2" name="ARTÍCULO" dataDxfId="1516"/>
    <tableColumn id="3" name="UNIDAD DE MEDIDA" dataDxfId="1515"/>
    <tableColumn id="4" name="CANTIDAD TOTAL ESTIMADA" dataDxfId="1514"/>
    <tableColumn id="5" name="PRECIO UNITARIO ESTIMADO" dataDxfId="1513"/>
    <tableColumn id="6" name="MONTO TOTAL ESTIMADO" dataDxfId="1512"/>
  </tableColumns>
  <tableStyleInfo name="None" showFirstColumn="0" showLastColumn="0" showRowStripes="1" showColumnStripes="0"/>
</table>
</file>

<file path=xl/tables/table107.xml><?xml version="1.0" encoding="utf-8"?>
<table xmlns="http://schemas.openxmlformats.org/spreadsheetml/2006/main" id="107" name="Table3113" displayName="Table3113" ref="A1188:F1189" totalsRowShown="0" headerRowDxfId="1511" dataDxfId="1510">
  <autoFilter ref="A1188:F1189"/>
  <tableColumns count="6">
    <tableColumn id="1" name="CÓDIGO CATÁLOGO" dataDxfId="1509"/>
    <tableColumn id="2" name="ARTÍCULO" dataDxfId="1508"/>
    <tableColumn id="3" name="UNIDAD DE MEDIDA" dataDxfId="1507" dataCellStyle="ArticleBody"/>
    <tableColumn id="4" name="CANTIDAD TOTAL ESTIMADA" dataDxfId="1506"/>
    <tableColumn id="5" name="PRECIO UNITARIO ESTIMADO" dataDxfId="1505"/>
    <tableColumn id="6" name="MONTO TOTAL ESTIMADO" dataDxfId="1504"/>
  </tableColumns>
  <tableStyleInfo name="None" showFirstColumn="0" showLastColumn="0" showRowStripes="1" showColumnStripes="0"/>
</table>
</file>

<file path=xl/tables/table108.xml><?xml version="1.0" encoding="utf-8"?>
<table xmlns="http://schemas.openxmlformats.org/spreadsheetml/2006/main" id="108" name="Table3114" displayName="Table3114" ref="A1199:F1200" totalsRowShown="0" headerRowDxfId="1503" dataDxfId="1502">
  <autoFilter ref="A1199:F1200"/>
  <tableColumns count="6">
    <tableColumn id="1" name="CÓDIGO CATÁLOGO" dataDxfId="1501"/>
    <tableColumn id="2" name="ARTÍCULO" dataDxfId="1500"/>
    <tableColumn id="3" name="UNIDAD DE MEDIDA" dataDxfId="1499" dataCellStyle="ArticleBody"/>
    <tableColumn id="4" name="CANTIDAD TOTAL ESTIMADA" dataDxfId="1498"/>
    <tableColumn id="5" name="PRECIO UNITARIO ESTIMADO" dataDxfId="1497"/>
    <tableColumn id="6" name="MONTO TOTAL ESTIMADO" dataDxfId="1496"/>
  </tableColumns>
  <tableStyleInfo name="None" showFirstColumn="0" showLastColumn="0" showRowStripes="1" showColumnStripes="0"/>
</table>
</file>

<file path=xl/tables/table109.xml><?xml version="1.0" encoding="utf-8"?>
<table xmlns="http://schemas.openxmlformats.org/spreadsheetml/2006/main" id="109" name="Table3115" displayName="Table3115" ref="A1210:F1211" totalsRowShown="0" headerRowDxfId="1495" dataDxfId="1494">
  <autoFilter ref="A1210:F1211"/>
  <tableColumns count="6">
    <tableColumn id="1" name="CÓDIGO CATÁLOGO" dataDxfId="1493"/>
    <tableColumn id="2" name="ARTÍCULO" dataDxfId="1492"/>
    <tableColumn id="3" name="UNIDAD DE MEDIDA" dataDxfId="1491" dataCellStyle="ArticleBody"/>
    <tableColumn id="4" name="CANTIDAD TOTAL ESTIMADA" dataDxfId="1490"/>
    <tableColumn id="5" name="PRECIO UNITARIO ESTIMADO" dataDxfId="1489"/>
    <tableColumn id="6" name="MONTO TOTAL ESTIMADO" dataDxfId="1488"/>
  </tableColumns>
  <tableStyleInfo name="None" showFirstColumn="0" showLastColumn="0" showRowStripes="1" showColumnStripes="0"/>
</table>
</file>

<file path=xl/tables/table110.xml><?xml version="1.0" encoding="utf-8"?>
<table xmlns="http://schemas.openxmlformats.org/spreadsheetml/2006/main" id="110" name="Table3116" displayName="Table3116" ref="A1221:F1222" totalsRowShown="0" headerRowDxfId="1487" dataDxfId="1486">
  <autoFilter ref="A1221:F1222"/>
  <tableColumns count="6">
    <tableColumn id="1" name="CÓDIGO CATÁLOGO" dataDxfId="1485"/>
    <tableColumn id="2" name="ARTÍCULO" dataDxfId="1484"/>
    <tableColumn id="3" name="UNIDAD DE MEDIDA" dataDxfId="1483"/>
    <tableColumn id="4" name="CANTIDAD TOTAL ESTIMADA" dataDxfId="1482"/>
    <tableColumn id="5" name="PRECIO UNITARIO ESTIMADO" dataDxfId="1481"/>
    <tableColumn id="6" name="MONTO TOTAL ESTIMADO" dataDxfId="1480"/>
  </tableColumns>
  <tableStyleInfo name="None" showFirstColumn="0" showLastColumn="0" showRowStripes="1" showColumnStripes="0"/>
</table>
</file>

<file path=xl/tables/table111.xml><?xml version="1.0" encoding="utf-8"?>
<table xmlns="http://schemas.openxmlformats.org/spreadsheetml/2006/main" id="111" name="Table3117" displayName="Table3117" ref="A1232:F1233" totalsRowShown="0" headerRowDxfId="1479" dataDxfId="1478">
  <autoFilter ref="A1232:F1233"/>
  <tableColumns count="6">
    <tableColumn id="1" name="CÓDIGO CATÁLOGO" dataDxfId="1477"/>
    <tableColumn id="2" name="ARTÍCULO" dataDxfId="1476"/>
    <tableColumn id="3" name="UNIDAD DE MEDIDA" dataDxfId="1475"/>
    <tableColumn id="4" name="CANTIDAD TOTAL ESTIMADA" dataDxfId="1474"/>
    <tableColumn id="5" name="PRECIO UNITARIO ESTIMADO" dataDxfId="1473"/>
    <tableColumn id="6" name="MONTO TOTAL ESTIMADO" dataDxfId="1472"/>
  </tableColumns>
  <tableStyleInfo name="None" showFirstColumn="0" showLastColumn="0" showRowStripes="1" showColumnStripes="0"/>
</table>
</file>

<file path=xl/tables/table112.xml><?xml version="1.0" encoding="utf-8"?>
<table xmlns="http://schemas.openxmlformats.org/spreadsheetml/2006/main" id="112" name="Table3118" displayName="Table3118" ref="A1243:F1244" totalsRowShown="0" headerRowDxfId="1471" dataDxfId="1470">
  <autoFilter ref="A1243:F1244"/>
  <tableColumns count="6">
    <tableColumn id="1" name="CÓDIGO CATÁLOGO" dataDxfId="1469"/>
    <tableColumn id="2" name="ARTÍCULO" dataDxfId="1468"/>
    <tableColumn id="3" name="UNIDAD DE MEDIDA" dataDxfId="1467"/>
    <tableColumn id="4" name="CANTIDAD TOTAL ESTIMADA" dataDxfId="1466"/>
    <tableColumn id="5" name="PRECIO UNITARIO ESTIMADO" dataDxfId="1465"/>
    <tableColumn id="6" name="MONTO TOTAL ESTIMADO" dataDxfId="1464"/>
  </tableColumns>
  <tableStyleInfo name="None" showFirstColumn="0" showLastColumn="0" showRowStripes="1" showColumnStripes="0"/>
</table>
</file>

<file path=xl/tables/table113.xml><?xml version="1.0" encoding="utf-8"?>
<table xmlns="http://schemas.openxmlformats.org/spreadsheetml/2006/main" id="113" name="Table3119" displayName="Table3119" ref="A1254:F1255" totalsRowShown="0" headerRowDxfId="1463" dataDxfId="1462">
  <autoFilter ref="A1254:F1255"/>
  <tableColumns count="6">
    <tableColumn id="1" name="CÓDIGO CATÁLOGO" dataDxfId="1461"/>
    <tableColumn id="2" name="ARTÍCULO" dataDxfId="1460"/>
    <tableColumn id="3" name="UNIDAD DE MEDIDA" dataDxfId="1459"/>
    <tableColumn id="4" name="CANTIDAD TOTAL ESTIMADA" dataDxfId="1458"/>
    <tableColumn id="5" name="PRECIO UNITARIO ESTIMADO" dataDxfId="1457"/>
    <tableColumn id="6" name="MONTO TOTAL ESTIMADO" dataDxfId="1456"/>
  </tableColumns>
  <tableStyleInfo name="None" showFirstColumn="0" showLastColumn="0" showRowStripes="1" showColumnStripes="0"/>
</table>
</file>

<file path=xl/tables/table114.xml><?xml version="1.0" encoding="utf-8"?>
<table xmlns="http://schemas.openxmlformats.org/spreadsheetml/2006/main" id="114" name="Table3120" displayName="Table3120" ref="A1265:F1266" totalsRowShown="0" headerRowDxfId="1455" dataDxfId="1454">
  <autoFilter ref="A1265:F1266"/>
  <tableColumns count="6">
    <tableColumn id="1" name="CÓDIGO CATÁLOGO" dataDxfId="1453"/>
    <tableColumn id="2" name="ARTÍCULO" dataDxfId="1452"/>
    <tableColumn id="3" name="UNIDAD DE MEDIDA" dataDxfId="1451" dataCellStyle="ArticleBody"/>
    <tableColumn id="4" name="CANTIDAD TOTAL ESTIMADA" dataDxfId="1450"/>
    <tableColumn id="5" name="PRECIO UNITARIO ESTIMADO" dataDxfId="1449"/>
    <tableColumn id="6" name="MONTO TOTAL ESTIMADO" dataDxfId="1448"/>
  </tableColumns>
  <tableStyleInfo name="None" showFirstColumn="0" showLastColumn="0" showRowStripes="1" showColumnStripes="0"/>
</table>
</file>

<file path=xl/tables/table115.xml><?xml version="1.0" encoding="utf-8"?>
<table xmlns="http://schemas.openxmlformats.org/spreadsheetml/2006/main" id="115" name="Table3121" displayName="Table3121" ref="A1276:F1277" totalsRowShown="0" headerRowDxfId="1447" dataDxfId="1446">
  <autoFilter ref="A1276:F1277"/>
  <tableColumns count="6">
    <tableColumn id="1" name="CÓDIGO CATÁLOGO" dataDxfId="1445"/>
    <tableColumn id="2" name="ARTÍCULO" dataDxfId="1444"/>
    <tableColumn id="3" name="UNIDAD DE MEDIDA" dataDxfId="1443" dataCellStyle="ArticleBody"/>
    <tableColumn id="4" name="CANTIDAD TOTAL ESTIMADA" dataDxfId="1442"/>
    <tableColumn id="5" name="PRECIO UNITARIO ESTIMADO" dataDxfId="1441"/>
    <tableColumn id="6" name="MONTO TOTAL ESTIMADO" dataDxfId="1440"/>
  </tableColumns>
  <tableStyleInfo name="None" showFirstColumn="0" showLastColumn="0" showRowStripes="1" showColumnStripes="0"/>
</table>
</file>

<file path=xl/tables/table116.xml><?xml version="1.0" encoding="utf-8"?>
<table xmlns="http://schemas.openxmlformats.org/spreadsheetml/2006/main" id="116" name="Table3122" displayName="Table3122" ref="A1287:F1288" totalsRowShown="0" headerRowDxfId="1439" dataDxfId="1438">
  <autoFilter ref="A1287:F1288"/>
  <tableColumns count="6">
    <tableColumn id="1" name="CÓDIGO CATÁLOGO" dataDxfId="1437"/>
    <tableColumn id="2" name="ARTÍCULO" dataDxfId="1436"/>
    <tableColumn id="3" name="UNIDAD DE MEDIDA" dataDxfId="1435" dataCellStyle="ArticleBody"/>
    <tableColumn id="4" name="CANTIDAD TOTAL ESTIMADA" dataDxfId="1434"/>
    <tableColumn id="5" name="PRECIO UNITARIO ESTIMADO" dataDxfId="1433"/>
    <tableColumn id="6" name="MONTO TOTAL ESTIMADO" dataDxfId="1432"/>
  </tableColumns>
  <tableStyleInfo name="None" showFirstColumn="0" showLastColumn="0" showRowStripes="1" showColumnStripes="0"/>
</table>
</file>

<file path=xl/tables/table117.xml><?xml version="1.0" encoding="utf-8"?>
<table xmlns="http://schemas.openxmlformats.org/spreadsheetml/2006/main" id="117" name="Table3123" displayName="Table3123" ref="A1298:F1299" totalsRowShown="0" headerRowDxfId="1431" dataDxfId="1430">
  <autoFilter ref="A1298:F1299"/>
  <tableColumns count="6">
    <tableColumn id="1" name="CÓDIGO CATÁLOGO" dataDxfId="1429"/>
    <tableColumn id="2" name="ARTÍCULO" dataDxfId="1428"/>
    <tableColumn id="3" name="UNIDAD DE MEDIDA" dataDxfId="1427" dataCellStyle="ArticleBody"/>
    <tableColumn id="4" name="CANTIDAD TOTAL ESTIMADA" dataDxfId="1426"/>
    <tableColumn id="5" name="PRECIO UNITARIO ESTIMADO" dataDxfId="1425"/>
    <tableColumn id="6" name="MONTO TOTAL ESTIMADO" dataDxfId="1424"/>
  </tableColumns>
  <tableStyleInfo name="None" showFirstColumn="0" showLastColumn="0" showRowStripes="1" showColumnStripes="0"/>
</table>
</file>

<file path=xl/tables/table118.xml><?xml version="1.0" encoding="utf-8"?>
<table xmlns="http://schemas.openxmlformats.org/spreadsheetml/2006/main" id="118" name="Table3124" displayName="Table3124" ref="A1309:F1310" totalsRowShown="0" headerRowDxfId="1423" dataDxfId="1422">
  <autoFilter ref="A1309:F1310"/>
  <tableColumns count="6">
    <tableColumn id="1" name="CÓDIGO CATÁLOGO" dataDxfId="1421"/>
    <tableColumn id="2" name="ARTÍCULO" dataDxfId="1420"/>
    <tableColumn id="3" name="UNIDAD DE MEDIDA" dataDxfId="1419" dataCellStyle="ArticleBody"/>
    <tableColumn id="4" name="CANTIDAD TOTAL ESTIMADA" dataDxfId="1418"/>
    <tableColumn id="5" name="PRECIO UNITARIO ESTIMADO" dataDxfId="1417"/>
    <tableColumn id="6" name="MONTO TOTAL ESTIMADO" dataDxfId="1416"/>
  </tableColumns>
  <tableStyleInfo name="None" showFirstColumn="0" showLastColumn="0" showRowStripes="1" showColumnStripes="0"/>
</table>
</file>

<file path=xl/tables/table119.xml><?xml version="1.0" encoding="utf-8"?>
<table xmlns="http://schemas.openxmlformats.org/spreadsheetml/2006/main" id="119" name="Table3125" displayName="Table3125" ref="A1320:F1321" totalsRowShown="0" headerRowDxfId="1415" dataDxfId="1414">
  <autoFilter ref="A1320:F1321"/>
  <tableColumns count="6">
    <tableColumn id="1" name="CÓDIGO CATÁLOGO" dataDxfId="1413"/>
    <tableColumn id="2" name="ARTÍCULO" dataDxfId="1412"/>
    <tableColumn id="3" name="UNIDAD DE MEDIDA" dataDxfId="1411" dataCellStyle="ArticleBody"/>
    <tableColumn id="4" name="CANTIDAD TOTAL ESTIMADA" dataDxfId="1410"/>
    <tableColumn id="5" name="PRECIO UNITARIO ESTIMADO" dataDxfId="1409"/>
    <tableColumn id="6" name="MONTO TOTAL ESTIMADO" dataDxfId="1408"/>
  </tableColumns>
  <tableStyleInfo name="None" showFirstColumn="0" showLastColumn="0" showRowStripes="1" showColumnStripes="0"/>
</table>
</file>

<file path=xl/tables/table120.xml><?xml version="1.0" encoding="utf-8"?>
<table xmlns="http://schemas.openxmlformats.org/spreadsheetml/2006/main" id="120" name="Table3126" displayName="Table3126" ref="A1331:F1332" totalsRowShown="0" headerRowDxfId="1407" dataDxfId="1406">
  <autoFilter ref="A1331:F1332"/>
  <tableColumns count="6">
    <tableColumn id="1" name="CÓDIGO CATÁLOGO" dataDxfId="1405"/>
    <tableColumn id="2" name="ARTÍCULO" dataDxfId="1404"/>
    <tableColumn id="3" name="UNIDAD DE MEDIDA" dataDxfId="1403" dataCellStyle="ArticleBody"/>
    <tableColumn id="4" name="CANTIDAD TOTAL ESTIMADA" dataDxfId="1402"/>
    <tableColumn id="5" name="PRECIO UNITARIO ESTIMADO" dataDxfId="1401"/>
    <tableColumn id="6" name="MONTO TOTAL ESTIMADO" dataDxfId="1400"/>
  </tableColumns>
  <tableStyleInfo name="None" showFirstColumn="0" showLastColumn="0" showRowStripes="1" showColumnStripes="0"/>
</table>
</file>

<file path=xl/tables/table121.xml><?xml version="1.0" encoding="utf-8"?>
<table xmlns="http://schemas.openxmlformats.org/spreadsheetml/2006/main" id="121" name="Table3127" displayName="Table3127" ref="A1342:F1343" totalsRowShown="0" headerRowDxfId="1399" dataDxfId="1398">
  <autoFilter ref="A1342:F1343"/>
  <tableColumns count="6">
    <tableColumn id="1" name="CÓDIGO CATÁLOGO" dataDxfId="1397"/>
    <tableColumn id="2" name="ARTÍCULO" dataDxfId="1396"/>
    <tableColumn id="3" name="UNIDAD DE MEDIDA" dataDxfId="1395"/>
    <tableColumn id="4" name="CANTIDAD TOTAL ESTIMADA" dataDxfId="1394"/>
    <tableColumn id="5" name="PRECIO UNITARIO ESTIMADO" dataDxfId="1393"/>
    <tableColumn id="6" name="MONTO TOTAL ESTIMADO" dataDxfId="1392"/>
  </tableColumns>
  <tableStyleInfo name="None" showFirstColumn="0" showLastColumn="0" showRowStripes="1" showColumnStripes="0"/>
</table>
</file>

<file path=xl/tables/table122.xml><?xml version="1.0" encoding="utf-8"?>
<table xmlns="http://schemas.openxmlformats.org/spreadsheetml/2006/main" id="122" name="Table3128" displayName="Table3128" ref="A1353:F1354" totalsRowShown="0" headerRowDxfId="1391" dataDxfId="1390">
  <autoFilter ref="A1353:F1354"/>
  <tableColumns count="6">
    <tableColumn id="1" name="CÓDIGO CATÁLOGO" dataDxfId="1389"/>
    <tableColumn id="2" name="ARTÍCULO" dataDxfId="1388"/>
    <tableColumn id="3" name="UNIDAD DE MEDIDA" dataDxfId="1387" dataCellStyle="ArticleBody"/>
    <tableColumn id="4" name="CANTIDAD TOTAL ESTIMADA" dataDxfId="1386"/>
    <tableColumn id="5" name="PRECIO UNITARIO ESTIMADO" dataDxfId="1385"/>
    <tableColumn id="6" name="MONTO TOTAL ESTIMADO" dataDxfId="1384"/>
  </tableColumns>
  <tableStyleInfo name="None" showFirstColumn="0" showLastColumn="0" showRowStripes="1" showColumnStripes="0"/>
</table>
</file>

<file path=xl/tables/table123.xml><?xml version="1.0" encoding="utf-8"?>
<table xmlns="http://schemas.openxmlformats.org/spreadsheetml/2006/main" id="123" name="Table3129" displayName="Table3129" ref="A1364:F1365" totalsRowShown="0" headerRowDxfId="1383" dataDxfId="1382">
  <autoFilter ref="A1364:F1365"/>
  <tableColumns count="6">
    <tableColumn id="1" name="CÓDIGO CATÁLOGO" dataDxfId="1381"/>
    <tableColumn id="2" name="ARTÍCULO" dataDxfId="1380"/>
    <tableColumn id="3" name="UNIDAD DE MEDIDA" dataDxfId="1379" dataCellStyle="ArticleBody"/>
    <tableColumn id="4" name="CANTIDAD TOTAL ESTIMADA" dataDxfId="1378"/>
    <tableColumn id="5" name="PRECIO UNITARIO ESTIMADO" dataDxfId="1377"/>
    <tableColumn id="6" name="MONTO TOTAL ESTIMADO" dataDxfId="1376"/>
  </tableColumns>
  <tableStyleInfo name="None" showFirstColumn="0" showLastColumn="0" showRowStripes="1" showColumnStripes="0"/>
</table>
</file>

<file path=xl/tables/table124.xml><?xml version="1.0" encoding="utf-8"?>
<table xmlns="http://schemas.openxmlformats.org/spreadsheetml/2006/main" id="124" name="Table3130" displayName="Table3130" ref="A1375:F1376" totalsRowShown="0" headerRowDxfId="1375" dataDxfId="1374">
  <autoFilter ref="A1375:F1376"/>
  <tableColumns count="6">
    <tableColumn id="1" name="CÓDIGO CATÁLOGO" dataDxfId="1373"/>
    <tableColumn id="2" name="ARTÍCULO" dataDxfId="1372"/>
    <tableColumn id="3" name="UNIDAD DE MEDIDA" dataDxfId="1371" dataCellStyle="ArticleBody"/>
    <tableColumn id="4" name="CANTIDAD TOTAL ESTIMADA" dataDxfId="1370"/>
    <tableColumn id="5" name="PRECIO UNITARIO ESTIMADO" dataDxfId="1369"/>
    <tableColumn id="6" name="MONTO TOTAL ESTIMADO" dataDxfId="1368"/>
  </tableColumns>
  <tableStyleInfo name="None" showFirstColumn="0" showLastColumn="0" showRowStripes="1" showColumnStripes="0"/>
</table>
</file>

<file path=xl/tables/table125.xml><?xml version="1.0" encoding="utf-8"?>
<table xmlns="http://schemas.openxmlformats.org/spreadsheetml/2006/main" id="125" name="Table3131" displayName="Table3131" ref="A1386:F1387" totalsRowShown="0" headerRowDxfId="1367" dataDxfId="1366">
  <autoFilter ref="A1386:F1387"/>
  <tableColumns count="6">
    <tableColumn id="1" name="CÓDIGO CATÁLOGO" dataDxfId="1365"/>
    <tableColumn id="2" name="ARTÍCULO" dataDxfId="1364"/>
    <tableColumn id="3" name="UNIDAD DE MEDIDA" dataDxfId="1363" dataCellStyle="ArticleBody"/>
    <tableColumn id="4" name="CANTIDAD TOTAL ESTIMADA" dataDxfId="1362"/>
    <tableColumn id="5" name="PRECIO UNITARIO ESTIMADO" dataDxfId="1361"/>
    <tableColumn id="6" name="MONTO TOTAL ESTIMADO" dataDxfId="1360"/>
  </tableColumns>
  <tableStyleInfo name="None" showFirstColumn="0" showLastColumn="0" showRowStripes="1" showColumnStripes="0"/>
</table>
</file>

<file path=xl/tables/table126.xml><?xml version="1.0" encoding="utf-8"?>
<table xmlns="http://schemas.openxmlformats.org/spreadsheetml/2006/main" id="126" name="Table3132" displayName="Table3132" ref="A1397:F1398" totalsRowShown="0" headerRowDxfId="1359" dataDxfId="1358">
  <autoFilter ref="A1397:F1398"/>
  <tableColumns count="6">
    <tableColumn id="1" name="CÓDIGO CATÁLOGO" dataDxfId="1357"/>
    <tableColumn id="2" name="ARTÍCULO" dataDxfId="1356"/>
    <tableColumn id="3" name="UNIDAD DE MEDIDA" dataDxfId="1355" dataCellStyle="ArticleBody"/>
    <tableColumn id="4" name="CANTIDAD TOTAL ESTIMADA" dataDxfId="1354"/>
    <tableColumn id="5" name="PRECIO UNITARIO ESTIMADO" dataDxfId="1353"/>
    <tableColumn id="6" name="MONTO TOTAL ESTIMADO" dataDxfId="1352"/>
  </tableColumns>
  <tableStyleInfo name="None" showFirstColumn="0" showLastColumn="0" showRowStripes="1" showColumnStripes="0"/>
</table>
</file>

<file path=xl/tables/table127.xml><?xml version="1.0" encoding="utf-8"?>
<table xmlns="http://schemas.openxmlformats.org/spreadsheetml/2006/main" id="127" name="Table3133" displayName="Table3133" ref="A1408:F1409" totalsRowShown="0" headerRowDxfId="1351" dataDxfId="1350">
  <autoFilter ref="A1408:F1409"/>
  <tableColumns count="6">
    <tableColumn id="1" name="CÓDIGO CATÁLOGO" dataDxfId="1349"/>
    <tableColumn id="2" name="ARTÍCULO" dataDxfId="1348"/>
    <tableColumn id="3" name="UNIDAD DE MEDIDA" dataDxfId="1347" dataCellStyle="ArticleBody"/>
    <tableColumn id="4" name="CANTIDAD TOTAL ESTIMADA" dataDxfId="1346"/>
    <tableColumn id="5" name="PRECIO UNITARIO ESTIMADO" dataDxfId="1345"/>
    <tableColumn id="6" name="MONTO TOTAL ESTIMADO" dataDxfId="1344"/>
  </tableColumns>
  <tableStyleInfo name="None" showFirstColumn="0" showLastColumn="0" showRowStripes="1" showColumnStripes="0"/>
</table>
</file>

<file path=xl/tables/table128.xml><?xml version="1.0" encoding="utf-8"?>
<table xmlns="http://schemas.openxmlformats.org/spreadsheetml/2006/main" id="128" name="Table3134" displayName="Table3134" ref="A1419:F1420" totalsRowShown="0" headerRowDxfId="1343" dataDxfId="1342">
  <autoFilter ref="A1419:F1420"/>
  <tableColumns count="6">
    <tableColumn id="1" name="CÓDIGO CATÁLOGO" dataDxfId="1341"/>
    <tableColumn id="2" name="ARTÍCULO" dataDxfId="1340"/>
    <tableColumn id="3" name="UNIDAD DE MEDIDA" dataDxfId="1339" dataCellStyle="ArticleBody"/>
    <tableColumn id="4" name="CANTIDAD TOTAL ESTIMADA" dataDxfId="1338"/>
    <tableColumn id="5" name="PRECIO UNITARIO ESTIMADO" dataDxfId="1337"/>
    <tableColumn id="6" name="MONTO TOTAL ESTIMADO" dataDxfId="1336"/>
  </tableColumns>
  <tableStyleInfo name="None" showFirstColumn="0" showLastColumn="0" showRowStripes="1" showColumnStripes="0"/>
</table>
</file>

<file path=xl/tables/table129.xml><?xml version="1.0" encoding="utf-8"?>
<table xmlns="http://schemas.openxmlformats.org/spreadsheetml/2006/main" id="129" name="Table3135" displayName="Table3135" ref="A1430:F1431" totalsRowShown="0" headerRowDxfId="1335" dataDxfId="1334">
  <autoFilter ref="A1430:F1431"/>
  <tableColumns count="6">
    <tableColumn id="1" name="CÓDIGO CATÁLOGO" dataDxfId="1333"/>
    <tableColumn id="2" name="ARTÍCULO" dataDxfId="1332"/>
    <tableColumn id="3" name="UNIDAD DE MEDIDA" dataDxfId="1331"/>
    <tableColumn id="4" name="CANTIDAD TOTAL ESTIMADA" dataDxfId="1330"/>
    <tableColumn id="5" name="PRECIO UNITARIO ESTIMADO" dataDxfId="1329"/>
    <tableColumn id="6" name="MONTO TOTAL ESTIMADO" dataDxfId="1328"/>
  </tableColumns>
  <tableStyleInfo name="None" showFirstColumn="0" showLastColumn="0" showRowStripes="1" showColumnStripes="0"/>
</table>
</file>

<file path=xl/tables/table130.xml><?xml version="1.0" encoding="utf-8"?>
<table xmlns="http://schemas.openxmlformats.org/spreadsheetml/2006/main" id="130" name="Table3136" displayName="Table3136" ref="A1441:F1442" totalsRowShown="0" headerRowDxfId="1327" dataDxfId="1326">
  <autoFilter ref="A1441:F1442"/>
  <tableColumns count="6">
    <tableColumn id="1" name="CÓDIGO CATÁLOGO" dataDxfId="1325"/>
    <tableColumn id="2" name="ARTÍCULO" dataDxfId="1324"/>
    <tableColumn id="3" name="UNIDAD DE MEDIDA" dataDxfId="1323"/>
    <tableColumn id="4" name="CANTIDAD TOTAL ESTIMADA" dataDxfId="1322"/>
    <tableColumn id="5" name="PRECIO UNITARIO ESTIMADO" dataDxfId="1321"/>
    <tableColumn id="6" name="MONTO TOTAL ESTIMADO" dataDxfId="1320"/>
  </tableColumns>
  <tableStyleInfo name="None" showFirstColumn="0" showLastColumn="0" showRowStripes="1" showColumnStripes="0"/>
</table>
</file>

<file path=xl/tables/table131.xml><?xml version="1.0" encoding="utf-8"?>
<table xmlns="http://schemas.openxmlformats.org/spreadsheetml/2006/main" id="131" name="Table3137" displayName="Table3137" ref="A1452:F1453" totalsRowShown="0" headerRowDxfId="1319" dataDxfId="1318">
  <autoFilter ref="A1452:F1453"/>
  <tableColumns count="6">
    <tableColumn id="1" name="CÓDIGO CATÁLOGO" dataDxfId="1317"/>
    <tableColumn id="2" name="ARTÍCULO" dataDxfId="1316"/>
    <tableColumn id="3" name="UNIDAD DE MEDIDA" dataDxfId="1315" dataCellStyle="ArticleBody"/>
    <tableColumn id="4" name="CANTIDAD TOTAL ESTIMADA" dataDxfId="1314"/>
    <tableColumn id="5" name="PRECIO UNITARIO ESTIMADO" dataDxfId="1313"/>
    <tableColumn id="6" name="MONTO TOTAL ESTIMADO" dataDxfId="1312"/>
  </tableColumns>
  <tableStyleInfo name="None" showFirstColumn="0" showLastColumn="0" showRowStripes="1" showColumnStripes="0"/>
</table>
</file>

<file path=xl/tables/table132.xml><?xml version="1.0" encoding="utf-8"?>
<table xmlns="http://schemas.openxmlformats.org/spreadsheetml/2006/main" id="132" name="Table3138" displayName="Table3138" ref="A1463:F1464" totalsRowShown="0" headerRowDxfId="1311" dataDxfId="1310">
  <autoFilter ref="A1463:F1464"/>
  <tableColumns count="6">
    <tableColumn id="1" name="CÓDIGO CATÁLOGO" dataDxfId="1309"/>
    <tableColumn id="2" name="ARTÍCULO" dataDxfId="1308"/>
    <tableColumn id="3" name="UNIDAD DE MEDIDA" dataDxfId="1307" dataCellStyle="ArticleBody"/>
    <tableColumn id="4" name="CANTIDAD TOTAL ESTIMADA" dataDxfId="1306"/>
    <tableColumn id="5" name="PRECIO UNITARIO ESTIMADO" dataDxfId="1305"/>
    <tableColumn id="6" name="MONTO TOTAL ESTIMADO" dataDxfId="1304"/>
  </tableColumns>
  <tableStyleInfo name="None" showFirstColumn="0" showLastColumn="0" showRowStripes="1" showColumnStripes="0"/>
</table>
</file>

<file path=xl/tables/table133.xml><?xml version="1.0" encoding="utf-8"?>
<table xmlns="http://schemas.openxmlformats.org/spreadsheetml/2006/main" id="133" name="Table3139" displayName="Table3139" ref="A1474:F1475" totalsRowShown="0" headerRowDxfId="1303" dataDxfId="1302">
  <autoFilter ref="A1474:F1475"/>
  <tableColumns count="6">
    <tableColumn id="1" name="CÓDIGO CATÁLOGO" dataDxfId="1301"/>
    <tableColumn id="2" name="ARTÍCULO" dataDxfId="1300"/>
    <tableColumn id="3" name="UNIDAD DE MEDIDA" dataDxfId="1299" dataCellStyle="ArticleBody"/>
    <tableColumn id="4" name="CANTIDAD TOTAL ESTIMADA" dataDxfId="1298"/>
    <tableColumn id="5" name="PRECIO UNITARIO ESTIMADO" dataDxfId="1297"/>
    <tableColumn id="6" name="MONTO TOTAL ESTIMADO" dataDxfId="1296"/>
  </tableColumns>
  <tableStyleInfo name="None" showFirstColumn="0" showLastColumn="0" showRowStripes="1" showColumnStripes="0"/>
</table>
</file>

<file path=xl/tables/table134.xml><?xml version="1.0" encoding="utf-8"?>
<table xmlns="http://schemas.openxmlformats.org/spreadsheetml/2006/main" id="134" name="Table3140" displayName="Table3140" ref="A1485:F1486" totalsRowShown="0" headerRowDxfId="1295" dataDxfId="1294">
  <autoFilter ref="A1485:F1486"/>
  <tableColumns count="6">
    <tableColumn id="1" name="CÓDIGO CATÁLOGO" dataDxfId="1293"/>
    <tableColumn id="2" name="ARTÍCULO" dataDxfId="1292"/>
    <tableColumn id="3" name="UNIDAD DE MEDIDA" dataDxfId="1291" dataCellStyle="ArticleBody"/>
    <tableColumn id="4" name="CANTIDAD TOTAL ESTIMADA" dataDxfId="1290"/>
    <tableColumn id="5" name="PRECIO UNITARIO ESTIMADO" dataDxfId="1289"/>
    <tableColumn id="6" name="MONTO TOTAL ESTIMADO" dataDxfId="1288"/>
  </tableColumns>
  <tableStyleInfo name="None" showFirstColumn="0" showLastColumn="0" showRowStripes="1" showColumnStripes="0"/>
</table>
</file>

<file path=xl/tables/table135.xml><?xml version="1.0" encoding="utf-8"?>
<table xmlns="http://schemas.openxmlformats.org/spreadsheetml/2006/main" id="135" name="Table3141" displayName="Table3141" ref="A1496:F1497" totalsRowShown="0" headerRowDxfId="1287" dataDxfId="1286">
  <autoFilter ref="A1496:F1497"/>
  <tableColumns count="6">
    <tableColumn id="1" name="CÓDIGO CATÁLOGO" dataDxfId="1285"/>
    <tableColumn id="2" name="ARTÍCULO" dataDxfId="1284"/>
    <tableColumn id="3" name="UNIDAD DE MEDIDA" dataDxfId="1283" dataCellStyle="ArticleBody"/>
    <tableColumn id="4" name="CANTIDAD TOTAL ESTIMADA" dataDxfId="1282"/>
    <tableColumn id="5" name="PRECIO UNITARIO ESTIMADO" dataDxfId="1281"/>
    <tableColumn id="6" name="MONTO TOTAL ESTIMADO" dataDxfId="1280"/>
  </tableColumns>
  <tableStyleInfo name="None" showFirstColumn="0" showLastColumn="0" showRowStripes="1" showColumnStripes="0"/>
</table>
</file>

<file path=xl/tables/table136.xml><?xml version="1.0" encoding="utf-8"?>
<table xmlns="http://schemas.openxmlformats.org/spreadsheetml/2006/main" id="136" name="Table3142" displayName="Table3142" ref="A1507:F1508" totalsRowShown="0" headerRowDxfId="1279" dataDxfId="1278">
  <autoFilter ref="A1507:F1508"/>
  <tableColumns count="6">
    <tableColumn id="1" name="CÓDIGO CATÁLOGO" dataDxfId="1277"/>
    <tableColumn id="2" name="ARTÍCULO" dataDxfId="1276"/>
    <tableColumn id="3" name="UNIDAD DE MEDIDA" dataDxfId="1275" dataCellStyle="ArticleBody"/>
    <tableColumn id="4" name="CANTIDAD TOTAL ESTIMADA" dataDxfId="1274"/>
    <tableColumn id="5" name="PRECIO UNITARIO ESTIMADO" dataDxfId="1273"/>
    <tableColumn id="6" name="MONTO TOTAL ESTIMADO" dataDxfId="1272"/>
  </tableColumns>
  <tableStyleInfo name="None" showFirstColumn="0" showLastColumn="0" showRowStripes="1" showColumnStripes="0"/>
</table>
</file>

<file path=xl/tables/table137.xml><?xml version="1.0" encoding="utf-8"?>
<table xmlns="http://schemas.openxmlformats.org/spreadsheetml/2006/main" id="137" name="Table3143" displayName="Table3143" ref="A1518:F1519" totalsRowShown="0" headerRowDxfId="1271" dataDxfId="1270">
  <autoFilter ref="A1518:F1519"/>
  <tableColumns count="6">
    <tableColumn id="1" name="CÓDIGO CATÁLOGO" dataDxfId="1269"/>
    <tableColumn id="2" name="ARTÍCULO" dataDxfId="1268"/>
    <tableColumn id="3" name="UNIDAD DE MEDIDA" dataDxfId="1267"/>
    <tableColumn id="4" name="CANTIDAD TOTAL ESTIMADA" dataDxfId="1266"/>
    <tableColumn id="5" name="PRECIO UNITARIO ESTIMADO" dataDxfId="1265"/>
    <tableColumn id="6" name="MONTO TOTAL ESTIMADO" dataDxfId="1264"/>
  </tableColumns>
  <tableStyleInfo name="None" showFirstColumn="0" showLastColumn="0" showRowStripes="1" showColumnStripes="0"/>
</table>
</file>

<file path=xl/tables/table138.xml><?xml version="1.0" encoding="utf-8"?>
<table xmlns="http://schemas.openxmlformats.org/spreadsheetml/2006/main" id="138" name="Table3144" displayName="Table3144" ref="A1529:F1530" totalsRowShown="0" headerRowDxfId="1263" dataDxfId="1262">
  <autoFilter ref="A1529:F1530"/>
  <tableColumns count="6">
    <tableColumn id="1" name="CÓDIGO CATÁLOGO" dataDxfId="1261"/>
    <tableColumn id="2" name="ARTÍCULO" dataDxfId="1260"/>
    <tableColumn id="3" name="UNIDAD DE MEDIDA" dataDxfId="1259" dataCellStyle="ArticleBody"/>
    <tableColumn id="4" name="CANTIDAD TOTAL ESTIMADA" dataDxfId="1258"/>
    <tableColumn id="5" name="PRECIO UNITARIO ESTIMADO" dataDxfId="1257"/>
    <tableColumn id="6" name="MONTO TOTAL ESTIMADO" dataDxfId="1256"/>
  </tableColumns>
  <tableStyleInfo name="None" showFirstColumn="0" showLastColumn="0" showRowStripes="1" showColumnStripes="0"/>
</table>
</file>

<file path=xl/tables/table139.xml><?xml version="1.0" encoding="utf-8"?>
<table xmlns="http://schemas.openxmlformats.org/spreadsheetml/2006/main" id="139" name="Table3145" displayName="Table3145" ref="A1540:F1541" totalsRowShown="0" headerRowDxfId="1255" dataDxfId="1254">
  <autoFilter ref="A1540:F1541"/>
  <tableColumns count="6">
    <tableColumn id="1" name="CÓDIGO CATÁLOGO" dataDxfId="1253"/>
    <tableColumn id="2" name="ARTÍCULO" dataDxfId="1252"/>
    <tableColumn id="3" name="UNIDAD DE MEDIDA" dataDxfId="1251" dataCellStyle="ArticleBody"/>
    <tableColumn id="4" name="CANTIDAD TOTAL ESTIMADA" dataDxfId="1250"/>
    <tableColumn id="5" name="PRECIO UNITARIO ESTIMADO" dataDxfId="1249"/>
    <tableColumn id="6" name="MONTO TOTAL ESTIMADO" dataDxfId="1248"/>
  </tableColumns>
  <tableStyleInfo name="None" showFirstColumn="0" showLastColumn="0" showRowStripes="1" showColumnStripes="0"/>
</table>
</file>

<file path=xl/tables/table140.xml><?xml version="1.0" encoding="utf-8"?>
<table xmlns="http://schemas.openxmlformats.org/spreadsheetml/2006/main" id="140" name="Table3146" displayName="Table3146" ref="A1551:F1552" totalsRowShown="0" headerRowDxfId="1247" dataDxfId="1246">
  <autoFilter ref="A1551:F1552"/>
  <tableColumns count="6">
    <tableColumn id="1" name="CÓDIGO CATÁLOGO" dataDxfId="1245" dataCellStyle="ArticleBody"/>
    <tableColumn id="2" name="ARTÍCULO" dataDxfId="1244"/>
    <tableColumn id="3" name="UNIDAD DE MEDIDA" dataDxfId="1243" dataCellStyle="ArticleBody"/>
    <tableColumn id="4" name="CANTIDAD TOTAL ESTIMADA" dataDxfId="1242"/>
    <tableColumn id="5" name="PRECIO UNITARIO ESTIMADO" dataDxfId="1241"/>
    <tableColumn id="6" name="MONTO TOTAL ESTIMADO" dataDxfId="1240"/>
  </tableColumns>
  <tableStyleInfo name="None" showFirstColumn="0" showLastColumn="0" showRowStripes="1" showColumnStripes="0"/>
</table>
</file>

<file path=xl/tables/table141.xml><?xml version="1.0" encoding="utf-8"?>
<table xmlns="http://schemas.openxmlformats.org/spreadsheetml/2006/main" id="141" name="Table3147" displayName="Table3147" ref="A1562:F1563" totalsRowShown="0" headerRowDxfId="1239" dataDxfId="1238">
  <autoFilter ref="A1562:F1563"/>
  <tableColumns count="6">
    <tableColumn id="1" name="CÓDIGO CATÁLOGO" dataDxfId="1237" dataCellStyle="ArticleBody"/>
    <tableColumn id="2" name="ARTÍCULO" dataDxfId="1236"/>
    <tableColumn id="3" name="UNIDAD DE MEDIDA" dataDxfId="1235"/>
    <tableColumn id="4" name="CANTIDAD TOTAL ESTIMADA" dataDxfId="1234"/>
    <tableColumn id="5" name="PRECIO UNITARIO ESTIMADO" dataDxfId="1233"/>
    <tableColumn id="6" name="MONTO TOTAL ESTIMADO" dataDxfId="1232"/>
  </tableColumns>
  <tableStyleInfo name="None" showFirstColumn="0" showLastColumn="0" showRowStripes="1" showColumnStripes="0"/>
</table>
</file>

<file path=xl/tables/table142.xml><?xml version="1.0" encoding="utf-8"?>
<table xmlns="http://schemas.openxmlformats.org/spreadsheetml/2006/main" id="142" name="Table3148" displayName="Table3148" ref="A1573:F1574" totalsRowShown="0" headerRowDxfId="1231" dataDxfId="1230">
  <autoFilter ref="A1573:F1574"/>
  <tableColumns count="6">
    <tableColumn id="1" name="CÓDIGO CATÁLOGO" dataDxfId="1229"/>
    <tableColumn id="2" name="ARTÍCULO" dataDxfId="1228"/>
    <tableColumn id="3" name="UNIDAD DE MEDIDA" dataDxfId="1227" dataCellStyle="ArticleBody"/>
    <tableColumn id="4" name="CANTIDAD TOTAL ESTIMADA" dataDxfId="1226"/>
    <tableColumn id="5" name="PRECIO UNITARIO ESTIMADO" dataDxfId="1225"/>
    <tableColumn id="6" name="MONTO TOTAL ESTIMADO" dataDxfId="1224"/>
  </tableColumns>
  <tableStyleInfo name="None" showFirstColumn="0" showLastColumn="0" showRowStripes="1" showColumnStripes="0"/>
</table>
</file>

<file path=xl/tables/table143.xml><?xml version="1.0" encoding="utf-8"?>
<table xmlns="http://schemas.openxmlformats.org/spreadsheetml/2006/main" id="143" name="Table3149" displayName="Table3149" ref="A1584:F1585" totalsRowShown="0" headerRowDxfId="1223" dataDxfId="1222">
  <autoFilter ref="A1584:F1585"/>
  <tableColumns count="6">
    <tableColumn id="1" name="CÓDIGO CATÁLOGO" dataDxfId="1221"/>
    <tableColumn id="2" name="ARTÍCULO" dataDxfId="1220"/>
    <tableColumn id="3" name="UNIDAD DE MEDIDA" dataDxfId="1219"/>
    <tableColumn id="4" name="CANTIDAD TOTAL ESTIMADA" dataDxfId="1218"/>
    <tableColumn id="5" name="PRECIO UNITARIO ESTIMADO" dataDxfId="1217"/>
    <tableColumn id="6" name="MONTO TOTAL ESTIMADO" dataDxfId="1216"/>
  </tableColumns>
  <tableStyleInfo name="None" showFirstColumn="0" showLastColumn="0" showRowStripes="1" showColumnStripes="0"/>
</table>
</file>

<file path=xl/tables/table144.xml><?xml version="1.0" encoding="utf-8"?>
<table xmlns="http://schemas.openxmlformats.org/spreadsheetml/2006/main" id="144" name="Table3150" displayName="Table3150" ref="A1595:F1596" totalsRowShown="0" headerRowDxfId="1215" dataDxfId="1214">
  <autoFilter ref="A1595:F1596"/>
  <tableColumns count="6">
    <tableColumn id="1" name="CÓDIGO CATÁLOGO" dataDxfId="1213"/>
    <tableColumn id="2" name="ARTÍCULO" dataDxfId="1212"/>
    <tableColumn id="3" name="UNIDAD DE MEDIDA" dataDxfId="1211"/>
    <tableColumn id="4" name="CANTIDAD TOTAL ESTIMADA" dataDxfId="1210"/>
    <tableColumn id="5" name="PRECIO UNITARIO ESTIMADO" dataDxfId="1209"/>
    <tableColumn id="6" name="MONTO TOTAL ESTIMADO" dataDxfId="1208"/>
  </tableColumns>
  <tableStyleInfo name="None" showFirstColumn="0" showLastColumn="0" showRowStripes="1" showColumnStripes="0"/>
</table>
</file>

<file path=xl/tables/table145.xml><?xml version="1.0" encoding="utf-8"?>
<table xmlns="http://schemas.openxmlformats.org/spreadsheetml/2006/main" id="145" name="Table3151" displayName="Table3151" ref="A1606:F1607" totalsRowShown="0" headerRowDxfId="1207" dataDxfId="1206">
  <autoFilter ref="A1606:F1607"/>
  <tableColumns count="6">
    <tableColumn id="1" name="CÓDIGO CATÁLOGO" dataDxfId="1205"/>
    <tableColumn id="2" name="ARTÍCULO" dataDxfId="1204"/>
    <tableColumn id="3" name="UNIDAD DE MEDIDA" dataDxfId="1203" dataCellStyle="ArticleBody"/>
    <tableColumn id="4" name="CANTIDAD TOTAL ESTIMADA" dataDxfId="1202"/>
    <tableColumn id="5" name="PRECIO UNITARIO ESTIMADO" dataDxfId="1201"/>
    <tableColumn id="6" name="MONTO TOTAL ESTIMADO" dataDxfId="1200"/>
  </tableColumns>
  <tableStyleInfo name="None" showFirstColumn="0" showLastColumn="0" showRowStripes="1" showColumnStripes="0"/>
</table>
</file>

<file path=xl/tables/table146.xml><?xml version="1.0" encoding="utf-8"?>
<table xmlns="http://schemas.openxmlformats.org/spreadsheetml/2006/main" id="146" name="Table3152" displayName="Table3152" ref="A1617:F1618" totalsRowShown="0" headerRowDxfId="1199" dataDxfId="1198">
  <autoFilter ref="A1617:F1618"/>
  <tableColumns count="6">
    <tableColumn id="1" name="CÓDIGO CATÁLOGO" dataDxfId="1197"/>
    <tableColumn id="2" name="ARTÍCULO" dataDxfId="1196"/>
    <tableColumn id="3" name="UNIDAD DE MEDIDA" dataDxfId="1195"/>
    <tableColumn id="4" name="CANTIDAD TOTAL ESTIMADA" dataDxfId="1194"/>
    <tableColumn id="5" name="PRECIO UNITARIO ESTIMADO" dataDxfId="1193"/>
    <tableColumn id="6" name="MONTO TOTAL ESTIMADO" dataDxfId="1192"/>
  </tableColumns>
  <tableStyleInfo name="None" showFirstColumn="0" showLastColumn="0" showRowStripes="1" showColumnStripes="0"/>
</table>
</file>

<file path=xl/tables/table147.xml><?xml version="1.0" encoding="utf-8"?>
<table xmlns="http://schemas.openxmlformats.org/spreadsheetml/2006/main" id="147" name="Table3153" displayName="Table3153" ref="A1628:F1629" totalsRowShown="0" headerRowDxfId="1191" dataDxfId="1190">
  <autoFilter ref="A1628:F1629"/>
  <tableColumns count="6">
    <tableColumn id="1" name="CÓDIGO CATÁLOGO" dataDxfId="1189"/>
    <tableColumn id="2" name="ARTÍCULO" dataDxfId="1188"/>
    <tableColumn id="3" name="UNIDAD DE MEDIDA" dataDxfId="1187" dataCellStyle="ArticleBody"/>
    <tableColumn id="4" name="CANTIDAD TOTAL ESTIMADA" dataDxfId="1186"/>
    <tableColumn id="5" name="PRECIO UNITARIO ESTIMADO" dataDxfId="1185"/>
    <tableColumn id="6" name="MONTO TOTAL ESTIMADO" dataDxfId="1184"/>
  </tableColumns>
  <tableStyleInfo name="None" showFirstColumn="0" showLastColumn="0" showRowStripes="1" showColumnStripes="0"/>
</table>
</file>

<file path=xl/tables/table148.xml><?xml version="1.0" encoding="utf-8"?>
<table xmlns="http://schemas.openxmlformats.org/spreadsheetml/2006/main" id="148" name="Table3154" displayName="Table3154" ref="A1639:F1640" totalsRowShown="0" headerRowDxfId="1183" dataDxfId="1182">
  <autoFilter ref="A1639:F1640"/>
  <tableColumns count="6">
    <tableColumn id="1" name="CÓDIGO CATÁLOGO" dataDxfId="1181"/>
    <tableColumn id="2" name="ARTÍCULO" dataDxfId="1180"/>
    <tableColumn id="3" name="UNIDAD DE MEDIDA" dataDxfId="1179" dataCellStyle="ArticleBody"/>
    <tableColumn id="4" name="CANTIDAD TOTAL ESTIMADA" dataDxfId="1178"/>
    <tableColumn id="5" name="PRECIO UNITARIO ESTIMADO" dataDxfId="1177"/>
    <tableColumn id="6" name="MONTO TOTAL ESTIMADO" dataDxfId="1176"/>
  </tableColumns>
  <tableStyleInfo name="None" showFirstColumn="0" showLastColumn="0" showRowStripes="1" showColumnStripes="0"/>
</table>
</file>

<file path=xl/tables/table149.xml><?xml version="1.0" encoding="utf-8"?>
<table xmlns="http://schemas.openxmlformats.org/spreadsheetml/2006/main" id="149" name="Table3155" displayName="Table3155" ref="A1650:F1651" totalsRowShown="0" headerRowDxfId="1175" dataDxfId="1174">
  <autoFilter ref="A1650:F1651"/>
  <tableColumns count="6">
    <tableColumn id="1" name="CÓDIGO CATÁLOGO" dataDxfId="1173"/>
    <tableColumn id="2" name="ARTÍCULO" dataDxfId="1172"/>
    <tableColumn id="3" name="UNIDAD DE MEDIDA" dataDxfId="1171" dataCellStyle="ArticleBody"/>
    <tableColumn id="4" name="CANTIDAD TOTAL ESTIMADA" dataDxfId="1170"/>
    <tableColumn id="5" name="PRECIO UNITARIO ESTIMADO" dataDxfId="1169"/>
    <tableColumn id="6" name="MONTO TOTAL ESTIMADO" dataDxfId="1168"/>
  </tableColumns>
  <tableStyleInfo name="None" showFirstColumn="0" showLastColumn="0" showRowStripes="1" showColumnStripes="0"/>
</table>
</file>

<file path=xl/tables/table150.xml><?xml version="1.0" encoding="utf-8"?>
<table xmlns="http://schemas.openxmlformats.org/spreadsheetml/2006/main" id="150" name="Table3156" displayName="Table3156" ref="A1661:F1662" totalsRowShown="0" headerRowDxfId="1167" dataDxfId="1166">
  <autoFilter ref="A1661:F1662"/>
  <tableColumns count="6">
    <tableColumn id="1" name="CÓDIGO CATÁLOGO" dataDxfId="1165"/>
    <tableColumn id="2" name="ARTÍCULO" dataDxfId="1164"/>
    <tableColumn id="3" name="UNIDAD DE MEDIDA" dataDxfId="1163"/>
    <tableColumn id="4" name="CANTIDAD TOTAL ESTIMADA" dataDxfId="1162"/>
    <tableColumn id="5" name="PRECIO UNITARIO ESTIMADO" dataDxfId="1161"/>
    <tableColumn id="6" name="MONTO TOTAL ESTIMADO" dataDxfId="1160"/>
  </tableColumns>
  <tableStyleInfo name="None" showFirstColumn="0" showLastColumn="0" showRowStripes="1" showColumnStripes="0"/>
</table>
</file>

<file path=xl/tables/table151.xml><?xml version="1.0" encoding="utf-8"?>
<table xmlns="http://schemas.openxmlformats.org/spreadsheetml/2006/main" id="151" name="Table3157" displayName="Table3157" ref="A1672:F1673" totalsRowShown="0" headerRowDxfId="1159" dataDxfId="1158">
  <autoFilter ref="A1672:F1673"/>
  <tableColumns count="6">
    <tableColumn id="1" name="CÓDIGO CATÁLOGO" dataDxfId="1157"/>
    <tableColumn id="2" name="ARTÍCULO" dataDxfId="1156"/>
    <tableColumn id="3" name="UNIDAD DE MEDIDA" dataDxfId="1155" dataCellStyle="ArticleBody"/>
    <tableColumn id="4" name="CANTIDAD TOTAL ESTIMADA" dataDxfId="1154"/>
    <tableColumn id="5" name="PRECIO UNITARIO ESTIMADO" dataDxfId="1153"/>
    <tableColumn id="6" name="MONTO TOTAL ESTIMADO" dataDxfId="1152"/>
  </tableColumns>
  <tableStyleInfo name="None" showFirstColumn="0" showLastColumn="0" showRowStripes="1" showColumnStripes="0"/>
</table>
</file>

<file path=xl/tables/table152.xml><?xml version="1.0" encoding="utf-8"?>
<table xmlns="http://schemas.openxmlformats.org/spreadsheetml/2006/main" id="152" name="Table3158" displayName="Table3158" ref="A1683:F1684" totalsRowShown="0" headerRowDxfId="1151" dataDxfId="1150">
  <autoFilter ref="A1683:F1684"/>
  <tableColumns count="6">
    <tableColumn id="1" name="CÓDIGO CATÁLOGO" dataDxfId="1149"/>
    <tableColumn id="2" name="ARTÍCULO" dataDxfId="1148"/>
    <tableColumn id="3" name="UNIDAD DE MEDIDA" dataDxfId="1147" dataCellStyle="ArticleBody"/>
    <tableColumn id="4" name="CANTIDAD TOTAL ESTIMADA" dataDxfId="1146"/>
    <tableColumn id="5" name="PRECIO UNITARIO ESTIMADO" dataDxfId="1145"/>
    <tableColumn id="6" name="MONTO TOTAL ESTIMADO" dataDxfId="1144"/>
  </tableColumns>
  <tableStyleInfo name="None" showFirstColumn="0" showLastColumn="0" showRowStripes="1" showColumnStripes="0"/>
</table>
</file>

<file path=xl/tables/table153.xml><?xml version="1.0" encoding="utf-8"?>
<table xmlns="http://schemas.openxmlformats.org/spreadsheetml/2006/main" id="153" name="Table3159" displayName="Table3159" ref="A1694:F1695" totalsRowShown="0" headerRowDxfId="1143" dataDxfId="1142">
  <autoFilter ref="A1694:F1695"/>
  <tableColumns count="6">
    <tableColumn id="1" name="CÓDIGO CATÁLOGO" dataDxfId="1141"/>
    <tableColumn id="2" name="ARTÍCULO" dataDxfId="1140"/>
    <tableColumn id="3" name="UNIDAD DE MEDIDA" dataDxfId="1139" dataCellStyle="ArticleBody"/>
    <tableColumn id="4" name="CANTIDAD TOTAL ESTIMADA" dataDxfId="1138"/>
    <tableColumn id="5" name="PRECIO UNITARIO ESTIMADO" dataDxfId="1137"/>
    <tableColumn id="6" name="MONTO TOTAL ESTIMADO" dataDxfId="1136"/>
  </tableColumns>
  <tableStyleInfo name="None" showFirstColumn="0" showLastColumn="0" showRowStripes="1" showColumnStripes="0"/>
</table>
</file>

<file path=xl/tables/table154.xml><?xml version="1.0" encoding="utf-8"?>
<table xmlns="http://schemas.openxmlformats.org/spreadsheetml/2006/main" id="154" name="Table3160" displayName="Table3160" ref="A1705:F1706" totalsRowShown="0" headerRowDxfId="1135" dataDxfId="1134">
  <autoFilter ref="A1705:F1706"/>
  <tableColumns count="6">
    <tableColumn id="1" name="CÓDIGO CATÁLOGO" dataDxfId="1133"/>
    <tableColumn id="2" name="ARTÍCULO" dataDxfId="1132"/>
    <tableColumn id="3" name="UNIDAD DE MEDIDA" dataDxfId="1131"/>
    <tableColumn id="4" name="CANTIDAD TOTAL ESTIMADA" dataDxfId="1130"/>
    <tableColumn id="5" name="PRECIO UNITARIO ESTIMADO" dataDxfId="1129"/>
    <tableColumn id="6" name="MONTO TOTAL ESTIMADO" dataDxfId="1128"/>
  </tableColumns>
  <tableStyleInfo name="None" showFirstColumn="0" showLastColumn="0" showRowStripes="1" showColumnStripes="0"/>
</table>
</file>

<file path=xl/tables/table155.xml><?xml version="1.0" encoding="utf-8"?>
<table xmlns="http://schemas.openxmlformats.org/spreadsheetml/2006/main" id="155" name="Table3161" displayName="Table3161" ref="A1716:F1717" totalsRowShown="0" headerRowDxfId="1127" dataDxfId="1126">
  <autoFilter ref="A1716:F1717"/>
  <tableColumns count="6">
    <tableColumn id="1" name="CÓDIGO CATÁLOGO" dataDxfId="1125"/>
    <tableColumn id="2" name="ARTÍCULO" dataDxfId="1124"/>
    <tableColumn id="3" name="UNIDAD DE MEDIDA" dataDxfId="1123" dataCellStyle="ArticleBody"/>
    <tableColumn id="4" name="CANTIDAD TOTAL ESTIMADA" dataDxfId="1122"/>
    <tableColumn id="5" name="PRECIO UNITARIO ESTIMADO" dataDxfId="1121"/>
    <tableColumn id="6" name="MONTO TOTAL ESTIMADO" dataDxfId="1120"/>
  </tableColumns>
  <tableStyleInfo name="None" showFirstColumn="0" showLastColumn="0" showRowStripes="1" showColumnStripes="0"/>
</table>
</file>

<file path=xl/tables/table156.xml><?xml version="1.0" encoding="utf-8"?>
<table xmlns="http://schemas.openxmlformats.org/spreadsheetml/2006/main" id="156" name="Table3162" displayName="Table3162" ref="A1727:F1728" totalsRowShown="0" headerRowDxfId="1119" dataDxfId="1118">
  <autoFilter ref="A1727:F1728"/>
  <tableColumns count="6">
    <tableColumn id="1" name="CÓDIGO CATÁLOGO" dataDxfId="1117"/>
    <tableColumn id="2" name="ARTÍCULO" dataDxfId="1116"/>
    <tableColumn id="3" name="UNIDAD DE MEDIDA" dataDxfId="1115" dataCellStyle="ArticleBody"/>
    <tableColumn id="4" name="CANTIDAD TOTAL ESTIMADA" dataDxfId="1114"/>
    <tableColumn id="5" name="PRECIO UNITARIO ESTIMADO" dataDxfId="1113"/>
    <tableColumn id="6" name="MONTO TOTAL ESTIMADO" dataDxfId="1112"/>
  </tableColumns>
  <tableStyleInfo name="None" showFirstColumn="0" showLastColumn="0" showRowStripes="1" showColumnStripes="0"/>
</table>
</file>

<file path=xl/tables/table157.xml><?xml version="1.0" encoding="utf-8"?>
<table xmlns="http://schemas.openxmlformats.org/spreadsheetml/2006/main" id="157" name="Table3163" displayName="Table3163" ref="A1738:F1739" totalsRowShown="0" headerRowDxfId="1111" dataDxfId="1110">
  <autoFilter ref="A1738:F1739"/>
  <tableColumns count="6">
    <tableColumn id="1" name="CÓDIGO CATÁLOGO" dataDxfId="1109"/>
    <tableColumn id="2" name="ARTÍCULO" dataDxfId="1108"/>
    <tableColumn id="3" name="UNIDAD DE MEDIDA" dataDxfId="1107" dataCellStyle="ArticleBody"/>
    <tableColumn id="4" name="CANTIDAD TOTAL ESTIMADA" dataDxfId="1106"/>
    <tableColumn id="5" name="PRECIO UNITARIO ESTIMADO" dataDxfId="1105"/>
    <tableColumn id="6" name="MONTO TOTAL ESTIMADO" dataDxfId="1104"/>
  </tableColumns>
  <tableStyleInfo name="None" showFirstColumn="0" showLastColumn="0" showRowStripes="1" showColumnStripes="0"/>
</table>
</file>

<file path=xl/tables/table158.xml><?xml version="1.0" encoding="utf-8"?>
<table xmlns="http://schemas.openxmlformats.org/spreadsheetml/2006/main" id="158" name="Table3164" displayName="Table3164" ref="A1749:F1750" totalsRowShown="0" headerRowDxfId="1103" dataDxfId="1102">
  <autoFilter ref="A1749:F1750"/>
  <tableColumns count="6">
    <tableColumn id="1" name="CÓDIGO CATÁLOGO" dataDxfId="1101"/>
    <tableColumn id="2" name="ARTÍCULO" dataDxfId="1100"/>
    <tableColumn id="3" name="UNIDAD DE MEDIDA" dataDxfId="1099"/>
    <tableColumn id="4" name="CANTIDAD TOTAL ESTIMADA" dataDxfId="1098"/>
    <tableColumn id="5" name="PRECIO UNITARIO ESTIMADO" dataDxfId="1097"/>
    <tableColumn id="6" name="MONTO TOTAL ESTIMADO" dataDxfId="1096"/>
  </tableColumns>
  <tableStyleInfo name="None" showFirstColumn="0" showLastColumn="0" showRowStripes="1" showColumnStripes="0"/>
</table>
</file>

<file path=xl/tables/table159.xml><?xml version="1.0" encoding="utf-8"?>
<table xmlns="http://schemas.openxmlformats.org/spreadsheetml/2006/main" id="159" name="Table3165" displayName="Table3165" ref="A1760:F1761" totalsRowShown="0" headerRowDxfId="1095" dataDxfId="1094">
  <autoFilter ref="A1760:F1761"/>
  <tableColumns count="6">
    <tableColumn id="1" name="CÓDIGO CATÁLOGO" dataDxfId="1093"/>
    <tableColumn id="2" name="ARTÍCULO" dataDxfId="1092"/>
    <tableColumn id="3" name="UNIDAD DE MEDIDA" dataDxfId="1091"/>
    <tableColumn id="4" name="CANTIDAD TOTAL ESTIMADA" dataDxfId="1090"/>
    <tableColumn id="5" name="PRECIO UNITARIO ESTIMADO" dataDxfId="1089"/>
    <tableColumn id="6" name="MONTO TOTAL ESTIMADO" dataDxfId="1088"/>
  </tableColumns>
  <tableStyleInfo name="None" showFirstColumn="0" showLastColumn="0" showRowStripes="1" showColumnStripes="0"/>
</table>
</file>

<file path=xl/tables/table160.xml><?xml version="1.0" encoding="utf-8"?>
<table xmlns="http://schemas.openxmlformats.org/spreadsheetml/2006/main" id="160" name="Table3166" displayName="Table3166" ref="A1771:F1772" totalsRowShown="0" headerRowDxfId="1087" dataDxfId="1086">
  <autoFilter ref="A1771:F1772"/>
  <tableColumns count="6">
    <tableColumn id="1" name="CÓDIGO CATÁLOGO" dataDxfId="1085"/>
    <tableColumn id="2" name="ARTÍCULO" dataDxfId="1084"/>
    <tableColumn id="3" name="UNIDAD DE MEDIDA" dataDxfId="1083"/>
    <tableColumn id="4" name="CANTIDAD TOTAL ESTIMADA" dataDxfId="1082"/>
    <tableColumn id="5" name="PRECIO UNITARIO ESTIMADO" dataDxfId="1081"/>
    <tableColumn id="6" name="MONTO TOTAL ESTIMADO" dataDxfId="1080"/>
  </tableColumns>
  <tableStyleInfo name="None" showFirstColumn="0" showLastColumn="0" showRowStripes="1" showColumnStripes="0"/>
</table>
</file>

<file path=xl/tables/table161.xml><?xml version="1.0" encoding="utf-8"?>
<table xmlns="http://schemas.openxmlformats.org/spreadsheetml/2006/main" id="161" name="Table3167" displayName="Table3167" ref="A1782:F1783" totalsRowShown="0" headerRowDxfId="1079" dataDxfId="1078">
  <autoFilter ref="A1782:F1783"/>
  <tableColumns count="6">
    <tableColumn id="1" name="CÓDIGO CATÁLOGO" dataDxfId="1077"/>
    <tableColumn id="2" name="ARTÍCULO" dataDxfId="1076"/>
    <tableColumn id="3" name="UNIDAD DE MEDIDA" dataDxfId="1075"/>
    <tableColumn id="4" name="CANTIDAD TOTAL ESTIMADA" dataDxfId="1074"/>
    <tableColumn id="5" name="PRECIO UNITARIO ESTIMADO" dataDxfId="1073"/>
    <tableColumn id="6" name="MONTO TOTAL ESTIMADO" dataDxfId="1072"/>
  </tableColumns>
  <tableStyleInfo name="None" showFirstColumn="0" showLastColumn="0" showRowStripes="1" showColumnStripes="0"/>
</table>
</file>

<file path=xl/tables/table162.xml><?xml version="1.0" encoding="utf-8"?>
<table xmlns="http://schemas.openxmlformats.org/spreadsheetml/2006/main" id="162" name="Table3168" displayName="Table3168" ref="A1793:F1794" totalsRowShown="0" headerRowDxfId="1071" dataDxfId="1070">
  <autoFilter ref="A1793:F1794"/>
  <tableColumns count="6">
    <tableColumn id="1" name="CÓDIGO CATÁLOGO" dataDxfId="1069"/>
    <tableColumn id="2" name="ARTÍCULO" dataDxfId="1068"/>
    <tableColumn id="3" name="UNIDAD DE MEDIDA" dataDxfId="1067" dataCellStyle="ArticleBody"/>
    <tableColumn id="4" name="CANTIDAD TOTAL ESTIMADA" dataDxfId="1066" dataCellStyle="ArticleBody"/>
    <tableColumn id="5" name="PRECIO UNITARIO ESTIMADO" dataDxfId="1065" dataCellStyle="ArticleBody_currency"/>
    <tableColumn id="6" name="MONTO TOTAL ESTIMADO" dataDxfId="1064"/>
  </tableColumns>
  <tableStyleInfo name="None" showFirstColumn="0" showLastColumn="0" showRowStripes="1" showColumnStripes="0"/>
</table>
</file>

<file path=xl/tables/table163.xml><?xml version="1.0" encoding="utf-8"?>
<table xmlns="http://schemas.openxmlformats.org/spreadsheetml/2006/main" id="163" name="Table3169" displayName="Table3169" ref="A1804:F1805" totalsRowShown="0" headerRowDxfId="1063" dataDxfId="1062">
  <autoFilter ref="A1804:F1805"/>
  <tableColumns count="6">
    <tableColumn id="1" name="CÓDIGO CATÁLOGO" dataDxfId="1061"/>
    <tableColumn id="2" name="ARTÍCULO" dataDxfId="1060"/>
    <tableColumn id="3" name="UNIDAD DE MEDIDA" dataDxfId="1059" dataCellStyle="ArticleBody"/>
    <tableColumn id="4" name="CANTIDAD TOTAL ESTIMADA" dataDxfId="1058" dataCellStyle="ArticleBody"/>
    <tableColumn id="5" name="PRECIO UNITARIO ESTIMADO" dataDxfId="1057"/>
    <tableColumn id="6" name="MONTO TOTAL ESTIMADO" dataDxfId="1056"/>
  </tableColumns>
  <tableStyleInfo name="None" showFirstColumn="0" showLastColumn="0" showRowStripes="1" showColumnStripes="0"/>
</table>
</file>

<file path=xl/tables/table164.xml><?xml version="1.0" encoding="utf-8"?>
<table xmlns="http://schemas.openxmlformats.org/spreadsheetml/2006/main" id="164" name="Table3170" displayName="Table3170" ref="A1815:F1816" totalsRowShown="0" headerRowDxfId="1055" dataDxfId="1054">
  <autoFilter ref="A1815:F1816"/>
  <tableColumns count="6">
    <tableColumn id="1" name="CÓDIGO CATÁLOGO" dataDxfId="1053"/>
    <tableColumn id="2" name="ARTÍCULO" dataDxfId="1052"/>
    <tableColumn id="3" name="UNIDAD DE MEDIDA" dataDxfId="1051" dataCellStyle="ArticleBody"/>
    <tableColumn id="4" name="CANTIDAD TOTAL ESTIMADA" dataDxfId="1050" dataCellStyle="ArticleBody"/>
    <tableColumn id="5" name="PRECIO UNITARIO ESTIMADO" dataDxfId="1049"/>
    <tableColumn id="6" name="MONTO TOTAL ESTIMADO" dataDxfId="1048"/>
  </tableColumns>
  <tableStyleInfo name="None" showFirstColumn="0" showLastColumn="0" showRowStripes="1" showColumnStripes="0"/>
</table>
</file>

<file path=xl/tables/table165.xml><?xml version="1.0" encoding="utf-8"?>
<table xmlns="http://schemas.openxmlformats.org/spreadsheetml/2006/main" id="165" name="Table3171" displayName="Table3171" ref="A1826:F1827" totalsRowShown="0" headerRowDxfId="1047" dataDxfId="1046">
  <autoFilter ref="A1826:F1827"/>
  <tableColumns count="6">
    <tableColumn id="1" name="CÓDIGO CATÁLOGO" dataDxfId="1045"/>
    <tableColumn id="2" name="ARTÍCULO" dataDxfId="1044"/>
    <tableColumn id="3" name="UNIDAD DE MEDIDA" dataDxfId="1043"/>
    <tableColumn id="4" name="CANTIDAD TOTAL ESTIMADA" dataDxfId="1042" dataCellStyle="ArticleBody"/>
    <tableColumn id="5" name="PRECIO UNITARIO ESTIMADO" dataDxfId="1041"/>
    <tableColumn id="6" name="MONTO TOTAL ESTIMADO" dataDxfId="1040"/>
  </tableColumns>
  <tableStyleInfo name="None" showFirstColumn="0" showLastColumn="0" showRowStripes="1" showColumnStripes="0"/>
</table>
</file>

<file path=xl/tables/table166.xml><?xml version="1.0" encoding="utf-8"?>
<table xmlns="http://schemas.openxmlformats.org/spreadsheetml/2006/main" id="166" name="Table3172" displayName="Table3172" ref="A1837:F1838" totalsRowShown="0" headerRowDxfId="1039" dataDxfId="1038">
  <autoFilter ref="A1837:F1838"/>
  <tableColumns count="6">
    <tableColumn id="1" name="CÓDIGO CATÁLOGO" dataDxfId="1037"/>
    <tableColumn id="2" name="ARTÍCULO" dataDxfId="1036"/>
    <tableColumn id="3" name="UNIDAD DE MEDIDA" dataDxfId="1035" dataCellStyle="ArticleBody"/>
    <tableColumn id="4" name="CANTIDAD TOTAL ESTIMADA" dataDxfId="1034" dataCellStyle="ArticleBody"/>
    <tableColumn id="5" name="PRECIO UNITARIO ESTIMADO" dataDxfId="1033"/>
    <tableColumn id="6" name="MONTO TOTAL ESTIMADO" dataDxfId="1032"/>
  </tableColumns>
  <tableStyleInfo name="None" showFirstColumn="0" showLastColumn="0" showRowStripes="1" showColumnStripes="0"/>
</table>
</file>

<file path=xl/tables/table167.xml><?xml version="1.0" encoding="utf-8"?>
<table xmlns="http://schemas.openxmlformats.org/spreadsheetml/2006/main" id="167" name="Table3173" displayName="Table3173" ref="A1848:F1849" totalsRowShown="0" headerRowDxfId="1031" dataDxfId="1030">
  <autoFilter ref="A1848:F1849"/>
  <tableColumns count="6">
    <tableColumn id="1" name="CÓDIGO CATÁLOGO" dataDxfId="1029"/>
    <tableColumn id="2" name="ARTÍCULO" dataDxfId="1028"/>
    <tableColumn id="3" name="UNIDAD DE MEDIDA" dataDxfId="1027"/>
    <tableColumn id="4" name="CANTIDAD TOTAL ESTIMADA" dataDxfId="1026" dataCellStyle="ArticleBody"/>
    <tableColumn id="5" name="PRECIO UNITARIO ESTIMADO" dataDxfId="1025"/>
    <tableColumn id="6" name="MONTO TOTAL ESTIMADO" dataDxfId="1024"/>
  </tableColumns>
  <tableStyleInfo name="None" showFirstColumn="0" showLastColumn="0" showRowStripes="1" showColumnStripes="0"/>
</table>
</file>

<file path=xl/tables/table168.xml><?xml version="1.0" encoding="utf-8"?>
<table xmlns="http://schemas.openxmlformats.org/spreadsheetml/2006/main" id="168" name="Table3174" displayName="Table3174" ref="A1859:F1860" totalsRowShown="0" headerRowDxfId="1023" dataDxfId="1022">
  <autoFilter ref="A1859:F1860"/>
  <tableColumns count="6">
    <tableColumn id="1" name="CÓDIGO CATÁLOGO" dataDxfId="1021"/>
    <tableColumn id="2" name="ARTÍCULO" dataDxfId="1020"/>
    <tableColumn id="3" name="UNIDAD DE MEDIDA" dataDxfId="1019" dataCellStyle="ArticleBody"/>
    <tableColumn id="4" name="CANTIDAD TOTAL ESTIMADA" dataDxfId="1018"/>
    <tableColumn id="5" name="PRECIO UNITARIO ESTIMADO" dataDxfId="1017"/>
    <tableColumn id="6" name="MONTO TOTAL ESTIMADO" dataDxfId="1016"/>
  </tableColumns>
  <tableStyleInfo name="None" showFirstColumn="0" showLastColumn="0" showRowStripes="1" showColumnStripes="0"/>
</table>
</file>

<file path=xl/tables/table169.xml><?xml version="1.0" encoding="utf-8"?>
<table xmlns="http://schemas.openxmlformats.org/spreadsheetml/2006/main" id="169" name="Table3175" displayName="Table3175" ref="A1870:F1871" totalsRowShown="0" headerRowDxfId="1015" dataDxfId="1014">
  <autoFilter ref="A1870:F1871"/>
  <tableColumns count="6">
    <tableColumn id="1" name="CÓDIGO CATÁLOGO" dataDxfId="1013"/>
    <tableColumn id="2" name="ARTÍCULO" dataDxfId="1012"/>
    <tableColumn id="3" name="UNIDAD DE MEDIDA" dataDxfId="1011" dataCellStyle="ArticleBody"/>
    <tableColumn id="4" name="CANTIDAD TOTAL ESTIMADA" dataDxfId="1010"/>
    <tableColumn id="5" name="PRECIO UNITARIO ESTIMADO" dataDxfId="1009"/>
    <tableColumn id="6" name="MONTO TOTAL ESTIMADO" dataDxfId="1008"/>
  </tableColumns>
  <tableStyleInfo name="None" showFirstColumn="0" showLastColumn="0" showRowStripes="1" showColumnStripes="0"/>
</table>
</file>

<file path=xl/tables/table170.xml><?xml version="1.0" encoding="utf-8"?>
<table xmlns="http://schemas.openxmlformats.org/spreadsheetml/2006/main" id="170" name="Table3188" displayName="Table3188" ref="A1881:F1882" totalsRowShown="0" headerRowDxfId="1007" dataDxfId="1006">
  <autoFilter ref="A1881:F1882"/>
  <tableColumns count="6">
    <tableColumn id="1" name="CÓDIGO CATÁLOGO" dataDxfId="1005"/>
    <tableColumn id="2" name="ARTÍCULO" dataDxfId="1004"/>
    <tableColumn id="3" name="UNIDAD DE MEDIDA" dataDxfId="1003" dataCellStyle="ArticleBody"/>
    <tableColumn id="4" name="CANTIDAD TOTAL ESTIMADA" dataDxfId="1002"/>
    <tableColumn id="5" name="PRECIO UNITARIO ESTIMADO" dataDxfId="1001"/>
    <tableColumn id="6" name="MONTO TOTAL ESTIMADO" dataDxfId="1000"/>
  </tableColumns>
  <tableStyleInfo name="None" showFirstColumn="0" showLastColumn="0" showRowStripes="1" showColumnStripes="0"/>
</table>
</file>

<file path=xl/tables/table171.xml><?xml version="1.0" encoding="utf-8"?>
<table xmlns="http://schemas.openxmlformats.org/spreadsheetml/2006/main" id="171" name="Table3189" displayName="Table3189" ref="A1892:F1893" totalsRowShown="0" headerRowDxfId="999" dataDxfId="998">
  <autoFilter ref="A1892:F1893"/>
  <tableColumns count="6">
    <tableColumn id="1" name="CÓDIGO CATÁLOGO" dataDxfId="997"/>
    <tableColumn id="2" name="ARTÍCULO" dataDxfId="996"/>
    <tableColumn id="3" name="UNIDAD DE MEDIDA" dataDxfId="995" dataCellStyle="ArticleBody"/>
    <tableColumn id="4" name="CANTIDAD TOTAL ESTIMADA" dataDxfId="994"/>
    <tableColumn id="5" name="PRECIO UNITARIO ESTIMADO" dataDxfId="993"/>
    <tableColumn id="6" name="MONTO TOTAL ESTIMADO" dataDxfId="992"/>
  </tableColumns>
  <tableStyleInfo name="None" showFirstColumn="0" showLastColumn="0" showRowStripes="1" showColumnStripes="0"/>
</table>
</file>

<file path=xl/tables/table172.xml><?xml version="1.0" encoding="utf-8"?>
<table xmlns="http://schemas.openxmlformats.org/spreadsheetml/2006/main" id="172" name="Table3190" displayName="Table3190" ref="A1903:F1904" totalsRowShown="0" headerRowDxfId="991" dataDxfId="990">
  <autoFilter ref="A1903:F1904"/>
  <tableColumns count="6">
    <tableColumn id="1" name="CÓDIGO CATÁLOGO" dataDxfId="989"/>
    <tableColumn id="2" name="ARTÍCULO" dataDxfId="988"/>
    <tableColumn id="3" name="UNIDAD DE MEDIDA" dataDxfId="987" dataCellStyle="ArticleBody"/>
    <tableColumn id="4" name="CANTIDAD TOTAL ESTIMADA" dataDxfId="986"/>
    <tableColumn id="5" name="PRECIO UNITARIO ESTIMADO" dataDxfId="985"/>
    <tableColumn id="6" name="MONTO TOTAL ESTIMADO" dataDxfId="984"/>
  </tableColumns>
  <tableStyleInfo name="None" showFirstColumn="0" showLastColumn="0" showRowStripes="1" showColumnStripes="0"/>
</table>
</file>

<file path=xl/tables/table173.xml><?xml version="1.0" encoding="utf-8"?>
<table xmlns="http://schemas.openxmlformats.org/spreadsheetml/2006/main" id="173" name="Table3191" displayName="Table3191" ref="A1914:F1915" totalsRowShown="0" headerRowDxfId="983" dataDxfId="982">
  <autoFilter ref="A1914:F1915"/>
  <tableColumns count="6">
    <tableColumn id="1" name="CÓDIGO CATÁLOGO" dataDxfId="981"/>
    <tableColumn id="2" name="ARTÍCULO" dataDxfId="980"/>
    <tableColumn id="3" name="UNIDAD DE MEDIDA" dataDxfId="979"/>
    <tableColumn id="4" name="CANTIDAD TOTAL ESTIMADA" dataDxfId="978"/>
    <tableColumn id="5" name="PRECIO UNITARIO ESTIMADO" dataDxfId="977"/>
    <tableColumn id="6" name="MONTO TOTAL ESTIMADO" dataDxfId="976"/>
  </tableColumns>
  <tableStyleInfo name="None" showFirstColumn="0" showLastColumn="0" showRowStripes="1" showColumnStripes="0"/>
</table>
</file>

<file path=xl/tables/table174.xml><?xml version="1.0" encoding="utf-8"?>
<table xmlns="http://schemas.openxmlformats.org/spreadsheetml/2006/main" id="174" name="Table3193" displayName="Table3193" ref="A1925:F1926" totalsRowShown="0" headerRowDxfId="975" dataDxfId="974">
  <autoFilter ref="A1925:F1926"/>
  <tableColumns count="6">
    <tableColumn id="1" name="CÓDIGO CATÁLOGO" dataDxfId="973"/>
    <tableColumn id="2" name="ARTÍCULO" dataDxfId="972"/>
    <tableColumn id="3" name="UNIDAD DE MEDIDA" dataDxfId="971" dataCellStyle="ArticleBody"/>
    <tableColumn id="4" name="CANTIDAD TOTAL ESTIMADA" dataDxfId="970"/>
    <tableColumn id="5" name="PRECIO UNITARIO ESTIMADO" dataDxfId="969"/>
    <tableColumn id="6" name="MONTO TOTAL ESTIMADO" dataDxfId="968"/>
  </tableColumns>
  <tableStyleInfo name="None" showFirstColumn="0" showLastColumn="0" showRowStripes="1" showColumnStripes="0"/>
</table>
</file>

<file path=xl/tables/table175.xml><?xml version="1.0" encoding="utf-8"?>
<table xmlns="http://schemas.openxmlformats.org/spreadsheetml/2006/main" id="175" name="Table3194" displayName="Table3194" ref="A1936:F1937" totalsRowShown="0" headerRowDxfId="967" dataDxfId="966">
  <autoFilter ref="A1936:F1937"/>
  <tableColumns count="6">
    <tableColumn id="1" name="CÓDIGO CATÁLOGO" dataDxfId="965"/>
    <tableColumn id="2" name="ARTÍCULO" dataDxfId="964"/>
    <tableColumn id="3" name="UNIDAD DE MEDIDA" dataDxfId="963" dataCellStyle="ArticleBody"/>
    <tableColumn id="4" name="CANTIDAD TOTAL ESTIMADA" dataDxfId="962"/>
    <tableColumn id="5" name="PRECIO UNITARIO ESTIMADO" dataDxfId="961"/>
    <tableColumn id="6" name="MONTO TOTAL ESTIMADO" dataDxfId="960"/>
  </tableColumns>
  <tableStyleInfo name="None" showFirstColumn="0" showLastColumn="0" showRowStripes="1" showColumnStripes="0"/>
</table>
</file>

<file path=xl/tables/table176.xml><?xml version="1.0" encoding="utf-8"?>
<table xmlns="http://schemas.openxmlformats.org/spreadsheetml/2006/main" id="176" name="Table3195" displayName="Table3195" ref="A1947:F1948" totalsRowShown="0" headerRowDxfId="959" dataDxfId="958">
  <autoFilter ref="A1947:F1948"/>
  <tableColumns count="6">
    <tableColumn id="1" name="CÓDIGO CATÁLOGO" dataDxfId="957"/>
    <tableColumn id="2" name="ARTÍCULO" dataDxfId="956"/>
    <tableColumn id="3" name="UNIDAD DE MEDIDA" dataDxfId="955" dataCellStyle="ArticleBody"/>
    <tableColumn id="4" name="CANTIDAD TOTAL ESTIMADA" dataDxfId="954"/>
    <tableColumn id="5" name="PRECIO UNITARIO ESTIMADO" dataDxfId="953"/>
    <tableColumn id="6" name="MONTO TOTAL ESTIMADO" dataDxfId="952"/>
  </tableColumns>
  <tableStyleInfo name="None" showFirstColumn="0" showLastColumn="0" showRowStripes="1" showColumnStripes="0"/>
</table>
</file>

<file path=xl/tables/table177.xml><?xml version="1.0" encoding="utf-8"?>
<table xmlns="http://schemas.openxmlformats.org/spreadsheetml/2006/main" id="177" name="Table3196" displayName="Table3196" ref="A1958:F1959" totalsRowShown="0" headerRowDxfId="951" dataDxfId="950">
  <autoFilter ref="A1958:F1959"/>
  <tableColumns count="6">
    <tableColumn id="1" name="CÓDIGO CATÁLOGO" dataDxfId="949"/>
    <tableColumn id="2" name="ARTÍCULO" dataDxfId="948"/>
    <tableColumn id="3" name="UNIDAD DE MEDIDA" dataDxfId="947" dataCellStyle="ArticleBody"/>
    <tableColumn id="4" name="CANTIDAD TOTAL ESTIMADA" dataDxfId="946"/>
    <tableColumn id="5" name="PRECIO UNITARIO ESTIMADO" dataDxfId="945"/>
    <tableColumn id="6" name="MONTO TOTAL ESTIMADO" dataDxfId="944"/>
  </tableColumns>
  <tableStyleInfo name="None" showFirstColumn="0" showLastColumn="0" showRowStripes="1" showColumnStripes="0"/>
</table>
</file>

<file path=xl/tables/table178.xml><?xml version="1.0" encoding="utf-8"?>
<table xmlns="http://schemas.openxmlformats.org/spreadsheetml/2006/main" id="178" name="Table3197" displayName="Table3197" ref="A1969:F1970" totalsRowShown="0" headerRowDxfId="943" dataDxfId="942">
  <autoFilter ref="A1969:F1970"/>
  <tableColumns count="6">
    <tableColumn id="1" name="CÓDIGO CATÁLOGO" dataDxfId="941"/>
    <tableColumn id="2" name="ARTÍCULO" dataDxfId="940"/>
    <tableColumn id="3" name="UNIDAD DE MEDIDA" dataDxfId="939"/>
    <tableColumn id="4" name="CANTIDAD TOTAL ESTIMADA" dataDxfId="938"/>
    <tableColumn id="5" name="PRECIO UNITARIO ESTIMADO" dataDxfId="937"/>
    <tableColumn id="6" name="MONTO TOTAL ESTIMADO" dataDxfId="936"/>
  </tableColumns>
  <tableStyleInfo name="None" showFirstColumn="0" showLastColumn="0" showRowStripes="1" showColumnStripes="0"/>
</table>
</file>

<file path=xl/tables/table179.xml><?xml version="1.0" encoding="utf-8"?>
<table xmlns="http://schemas.openxmlformats.org/spreadsheetml/2006/main" id="179" name="Table3198" displayName="Table3198" ref="A1980:F1981" totalsRowShown="0" headerRowDxfId="935" dataDxfId="934">
  <autoFilter ref="A1980:F1981"/>
  <tableColumns count="6">
    <tableColumn id="1" name="CÓDIGO CATÁLOGO" dataDxfId="933"/>
    <tableColumn id="2" name="ARTÍCULO" dataDxfId="932"/>
    <tableColumn id="3" name="UNIDAD DE MEDIDA" dataDxfId="931" dataCellStyle="ArticleBody"/>
    <tableColumn id="4" name="CANTIDAD TOTAL ESTIMADA" dataDxfId="930"/>
    <tableColumn id="5" name="PRECIO UNITARIO ESTIMADO" dataDxfId="929"/>
    <tableColumn id="6" name="MONTO TOTAL ESTIMADO" dataDxfId="928"/>
  </tableColumns>
  <tableStyleInfo name="None" showFirstColumn="0" showLastColumn="0" showRowStripes="1" showColumnStripes="0"/>
</table>
</file>

<file path=xl/tables/table180.xml><?xml version="1.0" encoding="utf-8"?>
<table xmlns="http://schemas.openxmlformats.org/spreadsheetml/2006/main" id="180" name="Table3199" displayName="Table3199" ref="A1991:F1992" totalsRowShown="0" headerRowDxfId="927" dataDxfId="926">
  <autoFilter ref="A1991:F1992"/>
  <tableColumns count="6">
    <tableColumn id="1" name="CÓDIGO CATÁLOGO" dataDxfId="925"/>
    <tableColumn id="2" name="ARTÍCULO" dataDxfId="924"/>
    <tableColumn id="3" name="UNIDAD DE MEDIDA" dataDxfId="923" dataCellStyle="ArticleBody"/>
    <tableColumn id="4" name="CANTIDAD TOTAL ESTIMADA" dataDxfId="922"/>
    <tableColumn id="5" name="PRECIO UNITARIO ESTIMADO" dataDxfId="921"/>
    <tableColumn id="6" name="MONTO TOTAL ESTIMADO" dataDxfId="920"/>
  </tableColumns>
  <tableStyleInfo name="None" showFirstColumn="0" showLastColumn="0" showRowStripes="1" showColumnStripes="0"/>
</table>
</file>

<file path=xl/tables/table181.xml><?xml version="1.0" encoding="utf-8"?>
<table xmlns="http://schemas.openxmlformats.org/spreadsheetml/2006/main" id="181" name="Table3200" displayName="Table3200" ref="A2002:F2003" totalsRowShown="0" headerRowDxfId="919" dataDxfId="918">
  <autoFilter ref="A2002:F2003"/>
  <tableColumns count="6">
    <tableColumn id="1" name="CÓDIGO CATÁLOGO" dataDxfId="917"/>
    <tableColumn id="2" name="ARTÍCULO" dataDxfId="916"/>
    <tableColumn id="3" name="UNIDAD DE MEDIDA" dataDxfId="915" dataCellStyle="ArticleBody"/>
    <tableColumn id="4" name="CANTIDAD TOTAL ESTIMADA" dataDxfId="914"/>
    <tableColumn id="5" name="PRECIO UNITARIO ESTIMADO" dataDxfId="913"/>
    <tableColumn id="6" name="MONTO TOTAL ESTIMADO" dataDxfId="912"/>
  </tableColumns>
  <tableStyleInfo name="None" showFirstColumn="0" showLastColumn="0" showRowStripes="1" showColumnStripes="0"/>
</table>
</file>

<file path=xl/tables/table182.xml><?xml version="1.0" encoding="utf-8"?>
<table xmlns="http://schemas.openxmlformats.org/spreadsheetml/2006/main" id="182" name="Table3201" displayName="Table3201" ref="A2013:F2014" totalsRowShown="0" headerRowDxfId="911" dataDxfId="910">
  <autoFilter ref="A2013:F2014"/>
  <tableColumns count="6">
    <tableColumn id="1" name="CÓDIGO CATÁLOGO" dataDxfId="909"/>
    <tableColumn id="2" name="ARTÍCULO" dataDxfId="908"/>
    <tableColumn id="3" name="UNIDAD DE MEDIDA" dataDxfId="907" dataCellStyle="ArticleBody"/>
    <tableColumn id="4" name="CANTIDAD TOTAL ESTIMADA" dataDxfId="906"/>
    <tableColumn id="5" name="PRECIO UNITARIO ESTIMADO" dataDxfId="905"/>
    <tableColumn id="6" name="MONTO TOTAL ESTIMADO" dataDxfId="904"/>
  </tableColumns>
  <tableStyleInfo name="None" showFirstColumn="0" showLastColumn="0" showRowStripes="1" showColumnStripes="0"/>
</table>
</file>

<file path=xl/tables/table183.xml><?xml version="1.0" encoding="utf-8"?>
<table xmlns="http://schemas.openxmlformats.org/spreadsheetml/2006/main" id="183" name="Table3202" displayName="Table3202" ref="A2024:F2025" totalsRowShown="0" headerRowDxfId="903" dataDxfId="902">
  <autoFilter ref="A2024:F2025"/>
  <tableColumns count="6">
    <tableColumn id="1" name="CÓDIGO CATÁLOGO" dataDxfId="901"/>
    <tableColumn id="2" name="ARTÍCULO" dataDxfId="900"/>
    <tableColumn id="3" name="UNIDAD DE MEDIDA" dataDxfId="899" dataCellStyle="ArticleBody"/>
    <tableColumn id="4" name="CANTIDAD TOTAL ESTIMADA" dataDxfId="898"/>
    <tableColumn id="5" name="PRECIO UNITARIO ESTIMADO" dataDxfId="897"/>
    <tableColumn id="6" name="MONTO TOTAL ESTIMADO" dataDxfId="896"/>
  </tableColumns>
  <tableStyleInfo name="None" showFirstColumn="0" showLastColumn="0" showRowStripes="1" showColumnStripes="0"/>
</table>
</file>

<file path=xl/tables/table184.xml><?xml version="1.0" encoding="utf-8"?>
<table xmlns="http://schemas.openxmlformats.org/spreadsheetml/2006/main" id="184" name="Table3203" displayName="Table3203" ref="A2035:F2036" totalsRowShown="0" headerRowDxfId="895" dataDxfId="894">
  <autoFilter ref="A2035:F2036"/>
  <tableColumns count="6">
    <tableColumn id="1" name="CÓDIGO CATÁLOGO" dataDxfId="893"/>
    <tableColumn id="2" name="ARTÍCULO" dataDxfId="892"/>
    <tableColumn id="3" name="UNIDAD DE MEDIDA" dataDxfId="891" dataCellStyle="ArticleBody"/>
    <tableColumn id="4" name="CANTIDAD TOTAL ESTIMADA" dataDxfId="890"/>
    <tableColumn id="5" name="PRECIO UNITARIO ESTIMADO" dataDxfId="889"/>
    <tableColumn id="6" name="MONTO TOTAL ESTIMADO" dataDxfId="888"/>
  </tableColumns>
  <tableStyleInfo name="None" showFirstColumn="0" showLastColumn="0" showRowStripes="1" showColumnStripes="0"/>
</table>
</file>

<file path=xl/tables/table185.xml><?xml version="1.0" encoding="utf-8"?>
<table xmlns="http://schemas.openxmlformats.org/spreadsheetml/2006/main" id="185" name="Table3204" displayName="Table3204" ref="A2046:F2047" totalsRowShown="0" headerRowDxfId="887" dataDxfId="886">
  <autoFilter ref="A2046:F2047"/>
  <tableColumns count="6">
    <tableColumn id="1" name="CÓDIGO CATÁLOGO" dataDxfId="885"/>
    <tableColumn id="2" name="ARTÍCULO" dataDxfId="884"/>
    <tableColumn id="3" name="UNIDAD DE MEDIDA" dataDxfId="883" dataCellStyle="ArticleBody"/>
    <tableColumn id="4" name="CANTIDAD TOTAL ESTIMADA" dataDxfId="882"/>
    <tableColumn id="5" name="PRECIO UNITARIO ESTIMADO" dataDxfId="881"/>
    <tableColumn id="6" name="MONTO TOTAL ESTIMADO" dataDxfId="880"/>
  </tableColumns>
  <tableStyleInfo name="None" showFirstColumn="0" showLastColumn="0" showRowStripes="1" showColumnStripes="0"/>
</table>
</file>

<file path=xl/tables/table186.xml><?xml version="1.0" encoding="utf-8"?>
<table xmlns="http://schemas.openxmlformats.org/spreadsheetml/2006/main" id="186" name="Table3205" displayName="Table3205" ref="A2057:F2058" totalsRowShown="0" headerRowDxfId="879" dataDxfId="878">
  <autoFilter ref="A2057:F2058"/>
  <tableColumns count="6">
    <tableColumn id="1" name="CÓDIGO CATÁLOGO" dataDxfId="877"/>
    <tableColumn id="2" name="ARTÍCULO" dataDxfId="876"/>
    <tableColumn id="3" name="UNIDAD DE MEDIDA" dataDxfId="875"/>
    <tableColumn id="4" name="CANTIDAD TOTAL ESTIMADA" dataDxfId="874"/>
    <tableColumn id="5" name="PRECIO UNITARIO ESTIMADO" dataDxfId="873"/>
    <tableColumn id="6" name="MONTO TOTAL ESTIMADO" dataDxfId="872"/>
  </tableColumns>
  <tableStyleInfo name="None" showFirstColumn="0" showLastColumn="0" showRowStripes="1" showColumnStripes="0"/>
</table>
</file>

<file path=xl/tables/table187.xml><?xml version="1.0" encoding="utf-8"?>
<table xmlns="http://schemas.openxmlformats.org/spreadsheetml/2006/main" id="187" name="Table3206" displayName="Table3206" ref="A2068:F2069" totalsRowShown="0" headerRowDxfId="871" dataDxfId="870">
  <autoFilter ref="A2068:F2069"/>
  <tableColumns count="6">
    <tableColumn id="1" name="CÓDIGO CATÁLOGO" dataDxfId="869"/>
    <tableColumn id="2" name="ARTÍCULO" dataDxfId="868"/>
    <tableColumn id="3" name="UNIDAD DE MEDIDA" dataDxfId="867" dataCellStyle="ArticleBody"/>
    <tableColumn id="4" name="CANTIDAD TOTAL ESTIMADA" dataDxfId="866"/>
    <tableColumn id="5" name="PRECIO UNITARIO ESTIMADO" dataDxfId="865"/>
    <tableColumn id="6" name="MONTO TOTAL ESTIMADO" dataDxfId="864"/>
  </tableColumns>
  <tableStyleInfo name="None" showFirstColumn="0" showLastColumn="0" showRowStripes="1" showColumnStripes="0"/>
</table>
</file>

<file path=xl/tables/table188.xml><?xml version="1.0" encoding="utf-8"?>
<table xmlns="http://schemas.openxmlformats.org/spreadsheetml/2006/main" id="188" name="Table3207" displayName="Table3207" ref="A2079:F2080" totalsRowShown="0" headerRowDxfId="863" dataDxfId="862">
  <autoFilter ref="A2079:F2080"/>
  <tableColumns count="6">
    <tableColumn id="1" name="CÓDIGO CATÁLOGO" dataDxfId="861"/>
    <tableColumn id="2" name="ARTÍCULO" dataDxfId="860"/>
    <tableColumn id="3" name="UNIDAD DE MEDIDA" dataDxfId="859" dataCellStyle="ArticleBody"/>
    <tableColumn id="4" name="CANTIDAD TOTAL ESTIMADA" dataDxfId="858"/>
    <tableColumn id="5" name="PRECIO UNITARIO ESTIMADO" dataDxfId="857"/>
    <tableColumn id="6" name="MONTO TOTAL ESTIMADO" dataDxfId="856"/>
  </tableColumns>
  <tableStyleInfo name="None" showFirstColumn="0" showLastColumn="0" showRowStripes="1" showColumnStripes="0"/>
</table>
</file>

<file path=xl/tables/table189.xml><?xml version="1.0" encoding="utf-8"?>
<table xmlns="http://schemas.openxmlformats.org/spreadsheetml/2006/main" id="189" name="Table3208" displayName="Table3208" ref="A2090:F2091" totalsRowShown="0" headerRowDxfId="855" dataDxfId="854">
  <autoFilter ref="A2090:F2091"/>
  <tableColumns count="6">
    <tableColumn id="1" name="CÓDIGO CATÁLOGO" dataDxfId="853"/>
    <tableColumn id="2" name="ARTÍCULO" dataDxfId="852"/>
    <tableColumn id="3" name="UNIDAD DE MEDIDA" dataDxfId="851" dataCellStyle="ArticleBody"/>
    <tableColumn id="4" name="CANTIDAD TOTAL ESTIMADA" dataDxfId="850"/>
    <tableColumn id="5" name="PRECIO UNITARIO ESTIMADO" dataDxfId="849"/>
    <tableColumn id="6" name="MONTO TOTAL ESTIMADO" dataDxfId="848"/>
  </tableColumns>
  <tableStyleInfo name="None" showFirstColumn="0" showLastColumn="0" showRowStripes="1" showColumnStripes="0"/>
</table>
</file>

<file path=xl/tables/table190.xml><?xml version="1.0" encoding="utf-8"?>
<table xmlns="http://schemas.openxmlformats.org/spreadsheetml/2006/main" id="190" name="Table3209" displayName="Table3209" ref="A2101:F2102" totalsRowShown="0" headerRowDxfId="847" dataDxfId="846">
  <autoFilter ref="A2101:F2102"/>
  <tableColumns count="6">
    <tableColumn id="1" name="CÓDIGO CATÁLOGO" dataDxfId="845"/>
    <tableColumn id="2" name="ARTÍCULO" dataDxfId="844"/>
    <tableColumn id="3" name="UNIDAD DE MEDIDA" dataDxfId="843" dataCellStyle="ArticleBody"/>
    <tableColumn id="4" name="CANTIDAD TOTAL ESTIMADA" dataDxfId="842"/>
    <tableColumn id="5" name="PRECIO UNITARIO ESTIMADO" dataDxfId="841"/>
    <tableColumn id="6" name="MONTO TOTAL ESTIMADO" dataDxfId="840"/>
  </tableColumns>
  <tableStyleInfo name="None" showFirstColumn="0" showLastColumn="0" showRowStripes="1" showColumnStripes="0"/>
</table>
</file>

<file path=xl/tables/table191.xml><?xml version="1.0" encoding="utf-8"?>
<table xmlns="http://schemas.openxmlformats.org/spreadsheetml/2006/main" id="191" name="Table3210" displayName="Table3210" ref="A2112:F2113" totalsRowShown="0" headerRowDxfId="839" dataDxfId="838">
  <autoFilter ref="A2112:F2113"/>
  <tableColumns count="6">
    <tableColumn id="1" name="CÓDIGO CATÁLOGO" dataDxfId="837"/>
    <tableColumn id="2" name="ARTÍCULO" dataDxfId="836"/>
    <tableColumn id="3" name="UNIDAD DE MEDIDA" dataDxfId="835" dataCellStyle="ArticleBody"/>
    <tableColumn id="4" name="CANTIDAD TOTAL ESTIMADA" dataDxfId="834"/>
    <tableColumn id="5" name="PRECIO UNITARIO ESTIMADO" dataDxfId="833"/>
    <tableColumn id="6" name="MONTO TOTAL ESTIMADO" dataDxfId="832"/>
  </tableColumns>
  <tableStyleInfo name="None" showFirstColumn="0" showLastColumn="0" showRowStripes="1" showColumnStripes="0"/>
</table>
</file>

<file path=xl/tables/table192.xml><?xml version="1.0" encoding="utf-8"?>
<table xmlns="http://schemas.openxmlformats.org/spreadsheetml/2006/main" id="192" name="Table3211" displayName="Table3211" ref="A2123:F2124" totalsRowShown="0" headerRowDxfId="831" dataDxfId="830">
  <autoFilter ref="A2123:F2124"/>
  <tableColumns count="6">
    <tableColumn id="1" name="CÓDIGO CATÁLOGO" dataDxfId="829"/>
    <tableColumn id="2" name="ARTÍCULO" dataDxfId="828"/>
    <tableColumn id="3" name="UNIDAD DE MEDIDA" dataDxfId="827" dataCellStyle="ArticleBody"/>
    <tableColumn id="4" name="CANTIDAD TOTAL ESTIMADA" dataDxfId="826"/>
    <tableColumn id="5" name="PRECIO UNITARIO ESTIMADO" dataDxfId="825"/>
    <tableColumn id="6" name="MONTO TOTAL ESTIMADO" dataDxfId="824"/>
  </tableColumns>
  <tableStyleInfo name="None" showFirstColumn="0" showLastColumn="0" showRowStripes="1" showColumnStripes="0"/>
</table>
</file>

<file path=xl/tables/table193.xml><?xml version="1.0" encoding="utf-8"?>
<table xmlns="http://schemas.openxmlformats.org/spreadsheetml/2006/main" id="193" name="Table3212" displayName="Table3212" ref="A2134:F2135" totalsRowShown="0" headerRowDxfId="823" dataDxfId="822">
  <autoFilter ref="A2134:F2135"/>
  <tableColumns count="6">
    <tableColumn id="1" name="CÓDIGO CATÁLOGO" dataDxfId="821"/>
    <tableColumn id="2" name="ARTÍCULO" dataDxfId="820"/>
    <tableColumn id="3" name="UNIDAD DE MEDIDA" dataDxfId="819"/>
    <tableColumn id="4" name="CANTIDAD TOTAL ESTIMADA" dataDxfId="818"/>
    <tableColumn id="5" name="PRECIO UNITARIO ESTIMADO" dataDxfId="817"/>
    <tableColumn id="6" name="MONTO TOTAL ESTIMADO" dataDxfId="816"/>
  </tableColumns>
  <tableStyleInfo name="None" showFirstColumn="0" showLastColumn="0" showRowStripes="1" showColumnStripes="0"/>
</table>
</file>

<file path=xl/tables/table194.xml><?xml version="1.0" encoding="utf-8"?>
<table xmlns="http://schemas.openxmlformats.org/spreadsheetml/2006/main" id="194" name="Table3213" displayName="Table3213" ref="A2145:F2146" totalsRowShown="0" headerRowDxfId="815" dataDxfId="814">
  <autoFilter ref="A2145:F2146"/>
  <tableColumns count="6">
    <tableColumn id="1" name="CÓDIGO CATÁLOGO" dataDxfId="813"/>
    <tableColumn id="2" name="ARTÍCULO" dataDxfId="812"/>
    <tableColumn id="3" name="UNIDAD DE MEDIDA" dataDxfId="811" dataCellStyle="ArticleBody"/>
    <tableColumn id="4" name="CANTIDAD TOTAL ESTIMADA" dataDxfId="810"/>
    <tableColumn id="5" name="PRECIO UNITARIO ESTIMADO" dataDxfId="809"/>
    <tableColumn id="6" name="MONTO TOTAL ESTIMADO" dataDxfId="808"/>
  </tableColumns>
  <tableStyleInfo name="None" showFirstColumn="0" showLastColumn="0" showRowStripes="1" showColumnStripes="0"/>
</table>
</file>

<file path=xl/tables/table195.xml><?xml version="1.0" encoding="utf-8"?>
<table xmlns="http://schemas.openxmlformats.org/spreadsheetml/2006/main" id="195" name="Table3214" displayName="Table3214" ref="A2156:F2157" totalsRowShown="0" headerRowDxfId="807" dataDxfId="806">
  <autoFilter ref="A2156:F2157"/>
  <tableColumns count="6">
    <tableColumn id="1" name="CÓDIGO CATÁLOGO" dataDxfId="805"/>
    <tableColumn id="2" name="ARTÍCULO" dataDxfId="804"/>
    <tableColumn id="3" name="UNIDAD DE MEDIDA" dataDxfId="803" dataCellStyle="ArticleBody"/>
    <tableColumn id="4" name="CANTIDAD TOTAL ESTIMADA" dataDxfId="802"/>
    <tableColumn id="5" name="PRECIO UNITARIO ESTIMADO" dataDxfId="801"/>
    <tableColumn id="6" name="MONTO TOTAL ESTIMADO" dataDxfId="800"/>
  </tableColumns>
  <tableStyleInfo name="None" showFirstColumn="0" showLastColumn="0" showRowStripes="1" showColumnStripes="0"/>
</table>
</file>

<file path=xl/tables/table196.xml><?xml version="1.0" encoding="utf-8"?>
<table xmlns="http://schemas.openxmlformats.org/spreadsheetml/2006/main" id="196" name="Table3215" displayName="Table3215" ref="A2167:F2168" totalsRowShown="0" headerRowDxfId="799" dataDxfId="798">
  <autoFilter ref="A2167:F2168"/>
  <tableColumns count="6">
    <tableColumn id="1" name="CÓDIGO CATÁLOGO" dataDxfId="797"/>
    <tableColumn id="2" name="ARTÍCULO" dataDxfId="796"/>
    <tableColumn id="3" name="UNIDAD DE MEDIDA" dataDxfId="795" dataCellStyle="ArticleBody"/>
    <tableColumn id="4" name="CANTIDAD TOTAL ESTIMADA" dataDxfId="794"/>
    <tableColumn id="5" name="PRECIO UNITARIO ESTIMADO" dataDxfId="793"/>
    <tableColumn id="6" name="MONTO TOTAL ESTIMADO" dataDxfId="792"/>
  </tableColumns>
  <tableStyleInfo name="None" showFirstColumn="0" showLastColumn="0" showRowStripes="1" showColumnStripes="0"/>
</table>
</file>

<file path=xl/tables/table197.xml><?xml version="1.0" encoding="utf-8"?>
<table xmlns="http://schemas.openxmlformats.org/spreadsheetml/2006/main" id="197" name="Table3216" displayName="Table3216" ref="A2178:F2179" totalsRowShown="0" headerRowDxfId="791" dataDxfId="790">
  <autoFilter ref="A2178:F2179"/>
  <tableColumns count="6">
    <tableColumn id="1" name="CÓDIGO CATÁLOGO" dataDxfId="789"/>
    <tableColumn id="2" name="ARTÍCULO" dataDxfId="788"/>
    <tableColumn id="3" name="UNIDAD DE MEDIDA" dataDxfId="787"/>
    <tableColumn id="4" name="CANTIDAD TOTAL ESTIMADA" dataDxfId="786"/>
    <tableColumn id="5" name="PRECIO UNITARIO ESTIMADO" dataDxfId="785"/>
    <tableColumn id="6" name="MONTO TOTAL ESTIMADO" dataDxfId="784"/>
  </tableColumns>
  <tableStyleInfo name="None" showFirstColumn="0" showLastColumn="0" showRowStripes="1" showColumnStripes="0"/>
</table>
</file>

<file path=xl/tables/table198.xml><?xml version="1.0" encoding="utf-8"?>
<table xmlns="http://schemas.openxmlformats.org/spreadsheetml/2006/main" id="198" name="Table3217" displayName="Table3217" ref="A2189:F2190" totalsRowShown="0" headerRowDxfId="783" dataDxfId="782">
  <autoFilter ref="A2189:F2190"/>
  <tableColumns count="6">
    <tableColumn id="1" name="CÓDIGO CATÁLOGO" dataDxfId="781"/>
    <tableColumn id="2" name="ARTÍCULO" dataDxfId="780"/>
    <tableColumn id="3" name="UNIDAD DE MEDIDA" dataDxfId="779"/>
    <tableColumn id="4" name="CANTIDAD TOTAL ESTIMADA" dataDxfId="778"/>
    <tableColumn id="5" name="PRECIO UNITARIO ESTIMADO" dataDxfId="777"/>
    <tableColumn id="6" name="MONTO TOTAL ESTIMADO" dataDxfId="776"/>
  </tableColumns>
  <tableStyleInfo name="None" showFirstColumn="0" showLastColumn="0" showRowStripes="1" showColumnStripes="0"/>
</table>
</file>

<file path=xl/tables/table199.xml><?xml version="1.0" encoding="utf-8"?>
<table xmlns="http://schemas.openxmlformats.org/spreadsheetml/2006/main" id="199" name="Table3218" displayName="Table3218" ref="A2200:F2201" totalsRowShown="0" headerRowDxfId="775" dataDxfId="774">
  <autoFilter ref="A2200:F2201"/>
  <tableColumns count="6">
    <tableColumn id="1" name="CÓDIGO CATÁLOGO" dataDxfId="773"/>
    <tableColumn id="2" name="ARTÍCULO" dataDxfId="772"/>
    <tableColumn id="3" name="UNIDAD DE MEDIDA" dataDxfId="771" dataCellStyle="ArticleBody"/>
    <tableColumn id="4" name="CANTIDAD TOTAL ESTIMADA" dataDxfId="770"/>
    <tableColumn id="5" name="PRECIO UNITARIO ESTIMADO" dataDxfId="769"/>
    <tableColumn id="6" name="MONTO TOTAL ESTIMADO" dataDxfId="768"/>
  </tableColumns>
  <tableStyleInfo name="None" showFirstColumn="0" showLastColumn="0" showRowStripes="1" showColumnStripes="0"/>
</table>
</file>

<file path=xl/tables/table200.xml><?xml version="1.0" encoding="utf-8"?>
<table xmlns="http://schemas.openxmlformats.org/spreadsheetml/2006/main" id="200" name="Table3219" displayName="Table3219" ref="A2211:F2212" totalsRowShown="0" headerRowDxfId="767" dataDxfId="766">
  <autoFilter ref="A2211:F2212"/>
  <tableColumns count="6">
    <tableColumn id="1" name="CÓDIGO CATÁLOGO" dataDxfId="765"/>
    <tableColumn id="2" name="ARTÍCULO" dataDxfId="764"/>
    <tableColumn id="3" name="UNIDAD DE MEDIDA" dataDxfId="763" dataCellStyle="ArticleBody"/>
    <tableColumn id="4" name="CANTIDAD TOTAL ESTIMADA" dataDxfId="762"/>
    <tableColumn id="5" name="PRECIO UNITARIO ESTIMADO" dataDxfId="761"/>
    <tableColumn id="6" name="MONTO TOTAL ESTIMADO" dataDxfId="760"/>
  </tableColumns>
  <tableStyleInfo name="None" showFirstColumn="0" showLastColumn="0" showRowStripes="1" showColumnStripes="0"/>
</table>
</file>

<file path=xl/tables/table201.xml><?xml version="1.0" encoding="utf-8"?>
<table xmlns="http://schemas.openxmlformats.org/spreadsheetml/2006/main" id="201" name="Table3220" displayName="Table3220" ref="A2222:F2223" totalsRowShown="0" headerRowDxfId="759" dataDxfId="758">
  <autoFilter ref="A2222:F2223"/>
  <tableColumns count="6">
    <tableColumn id="1" name="CÓDIGO CATÁLOGO" dataDxfId="757"/>
    <tableColumn id="2" name="ARTÍCULO" dataDxfId="756"/>
    <tableColumn id="3" name="UNIDAD DE MEDIDA" dataDxfId="755" dataCellStyle="ArticleBody"/>
    <tableColumn id="4" name="CANTIDAD TOTAL ESTIMADA" dataDxfId="754"/>
    <tableColumn id="5" name="PRECIO UNITARIO ESTIMADO" dataDxfId="753"/>
    <tableColumn id="6" name="MONTO TOTAL ESTIMADO" dataDxfId="752"/>
  </tableColumns>
  <tableStyleInfo name="None" showFirstColumn="0" showLastColumn="0" showRowStripes="1" showColumnStripes="0"/>
</table>
</file>

<file path=xl/tables/table202.xml><?xml version="1.0" encoding="utf-8"?>
<table xmlns="http://schemas.openxmlformats.org/spreadsheetml/2006/main" id="202" name="Table3221" displayName="Table3221" ref="A2233:F2234" totalsRowShown="0" headerRowDxfId="751" dataDxfId="750">
  <autoFilter ref="A2233:F2234"/>
  <tableColumns count="6">
    <tableColumn id="1" name="CÓDIGO CATÁLOGO" dataDxfId="749"/>
    <tableColumn id="2" name="ARTÍCULO" dataDxfId="748"/>
    <tableColumn id="3" name="UNIDAD DE MEDIDA" dataDxfId="747"/>
    <tableColumn id="4" name="CANTIDAD TOTAL ESTIMADA" dataDxfId="746"/>
    <tableColumn id="5" name="PRECIO UNITARIO ESTIMADO" dataDxfId="745"/>
    <tableColumn id="6" name="MONTO TOTAL ESTIMADO" dataDxfId="744"/>
  </tableColumns>
  <tableStyleInfo name="None" showFirstColumn="0" showLastColumn="0" showRowStripes="1" showColumnStripes="0"/>
</table>
</file>

<file path=xl/tables/table203.xml><?xml version="1.0" encoding="utf-8"?>
<table xmlns="http://schemas.openxmlformats.org/spreadsheetml/2006/main" id="203" name="Table3222" displayName="Table3222" ref="A2244:F2245" totalsRowShown="0" headerRowDxfId="743" dataDxfId="742">
  <autoFilter ref="A2244:F2245"/>
  <tableColumns count="6">
    <tableColumn id="1" name="CÓDIGO CATÁLOGO" dataDxfId="741"/>
    <tableColumn id="2" name="ARTÍCULO" dataDxfId="740"/>
    <tableColumn id="3" name="UNIDAD DE MEDIDA" dataDxfId="739"/>
    <tableColumn id="4" name="CANTIDAD TOTAL ESTIMADA" dataDxfId="738"/>
    <tableColumn id="5" name="PRECIO UNITARIO ESTIMADO" dataDxfId="737"/>
    <tableColumn id="6" name="MONTO TOTAL ESTIMADO" dataDxfId="736"/>
  </tableColumns>
  <tableStyleInfo name="None" showFirstColumn="0" showLastColumn="0" showRowStripes="1" showColumnStripes="0"/>
</table>
</file>

<file path=xl/tables/table204.xml><?xml version="1.0" encoding="utf-8"?>
<table xmlns="http://schemas.openxmlformats.org/spreadsheetml/2006/main" id="204" name="Table3223" displayName="Table3223" ref="A2255:F2256" totalsRowShown="0" headerRowDxfId="735" dataDxfId="734">
  <autoFilter ref="A2255:F2256"/>
  <tableColumns count="6">
    <tableColumn id="1" name="CÓDIGO CATÁLOGO" dataDxfId="733"/>
    <tableColumn id="2" name="ARTÍCULO" dataDxfId="732"/>
    <tableColumn id="3" name="UNIDAD DE MEDIDA" dataDxfId="731" dataCellStyle="ArticleBody"/>
    <tableColumn id="4" name="CANTIDAD TOTAL ESTIMADA" dataDxfId="730"/>
    <tableColumn id="5" name="PRECIO UNITARIO ESTIMADO" dataDxfId="729"/>
    <tableColumn id="6" name="MONTO TOTAL ESTIMADO" dataDxfId="728"/>
  </tableColumns>
  <tableStyleInfo name="None" showFirstColumn="0" showLastColumn="0" showRowStripes="1" showColumnStripes="0"/>
</table>
</file>

<file path=xl/tables/table205.xml><?xml version="1.0" encoding="utf-8"?>
<table xmlns="http://schemas.openxmlformats.org/spreadsheetml/2006/main" id="205" name="Table3224" displayName="Table3224" ref="A2266:F2267" totalsRowShown="0" headerRowDxfId="727" dataDxfId="726">
  <autoFilter ref="A2266:F2267"/>
  <tableColumns count="6">
    <tableColumn id="1" name="CÓDIGO CATÁLOGO" dataDxfId="725"/>
    <tableColumn id="2" name="ARTÍCULO" dataDxfId="724"/>
    <tableColumn id="3" name="UNIDAD DE MEDIDA" dataDxfId="723" dataCellStyle="ArticleBody"/>
    <tableColumn id="4" name="CANTIDAD TOTAL ESTIMADA" dataDxfId="722"/>
    <tableColumn id="5" name="PRECIO UNITARIO ESTIMADO" dataDxfId="721"/>
    <tableColumn id="6" name="MONTO TOTAL ESTIMADO" dataDxfId="720"/>
  </tableColumns>
  <tableStyleInfo name="None" showFirstColumn="0" showLastColumn="0" showRowStripes="1" showColumnStripes="0"/>
</table>
</file>

<file path=xl/tables/table206.xml><?xml version="1.0" encoding="utf-8"?>
<table xmlns="http://schemas.openxmlformats.org/spreadsheetml/2006/main" id="206" name="Table3225" displayName="Table3225" ref="A2277:F2278" totalsRowShown="0" headerRowDxfId="719" dataDxfId="718">
  <autoFilter ref="A2277:F2278"/>
  <tableColumns count="6">
    <tableColumn id="1" name="CÓDIGO CATÁLOGO" dataDxfId="717"/>
    <tableColumn id="2" name="ARTÍCULO" dataDxfId="716"/>
    <tableColumn id="3" name="UNIDAD DE MEDIDA" dataDxfId="715" dataCellStyle="ArticleBody"/>
    <tableColumn id="4" name="CANTIDAD TOTAL ESTIMADA" dataDxfId="714"/>
    <tableColumn id="5" name="PRECIO UNITARIO ESTIMADO" dataDxfId="713"/>
    <tableColumn id="6" name="MONTO TOTAL ESTIMADO" dataDxfId="712"/>
  </tableColumns>
  <tableStyleInfo name="None" showFirstColumn="0" showLastColumn="0" showRowStripes="1" showColumnStripes="0"/>
</table>
</file>

<file path=xl/tables/table207.xml><?xml version="1.0" encoding="utf-8"?>
<table xmlns="http://schemas.openxmlformats.org/spreadsheetml/2006/main" id="207" name="Table3226" displayName="Table3226" ref="A2288:F2289" totalsRowShown="0" headerRowDxfId="711" dataDxfId="710">
  <autoFilter ref="A2288:F2289"/>
  <tableColumns count="6">
    <tableColumn id="1" name="CÓDIGO CATÁLOGO" dataDxfId="709"/>
    <tableColumn id="2" name="ARTÍCULO" dataDxfId="708"/>
    <tableColumn id="3" name="UNIDAD DE MEDIDA" dataDxfId="707"/>
    <tableColumn id="4" name="CANTIDAD TOTAL ESTIMADA" dataDxfId="706"/>
    <tableColumn id="5" name="PRECIO UNITARIO ESTIMADO" dataDxfId="705"/>
    <tableColumn id="6" name="MONTO TOTAL ESTIMADO" dataDxfId="704"/>
  </tableColumns>
  <tableStyleInfo name="None" showFirstColumn="0" showLastColumn="0" showRowStripes="1" showColumnStripes="0"/>
</table>
</file>

<file path=xl/tables/table208.xml><?xml version="1.0" encoding="utf-8"?>
<table xmlns="http://schemas.openxmlformats.org/spreadsheetml/2006/main" id="208" name="Table3227" displayName="Table3227" ref="A2299:F2300" totalsRowShown="0" headerRowDxfId="703" dataDxfId="702">
  <autoFilter ref="A2299:F2300"/>
  <tableColumns count="6">
    <tableColumn id="1" name="CÓDIGO CATÁLOGO" dataDxfId="701"/>
    <tableColumn id="2" name="ARTÍCULO" dataDxfId="700"/>
    <tableColumn id="3" name="UNIDAD DE MEDIDA" dataDxfId="699" dataCellStyle="ArticleBody"/>
    <tableColumn id="4" name="CANTIDAD TOTAL ESTIMADA" dataDxfId="698"/>
    <tableColumn id="5" name="PRECIO UNITARIO ESTIMADO" dataDxfId="697"/>
    <tableColumn id="6" name="MONTO TOTAL ESTIMADO" dataDxfId="696"/>
  </tableColumns>
  <tableStyleInfo name="None" showFirstColumn="0" showLastColumn="0" showRowStripes="1" showColumnStripes="0"/>
</table>
</file>

<file path=xl/tables/table209.xml><?xml version="1.0" encoding="utf-8"?>
<table xmlns="http://schemas.openxmlformats.org/spreadsheetml/2006/main" id="209" name="Table3228" displayName="Table3228" ref="A2310:F2311" totalsRowShown="0" headerRowDxfId="695" dataDxfId="694">
  <autoFilter ref="A2310:F2311"/>
  <tableColumns count="6">
    <tableColumn id="1" name="CÓDIGO CATÁLOGO" dataDxfId="693"/>
    <tableColumn id="2" name="ARTÍCULO" dataDxfId="692"/>
    <tableColumn id="3" name="UNIDAD DE MEDIDA" dataDxfId="691" dataCellStyle="ArticleBody"/>
    <tableColumn id="4" name="CANTIDAD TOTAL ESTIMADA" dataDxfId="690"/>
    <tableColumn id="5" name="PRECIO UNITARIO ESTIMADO" dataDxfId="689"/>
    <tableColumn id="6" name="MONTO TOTAL ESTIMADO" dataDxfId="688"/>
  </tableColumns>
  <tableStyleInfo name="None" showFirstColumn="0" showLastColumn="0" showRowStripes="1" showColumnStripes="0"/>
</table>
</file>

<file path=xl/tables/table210.xml><?xml version="1.0" encoding="utf-8"?>
<table xmlns="http://schemas.openxmlformats.org/spreadsheetml/2006/main" id="210" name="Table3229" displayName="Table3229" ref="A2321:F2322" totalsRowShown="0" headerRowDxfId="687" dataDxfId="686">
  <autoFilter ref="A2321:F2322"/>
  <tableColumns count="6">
    <tableColumn id="1" name="CÓDIGO CATÁLOGO" dataDxfId="685"/>
    <tableColumn id="2" name="ARTÍCULO" dataDxfId="684"/>
    <tableColumn id="3" name="UNIDAD DE MEDIDA" dataDxfId="683"/>
    <tableColumn id="4" name="CANTIDAD TOTAL ESTIMADA" dataDxfId="682"/>
    <tableColumn id="5" name="PRECIO UNITARIO ESTIMADO" dataDxfId="681"/>
    <tableColumn id="6" name="MONTO TOTAL ESTIMADO" dataDxfId="680"/>
  </tableColumns>
  <tableStyleInfo name="None" showFirstColumn="0" showLastColumn="0" showRowStripes="1" showColumnStripes="0"/>
</table>
</file>

<file path=xl/tables/table211.xml><?xml version="1.0" encoding="utf-8"?>
<table xmlns="http://schemas.openxmlformats.org/spreadsheetml/2006/main" id="211" name="Table3230" displayName="Table3230" ref="A2332:F2333" totalsRowShown="0" headerRowDxfId="679" dataDxfId="678">
  <autoFilter ref="A2332:F2333"/>
  <tableColumns count="6">
    <tableColumn id="1" name="CÓDIGO CATÁLOGO" dataDxfId="677"/>
    <tableColumn id="2" name="ARTÍCULO" dataDxfId="676"/>
    <tableColumn id="3" name="UNIDAD DE MEDIDA" dataDxfId="675" dataCellStyle="ArticleBody"/>
    <tableColumn id="4" name="CANTIDAD TOTAL ESTIMADA" dataDxfId="674"/>
    <tableColumn id="5" name="PRECIO UNITARIO ESTIMADO" dataDxfId="673"/>
    <tableColumn id="6" name="MONTO TOTAL ESTIMADO" dataDxfId="672"/>
  </tableColumns>
  <tableStyleInfo name="None" showFirstColumn="0" showLastColumn="0" showRowStripes="1" showColumnStripes="0"/>
</table>
</file>

<file path=xl/tables/table212.xml><?xml version="1.0" encoding="utf-8"?>
<table xmlns="http://schemas.openxmlformats.org/spreadsheetml/2006/main" id="212" name="Table3231" displayName="Table3231" ref="A2343:F2344" totalsRowShown="0" headerRowDxfId="671" dataDxfId="670">
  <autoFilter ref="A2343:F2344"/>
  <tableColumns count="6">
    <tableColumn id="1" name="CÓDIGO CATÁLOGO" dataDxfId="669"/>
    <tableColumn id="2" name="ARTÍCULO" dataDxfId="668"/>
    <tableColumn id="3" name="UNIDAD DE MEDIDA" dataDxfId="667" dataCellStyle="ArticleBody"/>
    <tableColumn id="4" name="CANTIDAD TOTAL ESTIMADA" dataDxfId="666"/>
    <tableColumn id="5" name="PRECIO UNITARIO ESTIMADO" dataDxfId="665"/>
    <tableColumn id="6" name="MONTO TOTAL ESTIMADO" dataDxfId="664"/>
  </tableColumns>
  <tableStyleInfo name="None" showFirstColumn="0" showLastColumn="0" showRowStripes="1" showColumnStripes="0"/>
</table>
</file>

<file path=xl/tables/table213.xml><?xml version="1.0" encoding="utf-8"?>
<table xmlns="http://schemas.openxmlformats.org/spreadsheetml/2006/main" id="213" name="Table3232" displayName="Table3232" ref="A2354:F2355" totalsRowShown="0" headerRowDxfId="663" dataDxfId="662">
  <autoFilter ref="A2354:F2355"/>
  <tableColumns count="6">
    <tableColumn id="1" name="CÓDIGO CATÁLOGO" dataDxfId="661"/>
    <tableColumn id="2" name="ARTÍCULO" dataDxfId="660"/>
    <tableColumn id="3" name="UNIDAD DE MEDIDA" dataDxfId="659" dataCellStyle="ArticleBody"/>
    <tableColumn id="4" name="CANTIDAD TOTAL ESTIMADA" dataDxfId="658"/>
    <tableColumn id="5" name="PRECIO UNITARIO ESTIMADO" dataDxfId="657"/>
    <tableColumn id="6" name="MONTO TOTAL ESTIMADO" dataDxfId="656"/>
  </tableColumns>
  <tableStyleInfo name="None" showFirstColumn="0" showLastColumn="0" showRowStripes="1" showColumnStripes="0"/>
</table>
</file>

<file path=xl/tables/table214.xml><?xml version="1.0" encoding="utf-8"?>
<table xmlns="http://schemas.openxmlformats.org/spreadsheetml/2006/main" id="214" name="Table3233" displayName="Table3233" ref="A2365:F2366" totalsRowShown="0" headerRowDxfId="655" dataDxfId="654">
  <autoFilter ref="A2365:F2366"/>
  <tableColumns count="6">
    <tableColumn id="1" name="CÓDIGO CATÁLOGO" dataDxfId="653"/>
    <tableColumn id="2" name="ARTÍCULO" dataDxfId="652"/>
    <tableColumn id="3" name="UNIDAD DE MEDIDA" dataDxfId="651"/>
    <tableColumn id="4" name="CANTIDAD TOTAL ESTIMADA" dataDxfId="650"/>
    <tableColumn id="5" name="PRECIO UNITARIO ESTIMADO" dataDxfId="649"/>
    <tableColumn id="6" name="MONTO TOTAL ESTIMADO" dataDxfId="648"/>
  </tableColumns>
  <tableStyleInfo name="None" showFirstColumn="0" showLastColumn="0" showRowStripes="1" showColumnStripes="0"/>
</table>
</file>

<file path=xl/tables/table215.xml><?xml version="1.0" encoding="utf-8"?>
<table xmlns="http://schemas.openxmlformats.org/spreadsheetml/2006/main" id="215" name="Table3234" displayName="Table3234" ref="A2376:F2377" totalsRowShown="0" headerRowDxfId="647" dataDxfId="646">
  <autoFilter ref="A2376:F2377"/>
  <tableColumns count="6">
    <tableColumn id="1" name="CÓDIGO CATÁLOGO" dataDxfId="645"/>
    <tableColumn id="2" name="ARTÍCULO" dataDxfId="644"/>
    <tableColumn id="3" name="UNIDAD DE MEDIDA" dataDxfId="643" dataCellStyle="ArticleBody"/>
    <tableColumn id="4" name="CANTIDAD TOTAL ESTIMADA" dataDxfId="642"/>
    <tableColumn id="5" name="PRECIO UNITARIO ESTIMADO" dataDxfId="641"/>
    <tableColumn id="6" name="MONTO TOTAL ESTIMADO" dataDxfId="640"/>
  </tableColumns>
  <tableStyleInfo name="None" showFirstColumn="0" showLastColumn="0" showRowStripes="1" showColumnStripes="0"/>
</table>
</file>

<file path=xl/tables/table216.xml><?xml version="1.0" encoding="utf-8"?>
<table xmlns="http://schemas.openxmlformats.org/spreadsheetml/2006/main" id="216" name="Table3235" displayName="Table3235" ref="A2387:F2388" totalsRowShown="0" headerRowDxfId="639" dataDxfId="638">
  <autoFilter ref="A2387:F2388"/>
  <tableColumns count="6">
    <tableColumn id="1" name="CÓDIGO CATÁLOGO" dataDxfId="637"/>
    <tableColumn id="2" name="ARTÍCULO" dataDxfId="636"/>
    <tableColumn id="3" name="UNIDAD DE MEDIDA" dataDxfId="635" dataCellStyle="ArticleBody"/>
    <tableColumn id="4" name="CANTIDAD TOTAL ESTIMADA" dataDxfId="634"/>
    <tableColumn id="5" name="PRECIO UNITARIO ESTIMADO" dataDxfId="633"/>
    <tableColumn id="6" name="MONTO TOTAL ESTIMADO" dataDxfId="632"/>
  </tableColumns>
  <tableStyleInfo name="None" showFirstColumn="0" showLastColumn="0" showRowStripes="1" showColumnStripes="0"/>
</table>
</file>

<file path=xl/tables/table217.xml><?xml version="1.0" encoding="utf-8"?>
<table xmlns="http://schemas.openxmlformats.org/spreadsheetml/2006/main" id="217" name="Table3236" displayName="Table3236" ref="A2398:F2399" totalsRowShown="0" headerRowDxfId="631" dataDxfId="630">
  <autoFilter ref="A2398:F2399"/>
  <tableColumns count="6">
    <tableColumn id="1" name="CÓDIGO CATÁLOGO" dataDxfId="629"/>
    <tableColumn id="2" name="ARTÍCULO" dataDxfId="628"/>
    <tableColumn id="3" name="UNIDAD DE MEDIDA" dataDxfId="627" dataCellStyle="ArticleBody"/>
    <tableColumn id="4" name="CANTIDAD TOTAL ESTIMADA" dataDxfId="626"/>
    <tableColumn id="5" name="PRECIO UNITARIO ESTIMADO" dataDxfId="625"/>
    <tableColumn id="6" name="MONTO TOTAL ESTIMADO" dataDxfId="624"/>
  </tableColumns>
  <tableStyleInfo name="None" showFirstColumn="0" showLastColumn="0" showRowStripes="1" showColumnStripes="0"/>
</table>
</file>

<file path=xl/tables/table218.xml><?xml version="1.0" encoding="utf-8"?>
<table xmlns="http://schemas.openxmlformats.org/spreadsheetml/2006/main" id="218" name="Table3238" displayName="Table3238" ref="A2409:F2410" totalsRowShown="0" headerRowDxfId="623" dataDxfId="622">
  <autoFilter ref="A2409:F2410"/>
  <tableColumns count="6">
    <tableColumn id="1" name="CÓDIGO CATÁLOGO" dataDxfId="621"/>
    <tableColumn id="2" name="ARTÍCULO" dataDxfId="620"/>
    <tableColumn id="3" name="UNIDAD DE MEDIDA" dataDxfId="619"/>
    <tableColumn id="4" name="CANTIDAD TOTAL ESTIMADA" dataDxfId="618"/>
    <tableColumn id="5" name="PRECIO UNITARIO ESTIMADO" dataDxfId="617"/>
    <tableColumn id="6" name="MONTO TOTAL ESTIMADO" dataDxfId="616"/>
  </tableColumns>
  <tableStyleInfo name="None" showFirstColumn="0" showLastColumn="0" showRowStripes="1" showColumnStripes="0"/>
</table>
</file>

<file path=xl/tables/table219.xml><?xml version="1.0" encoding="utf-8"?>
<table xmlns="http://schemas.openxmlformats.org/spreadsheetml/2006/main" id="219" name="Table3239" displayName="Table3239" ref="A2420:F2421" totalsRowShown="0" headerRowDxfId="615" dataDxfId="614">
  <autoFilter ref="A2420:F2421"/>
  <tableColumns count="6">
    <tableColumn id="1" name="CÓDIGO CATÁLOGO" dataDxfId="613"/>
    <tableColumn id="2" name="ARTÍCULO" dataDxfId="612"/>
    <tableColumn id="3" name="UNIDAD DE MEDIDA" dataDxfId="611" dataCellStyle="ArticleBody"/>
    <tableColumn id="4" name="CANTIDAD TOTAL ESTIMADA" dataDxfId="610"/>
    <tableColumn id="5" name="PRECIO UNITARIO ESTIMADO" dataDxfId="609"/>
    <tableColumn id="6" name="MONTO TOTAL ESTIMADO" dataDxfId="608"/>
  </tableColumns>
  <tableStyleInfo name="None" showFirstColumn="0" showLastColumn="0" showRowStripes="1" showColumnStripes="0"/>
</table>
</file>

<file path=xl/tables/table220.xml><?xml version="1.0" encoding="utf-8"?>
<table xmlns="http://schemas.openxmlformats.org/spreadsheetml/2006/main" id="220" name="Table3240" displayName="Table3240" ref="A2431:F2432" totalsRowShown="0" headerRowDxfId="607" dataDxfId="606">
  <autoFilter ref="A2431:F2432"/>
  <tableColumns count="6">
    <tableColumn id="1" name="CÓDIGO CATÁLOGO" dataDxfId="605"/>
    <tableColumn id="2" name="ARTÍCULO" dataDxfId="604"/>
    <tableColumn id="3" name="UNIDAD DE MEDIDA" dataDxfId="603" dataCellStyle="ArticleBody"/>
    <tableColumn id="4" name="CANTIDAD TOTAL ESTIMADA" dataDxfId="602"/>
    <tableColumn id="5" name="PRECIO UNITARIO ESTIMADO" dataDxfId="601"/>
    <tableColumn id="6" name="MONTO TOTAL ESTIMADO" dataDxfId="600"/>
  </tableColumns>
  <tableStyleInfo name="None" showFirstColumn="0" showLastColumn="0" showRowStripes="1" showColumnStripes="0"/>
</table>
</file>

<file path=xl/tables/table221.xml><?xml version="1.0" encoding="utf-8"?>
<table xmlns="http://schemas.openxmlformats.org/spreadsheetml/2006/main" id="221" name="Table3241" displayName="Table3241" ref="A2442:F2443" totalsRowShown="0" headerRowDxfId="599" dataDxfId="598">
  <autoFilter ref="A2442:F2443"/>
  <tableColumns count="6">
    <tableColumn id="1" name="CÓDIGO CATÁLOGO" dataDxfId="597"/>
    <tableColumn id="2" name="ARTÍCULO" dataDxfId="596"/>
    <tableColumn id="3" name="UNIDAD DE MEDIDA" dataDxfId="595" dataCellStyle="ArticleBody"/>
    <tableColumn id="4" name="CANTIDAD TOTAL ESTIMADA" dataDxfId="594"/>
    <tableColumn id="5" name="PRECIO UNITARIO ESTIMADO" dataDxfId="593"/>
    <tableColumn id="6" name="MONTO TOTAL ESTIMADO" dataDxfId="592"/>
  </tableColumns>
  <tableStyleInfo name="None" showFirstColumn="0" showLastColumn="0" showRowStripes="1" showColumnStripes="0"/>
</table>
</file>

<file path=xl/tables/table222.xml><?xml version="1.0" encoding="utf-8"?>
<table xmlns="http://schemas.openxmlformats.org/spreadsheetml/2006/main" id="222" name="Table3242" displayName="Table3242" ref="A2453:F2454" totalsRowShown="0" headerRowDxfId="591" dataDxfId="590">
  <autoFilter ref="A2453:F2454"/>
  <tableColumns count="6">
    <tableColumn id="1" name="CÓDIGO CATÁLOGO" dataDxfId="589"/>
    <tableColumn id="2" name="ARTÍCULO" dataDxfId="588"/>
    <tableColumn id="3" name="UNIDAD DE MEDIDA" dataDxfId="587" dataCellStyle="ArticleBody"/>
    <tableColumn id="4" name="CANTIDAD TOTAL ESTIMADA" dataDxfId="586"/>
    <tableColumn id="5" name="PRECIO UNITARIO ESTIMADO" dataDxfId="585"/>
    <tableColumn id="6" name="MONTO TOTAL ESTIMADO" dataDxfId="584"/>
  </tableColumns>
  <tableStyleInfo name="None" showFirstColumn="0" showLastColumn="0" showRowStripes="1" showColumnStripes="0"/>
</table>
</file>

<file path=xl/tables/table223.xml><?xml version="1.0" encoding="utf-8"?>
<table xmlns="http://schemas.openxmlformats.org/spreadsheetml/2006/main" id="223" name="Table3243" displayName="Table3243" ref="A2464:F2465" totalsRowShown="0" headerRowDxfId="583" dataDxfId="582">
  <autoFilter ref="A2464:F2465"/>
  <tableColumns count="6">
    <tableColumn id="1" name="CÓDIGO CATÁLOGO" dataDxfId="581"/>
    <tableColumn id="2" name="ARTÍCULO" dataDxfId="580"/>
    <tableColumn id="3" name="UNIDAD DE MEDIDA" dataDxfId="579"/>
    <tableColumn id="4" name="CANTIDAD TOTAL ESTIMADA" dataDxfId="578"/>
    <tableColumn id="5" name="PRECIO UNITARIO ESTIMADO" dataDxfId="577"/>
    <tableColumn id="6" name="MONTO TOTAL ESTIMADO" dataDxfId="576"/>
  </tableColumns>
  <tableStyleInfo name="None" showFirstColumn="0" showLastColumn="0" showRowStripes="1" showColumnStripes="0"/>
</table>
</file>

<file path=xl/tables/table224.xml><?xml version="1.0" encoding="utf-8"?>
<table xmlns="http://schemas.openxmlformats.org/spreadsheetml/2006/main" id="224" name="Table3244" displayName="Table3244" ref="A2475:F2476" totalsRowShown="0" headerRowDxfId="575" dataDxfId="574">
  <autoFilter ref="A2475:F2476"/>
  <tableColumns count="6">
    <tableColumn id="1" name="CÓDIGO CATÁLOGO" dataDxfId="573"/>
    <tableColumn id="2" name="ARTÍCULO" dataDxfId="572"/>
    <tableColumn id="3" name="UNIDAD DE MEDIDA" dataDxfId="571" dataCellStyle="ArticleBody"/>
    <tableColumn id="4" name="CANTIDAD TOTAL ESTIMADA" dataDxfId="570"/>
    <tableColumn id="5" name="PRECIO UNITARIO ESTIMADO" dataDxfId="569"/>
    <tableColumn id="6" name="MONTO TOTAL ESTIMADO" dataDxfId="568"/>
  </tableColumns>
  <tableStyleInfo name="None" showFirstColumn="0" showLastColumn="0" showRowStripes="1" showColumnStripes="0"/>
</table>
</file>

<file path=xl/tables/table225.xml><?xml version="1.0" encoding="utf-8"?>
<table xmlns="http://schemas.openxmlformats.org/spreadsheetml/2006/main" id="225" name="Table3245" displayName="Table3245" ref="A2486:F2487" totalsRowShown="0" headerRowDxfId="567" dataDxfId="566">
  <autoFilter ref="A2486:F2487"/>
  <tableColumns count="6">
    <tableColumn id="1" name="CÓDIGO CATÁLOGO" dataDxfId="565"/>
    <tableColumn id="2" name="ARTÍCULO" dataDxfId="564"/>
    <tableColumn id="3" name="UNIDAD DE MEDIDA" dataDxfId="563" dataCellStyle="ArticleBody"/>
    <tableColumn id="4" name="CANTIDAD TOTAL ESTIMADA" dataDxfId="562"/>
    <tableColumn id="5" name="PRECIO UNITARIO ESTIMADO" dataDxfId="561"/>
    <tableColumn id="6" name="MONTO TOTAL ESTIMADO" dataDxfId="560"/>
  </tableColumns>
  <tableStyleInfo name="None" showFirstColumn="0" showLastColumn="0" showRowStripes="1" showColumnStripes="0"/>
</table>
</file>

<file path=xl/tables/table226.xml><?xml version="1.0" encoding="utf-8"?>
<table xmlns="http://schemas.openxmlformats.org/spreadsheetml/2006/main" id="226" name="Table3246" displayName="Table3246" ref="A2497:F2498" totalsRowShown="0" headerRowDxfId="559" dataDxfId="558">
  <autoFilter ref="A2497:F2498"/>
  <tableColumns count="6">
    <tableColumn id="1" name="CÓDIGO CATÁLOGO" dataDxfId="557"/>
    <tableColumn id="2" name="ARTÍCULO" dataDxfId="556"/>
    <tableColumn id="3" name="UNIDAD DE MEDIDA" dataDxfId="555"/>
    <tableColumn id="4" name="CANTIDAD TOTAL ESTIMADA" dataDxfId="554"/>
    <tableColumn id="5" name="PRECIO UNITARIO ESTIMADO" dataDxfId="553"/>
    <tableColumn id="6" name="MONTO TOTAL ESTIMADO" dataDxfId="552"/>
  </tableColumns>
  <tableStyleInfo name="None" showFirstColumn="0" showLastColumn="0" showRowStripes="1" showColumnStripes="0"/>
</table>
</file>

<file path=xl/tables/table227.xml><?xml version="1.0" encoding="utf-8"?>
<table xmlns="http://schemas.openxmlformats.org/spreadsheetml/2006/main" id="227" name="Table3247" displayName="Table3247" ref="A2508:F2509" totalsRowShown="0" headerRowDxfId="551" dataDxfId="550">
  <autoFilter ref="A2508:F2509"/>
  <tableColumns count="6">
    <tableColumn id="1" name="CÓDIGO CATÁLOGO" dataDxfId="549"/>
    <tableColumn id="2" name="ARTÍCULO" dataDxfId="548"/>
    <tableColumn id="3" name="UNIDAD DE MEDIDA" dataDxfId="547" dataCellStyle="ArticleBody"/>
    <tableColumn id="4" name="CANTIDAD TOTAL ESTIMADA" dataDxfId="546"/>
    <tableColumn id="5" name="PRECIO UNITARIO ESTIMADO" dataDxfId="545"/>
    <tableColumn id="6" name="MONTO TOTAL ESTIMADO" dataDxfId="544"/>
  </tableColumns>
  <tableStyleInfo name="None" showFirstColumn="0" showLastColumn="0" showRowStripes="1" showColumnStripes="0"/>
</table>
</file>

<file path=xl/tables/table228.xml><?xml version="1.0" encoding="utf-8"?>
<table xmlns="http://schemas.openxmlformats.org/spreadsheetml/2006/main" id="228" name="Table3248" displayName="Table3248" ref="A2519:F2520" totalsRowShown="0" headerRowDxfId="543" dataDxfId="542">
  <autoFilter ref="A2519:F2520"/>
  <tableColumns count="6">
    <tableColumn id="1" name="CÓDIGO CATÁLOGO" dataDxfId="541"/>
    <tableColumn id="2" name="ARTÍCULO" dataDxfId="540"/>
    <tableColumn id="3" name="UNIDAD DE MEDIDA" dataDxfId="539" dataCellStyle="ArticleBody"/>
    <tableColumn id="4" name="CANTIDAD TOTAL ESTIMADA" dataDxfId="538"/>
    <tableColumn id="5" name="PRECIO UNITARIO ESTIMADO" dataDxfId="537"/>
    <tableColumn id="6" name="MONTO TOTAL ESTIMADO" dataDxfId="536"/>
  </tableColumns>
  <tableStyleInfo name="None" showFirstColumn="0" showLastColumn="0" showRowStripes="1" showColumnStripes="0"/>
</table>
</file>

<file path=xl/tables/table229.xml><?xml version="1.0" encoding="utf-8"?>
<table xmlns="http://schemas.openxmlformats.org/spreadsheetml/2006/main" id="229" name="Table3249" displayName="Table3249" ref="A2530:F2531" totalsRowShown="0" headerRowDxfId="535" dataDxfId="534">
  <autoFilter ref="A2530:F2531"/>
  <tableColumns count="6">
    <tableColumn id="1" name="CÓDIGO CATÁLOGO" dataDxfId="533"/>
    <tableColumn id="2" name="ARTÍCULO" dataDxfId="532"/>
    <tableColumn id="3" name="UNIDAD DE MEDIDA" dataDxfId="531" dataCellStyle="ArticleBody"/>
    <tableColumn id="4" name="CANTIDAD TOTAL ESTIMADA" dataDxfId="530"/>
    <tableColumn id="5" name="PRECIO UNITARIO ESTIMADO" dataDxfId="529"/>
    <tableColumn id="6" name="MONTO TOTAL ESTIMADO" dataDxfId="528"/>
  </tableColumns>
  <tableStyleInfo name="None" showFirstColumn="0" showLastColumn="0" showRowStripes="1" showColumnStripes="0"/>
</table>
</file>

<file path=xl/tables/table230.xml><?xml version="1.0" encoding="utf-8"?>
<table xmlns="http://schemas.openxmlformats.org/spreadsheetml/2006/main" id="230" name="Table3250" displayName="Table3250" ref="A2541:F2542" totalsRowShown="0" headerRowDxfId="527" dataDxfId="526">
  <autoFilter ref="A2541:F2542"/>
  <tableColumns count="6">
    <tableColumn id="1" name="CÓDIGO CATÁLOGO" dataDxfId="525"/>
    <tableColumn id="2" name="ARTÍCULO" dataDxfId="524"/>
    <tableColumn id="3" name="UNIDAD DE MEDIDA" dataDxfId="523"/>
    <tableColumn id="4" name="CANTIDAD TOTAL ESTIMADA" dataDxfId="522"/>
    <tableColumn id="5" name="PRECIO UNITARIO ESTIMADO" dataDxfId="521"/>
    <tableColumn id="6" name="MONTO TOTAL ESTIMADO" dataDxfId="520"/>
  </tableColumns>
  <tableStyleInfo name="None" showFirstColumn="0" showLastColumn="0" showRowStripes="1" showColumnStripes="0"/>
</table>
</file>

<file path=xl/tables/table231.xml><?xml version="1.0" encoding="utf-8"?>
<table xmlns="http://schemas.openxmlformats.org/spreadsheetml/2006/main" id="231" name="Table3251" displayName="Table3251" ref="A2552:F2553" totalsRowShown="0" headerRowDxfId="519" dataDxfId="518">
  <autoFilter ref="A2552:F2553"/>
  <tableColumns count="6">
    <tableColumn id="1" name="CÓDIGO CATÁLOGO" dataDxfId="517"/>
    <tableColumn id="2" name="ARTÍCULO" dataDxfId="516"/>
    <tableColumn id="3" name="UNIDAD DE MEDIDA" dataDxfId="515" dataCellStyle="ArticleBody"/>
    <tableColumn id="4" name="CANTIDAD TOTAL ESTIMADA" dataDxfId="514"/>
    <tableColumn id="5" name="PRECIO UNITARIO ESTIMADO" dataDxfId="513"/>
    <tableColumn id="6" name="MONTO TOTAL ESTIMADO" dataDxfId="512"/>
  </tableColumns>
  <tableStyleInfo name="None" showFirstColumn="0" showLastColumn="0" showRowStripes="1" showColumnStripes="0"/>
</table>
</file>

<file path=xl/tables/table232.xml><?xml version="1.0" encoding="utf-8"?>
<table xmlns="http://schemas.openxmlformats.org/spreadsheetml/2006/main" id="232" name="Table3252" displayName="Table3252" ref="A2563:F2564" totalsRowShown="0" headerRowDxfId="511" dataDxfId="510">
  <autoFilter ref="A2563:F2564"/>
  <tableColumns count="6">
    <tableColumn id="1" name="CÓDIGO CATÁLOGO" dataDxfId="509"/>
    <tableColumn id="2" name="ARTÍCULO" dataDxfId="508"/>
    <tableColumn id="3" name="UNIDAD DE MEDIDA" dataDxfId="507" dataCellStyle="ArticleBody"/>
    <tableColumn id="4" name="CANTIDAD TOTAL ESTIMADA" dataDxfId="506"/>
    <tableColumn id="5" name="PRECIO UNITARIO ESTIMADO" dataDxfId="505"/>
    <tableColumn id="6" name="MONTO TOTAL ESTIMADO" dataDxfId="504"/>
  </tableColumns>
  <tableStyleInfo name="None" showFirstColumn="0" showLastColumn="0" showRowStripes="1" showColumnStripes="0"/>
</table>
</file>

<file path=xl/tables/table233.xml><?xml version="1.0" encoding="utf-8"?>
<table xmlns="http://schemas.openxmlformats.org/spreadsheetml/2006/main" id="233" name="Table3254" displayName="Table3254" ref="A2574:F2575" totalsRowShown="0" headerRowDxfId="503" dataDxfId="502">
  <autoFilter ref="A2574:F2575"/>
  <tableColumns count="6">
    <tableColumn id="1" name="CÓDIGO CATÁLOGO" dataDxfId="501"/>
    <tableColumn id="2" name="ARTÍCULO" dataDxfId="500"/>
    <tableColumn id="3" name="UNIDAD DE MEDIDA" dataDxfId="499"/>
    <tableColumn id="4" name="CANTIDAD TOTAL ESTIMADA" dataDxfId="498"/>
    <tableColumn id="5" name="PRECIO UNITARIO ESTIMADO" dataDxfId="497"/>
    <tableColumn id="6" name="MONTO TOTAL ESTIMADO" dataDxfId="496"/>
  </tableColumns>
  <tableStyleInfo name="None" showFirstColumn="0" showLastColumn="0" showRowStripes="1" showColumnStripes="0"/>
</table>
</file>

<file path=xl/tables/table234.xml><?xml version="1.0" encoding="utf-8"?>
<table xmlns="http://schemas.openxmlformats.org/spreadsheetml/2006/main" id="234" name="Table3255" displayName="Table3255" ref="A2585:F2586" totalsRowShown="0" headerRowDxfId="495" dataDxfId="494">
  <autoFilter ref="A2585:F2586"/>
  <tableColumns count="6">
    <tableColumn id="1" name="CÓDIGO CATÁLOGO" dataDxfId="493"/>
    <tableColumn id="2" name="ARTÍCULO" dataDxfId="492"/>
    <tableColumn id="3" name="UNIDAD DE MEDIDA" dataDxfId="491" dataCellStyle="ArticleBody"/>
    <tableColumn id="4" name="CANTIDAD TOTAL ESTIMADA" dataDxfId="490"/>
    <tableColumn id="5" name="PRECIO UNITARIO ESTIMADO" dataDxfId="489"/>
    <tableColumn id="6" name="MONTO TOTAL ESTIMADO" dataDxfId="488"/>
  </tableColumns>
  <tableStyleInfo name="None" showFirstColumn="0" showLastColumn="0" showRowStripes="1" showColumnStripes="0"/>
</table>
</file>

<file path=xl/tables/table235.xml><?xml version="1.0" encoding="utf-8"?>
<table xmlns="http://schemas.openxmlformats.org/spreadsheetml/2006/main" id="235" name="Table3256" displayName="Table3256" ref="A2596:F2597" totalsRowShown="0" headerRowDxfId="487" dataDxfId="486">
  <autoFilter ref="A2596:F2597"/>
  <tableColumns count="6">
    <tableColumn id="1" name="CÓDIGO CATÁLOGO" dataDxfId="485"/>
    <tableColumn id="2" name="ARTÍCULO" dataDxfId="484"/>
    <tableColumn id="3" name="UNIDAD DE MEDIDA" dataDxfId="483" dataCellStyle="ArticleBody"/>
    <tableColumn id="4" name="CANTIDAD TOTAL ESTIMADA" dataDxfId="482"/>
    <tableColumn id="5" name="PRECIO UNITARIO ESTIMADO" dataDxfId="481"/>
    <tableColumn id="6" name="MONTO TOTAL ESTIMADO" dataDxfId="480"/>
  </tableColumns>
  <tableStyleInfo name="None" showFirstColumn="0" showLastColumn="0" showRowStripes="1" showColumnStripes="0"/>
</table>
</file>

<file path=xl/tables/table236.xml><?xml version="1.0" encoding="utf-8"?>
<table xmlns="http://schemas.openxmlformats.org/spreadsheetml/2006/main" id="236" name="Table3257" displayName="Table3257" ref="A2607:F2608" totalsRowShown="0" headerRowDxfId="479" dataDxfId="478">
  <autoFilter ref="A2607:F2608"/>
  <tableColumns count="6">
    <tableColumn id="1" name="CÓDIGO CATÁLOGO" dataDxfId="477"/>
    <tableColumn id="2" name="ARTÍCULO" dataDxfId="476"/>
    <tableColumn id="3" name="UNIDAD DE MEDIDA" dataDxfId="475" dataCellStyle="ArticleBody"/>
    <tableColumn id="4" name="CANTIDAD TOTAL ESTIMADA" dataDxfId="474"/>
    <tableColumn id="5" name="PRECIO UNITARIO ESTIMADO" dataDxfId="473"/>
    <tableColumn id="6" name="MONTO TOTAL ESTIMADO" dataDxfId="472"/>
  </tableColumns>
  <tableStyleInfo name="None" showFirstColumn="0" showLastColumn="0" showRowStripes="1" showColumnStripes="0"/>
</table>
</file>

<file path=xl/tables/table237.xml><?xml version="1.0" encoding="utf-8"?>
<table xmlns="http://schemas.openxmlformats.org/spreadsheetml/2006/main" id="237" name="Table3258" displayName="Table3258" ref="A2618:F2619" totalsRowShown="0" headerRowDxfId="471" dataDxfId="470">
  <autoFilter ref="A2618:F2619"/>
  <tableColumns count="6">
    <tableColumn id="1" name="CÓDIGO CATÁLOGO" dataDxfId="469"/>
    <tableColumn id="2" name="ARTÍCULO" dataDxfId="468"/>
    <tableColumn id="3" name="UNIDAD DE MEDIDA" dataDxfId="467" dataCellStyle="ArticleBody"/>
    <tableColumn id="4" name="CANTIDAD TOTAL ESTIMADA" dataDxfId="466"/>
    <tableColumn id="5" name="PRECIO UNITARIO ESTIMADO" dataDxfId="465"/>
    <tableColumn id="6" name="MONTO TOTAL ESTIMADO" dataDxfId="464"/>
  </tableColumns>
  <tableStyleInfo name="None" showFirstColumn="0" showLastColumn="0" showRowStripes="1" showColumnStripes="0"/>
</table>
</file>

<file path=xl/tables/table238.xml><?xml version="1.0" encoding="utf-8"?>
<table xmlns="http://schemas.openxmlformats.org/spreadsheetml/2006/main" id="238" name="Table3259" displayName="Table3259" ref="A2629:F2630" totalsRowShown="0" headerRowDxfId="463" dataDxfId="462">
  <autoFilter ref="A2629:F2630"/>
  <tableColumns count="6">
    <tableColumn id="1" name="CÓDIGO CATÁLOGO" dataDxfId="461"/>
    <tableColumn id="2" name="ARTÍCULO" dataDxfId="460"/>
    <tableColumn id="3" name="UNIDAD DE MEDIDA" dataDxfId="459" dataCellStyle="ArticleBody"/>
    <tableColumn id="4" name="CANTIDAD TOTAL ESTIMADA" dataDxfId="458"/>
    <tableColumn id="5" name="PRECIO UNITARIO ESTIMADO" dataDxfId="457"/>
    <tableColumn id="6" name="MONTO TOTAL ESTIMADO" dataDxfId="456"/>
  </tableColumns>
  <tableStyleInfo name="None" showFirstColumn="0" showLastColumn="0" showRowStripes="1" showColumnStripes="0"/>
</table>
</file>

<file path=xl/tables/table239.xml><?xml version="1.0" encoding="utf-8"?>
<table xmlns="http://schemas.openxmlformats.org/spreadsheetml/2006/main" id="239" name="Table3260" displayName="Table3260" ref="A2640:F2641" totalsRowShown="0" headerRowDxfId="455" dataDxfId="454">
  <autoFilter ref="A2640:F2641"/>
  <tableColumns count="6">
    <tableColumn id="1" name="CÓDIGO CATÁLOGO" dataDxfId="453"/>
    <tableColumn id="2" name="ARTÍCULO" dataDxfId="452"/>
    <tableColumn id="3" name="UNIDAD DE MEDIDA" dataDxfId="451" dataCellStyle="ArticleBody"/>
    <tableColumn id="4" name="CANTIDAD TOTAL ESTIMADA" dataDxfId="450"/>
    <tableColumn id="5" name="PRECIO UNITARIO ESTIMADO" dataDxfId="449"/>
    <tableColumn id="6" name="MONTO TOTAL ESTIMADO" dataDxfId="448"/>
  </tableColumns>
  <tableStyleInfo name="None" showFirstColumn="0" showLastColumn="0" showRowStripes="1" showColumnStripes="0"/>
</table>
</file>

<file path=xl/tables/table240.xml><?xml version="1.0" encoding="utf-8"?>
<table xmlns="http://schemas.openxmlformats.org/spreadsheetml/2006/main" id="240" name="Table3261" displayName="Table3261" ref="A2651:F2652" totalsRowShown="0" headerRowDxfId="447" dataDxfId="446">
  <autoFilter ref="A2651:F2652"/>
  <tableColumns count="6">
    <tableColumn id="1" name="CÓDIGO CATÁLOGO" dataDxfId="445"/>
    <tableColumn id="2" name="ARTÍCULO" dataDxfId="444"/>
    <tableColumn id="3" name="UNIDAD DE MEDIDA" dataDxfId="443"/>
    <tableColumn id="4" name="CANTIDAD TOTAL ESTIMADA" dataDxfId="442"/>
    <tableColumn id="5" name="PRECIO UNITARIO ESTIMADO" dataDxfId="441"/>
    <tableColumn id="6" name="MONTO TOTAL ESTIMADO" dataDxfId="440"/>
  </tableColumns>
  <tableStyleInfo name="None" showFirstColumn="0" showLastColumn="0" showRowStripes="1" showColumnStripes="0"/>
</table>
</file>

<file path=xl/tables/table241.xml><?xml version="1.0" encoding="utf-8"?>
<table xmlns="http://schemas.openxmlformats.org/spreadsheetml/2006/main" id="241" name="Table3262" displayName="Table3262" ref="A2662:F2663" totalsRowShown="0" headerRowDxfId="439" dataDxfId="438">
  <autoFilter ref="A2662:F2663"/>
  <tableColumns count="6">
    <tableColumn id="1" name="CÓDIGO CATÁLOGO" dataDxfId="437"/>
    <tableColumn id="2" name="ARTÍCULO" dataDxfId="436"/>
    <tableColumn id="3" name="UNIDAD DE MEDIDA" dataDxfId="435"/>
    <tableColumn id="4" name="CANTIDAD TOTAL ESTIMADA" dataDxfId="434"/>
    <tableColumn id="5" name="PRECIO UNITARIO ESTIMADO" dataDxfId="433"/>
    <tableColumn id="6" name="MONTO TOTAL ESTIMADO" dataDxfId="432"/>
  </tableColumns>
  <tableStyleInfo name="None" showFirstColumn="0" showLastColumn="0" showRowStripes="1" showColumnStripes="0"/>
</table>
</file>

<file path=xl/tables/table242.xml><?xml version="1.0" encoding="utf-8"?>
<table xmlns="http://schemas.openxmlformats.org/spreadsheetml/2006/main" id="242" name="Table3263" displayName="Table3263" ref="A2673:F2674" totalsRowShown="0" headerRowDxfId="431" dataDxfId="430">
  <autoFilter ref="A2673:F2674"/>
  <tableColumns count="6">
    <tableColumn id="1" name="CÓDIGO CATÁLOGO" dataDxfId="429"/>
    <tableColumn id="2" name="ARTÍCULO" dataDxfId="428"/>
    <tableColumn id="3" name="UNIDAD DE MEDIDA" dataDxfId="427" dataCellStyle="ArticleBody"/>
    <tableColumn id="4" name="CANTIDAD TOTAL ESTIMADA" dataDxfId="426"/>
    <tableColumn id="5" name="PRECIO UNITARIO ESTIMADO" dataDxfId="425"/>
    <tableColumn id="6" name="MONTO TOTAL ESTIMADO" dataDxfId="424"/>
  </tableColumns>
  <tableStyleInfo name="None" showFirstColumn="0" showLastColumn="0" showRowStripes="1" showColumnStripes="0"/>
</table>
</file>

<file path=xl/tables/table243.xml><?xml version="1.0" encoding="utf-8"?>
<table xmlns="http://schemas.openxmlformats.org/spreadsheetml/2006/main" id="243" name="Table3264" displayName="Table3264" ref="A2684:F2685" totalsRowShown="0" headerRowDxfId="423" dataDxfId="422">
  <autoFilter ref="A2684:F2685"/>
  <tableColumns count="6">
    <tableColumn id="1" name="CÓDIGO CATÁLOGO" dataDxfId="421"/>
    <tableColumn id="2" name="ARTÍCULO" dataDxfId="420"/>
    <tableColumn id="3" name="UNIDAD DE MEDIDA" dataDxfId="419" dataCellStyle="ArticleBody"/>
    <tableColumn id="4" name="CANTIDAD TOTAL ESTIMADA" dataDxfId="418"/>
    <tableColumn id="5" name="PRECIO UNITARIO ESTIMADO" dataDxfId="417"/>
    <tableColumn id="6" name="MONTO TOTAL ESTIMADO" dataDxfId="416"/>
  </tableColumns>
  <tableStyleInfo name="None" showFirstColumn="0" showLastColumn="0" showRowStripes="1" showColumnStripes="0"/>
</table>
</file>

<file path=xl/tables/table244.xml><?xml version="1.0" encoding="utf-8"?>
<table xmlns="http://schemas.openxmlformats.org/spreadsheetml/2006/main" id="244" name="Table3265" displayName="Table3265" ref="A2695:F2696" totalsRowShown="0" headerRowDxfId="415" dataDxfId="414">
  <autoFilter ref="A2695:F2696"/>
  <tableColumns count="6">
    <tableColumn id="1" name="CÓDIGO CATÁLOGO" dataDxfId="413"/>
    <tableColumn id="2" name="ARTÍCULO" dataDxfId="412"/>
    <tableColumn id="3" name="UNIDAD DE MEDIDA" dataDxfId="411" dataCellStyle="ArticleBody"/>
    <tableColumn id="4" name="CANTIDAD TOTAL ESTIMADA" dataDxfId="410"/>
    <tableColumn id="5" name="PRECIO UNITARIO ESTIMADO" dataDxfId="409"/>
    <tableColumn id="6" name="MONTO TOTAL ESTIMADO" dataDxfId="408"/>
  </tableColumns>
  <tableStyleInfo name="None" showFirstColumn="0" showLastColumn="0" showRowStripes="1" showColumnStripes="0"/>
</table>
</file>

<file path=xl/tables/table245.xml><?xml version="1.0" encoding="utf-8"?>
<table xmlns="http://schemas.openxmlformats.org/spreadsheetml/2006/main" id="245" name="Table3266" displayName="Table3266" ref="A2706:F2707" totalsRowShown="0" headerRowDxfId="407" dataDxfId="406">
  <autoFilter ref="A2706:F2707"/>
  <tableColumns count="6">
    <tableColumn id="1" name="CÓDIGO CATÁLOGO" dataDxfId="405"/>
    <tableColumn id="2" name="ARTÍCULO" dataDxfId="404"/>
    <tableColumn id="3" name="UNIDAD DE MEDIDA" dataDxfId="403" dataCellStyle="ArticleBody"/>
    <tableColumn id="4" name="CANTIDAD TOTAL ESTIMADA" dataDxfId="402"/>
    <tableColumn id="5" name="PRECIO UNITARIO ESTIMADO" dataDxfId="401"/>
    <tableColumn id="6" name="MONTO TOTAL ESTIMADO" dataDxfId="400"/>
  </tableColumns>
  <tableStyleInfo name="None" showFirstColumn="0" showLastColumn="0" showRowStripes="1" showColumnStripes="0"/>
</table>
</file>

<file path=xl/tables/table246.xml><?xml version="1.0" encoding="utf-8"?>
<table xmlns="http://schemas.openxmlformats.org/spreadsheetml/2006/main" id="246" name="Table3267" displayName="Table3267" ref="A2717:F2718" totalsRowShown="0" headerRowDxfId="399" dataDxfId="398">
  <autoFilter ref="A2717:F2718"/>
  <tableColumns count="6">
    <tableColumn id="1" name="CÓDIGO CATÁLOGO" dataDxfId="397"/>
    <tableColumn id="2" name="ARTÍCULO" dataDxfId="396"/>
    <tableColumn id="3" name="UNIDAD DE MEDIDA" dataDxfId="395" dataCellStyle="ArticleBody"/>
    <tableColumn id="4" name="CANTIDAD TOTAL ESTIMADA" dataDxfId="394"/>
    <tableColumn id="5" name="PRECIO UNITARIO ESTIMADO" dataDxfId="393"/>
    <tableColumn id="6" name="MONTO TOTAL ESTIMADO" dataDxfId="392"/>
  </tableColumns>
  <tableStyleInfo name="None" showFirstColumn="0" showLastColumn="0" showRowStripes="1" showColumnStripes="0"/>
</table>
</file>

<file path=xl/tables/table247.xml><?xml version="1.0" encoding="utf-8"?>
<table xmlns="http://schemas.openxmlformats.org/spreadsheetml/2006/main" id="247" name="Table3268" displayName="Table3268" ref="A2728:F2729" totalsRowShown="0" headerRowDxfId="391" dataDxfId="390">
  <autoFilter ref="A2728:F2729"/>
  <tableColumns count="6">
    <tableColumn id="1" name="CÓDIGO CATÁLOGO" dataDxfId="389"/>
    <tableColumn id="2" name="ARTÍCULO" dataDxfId="388"/>
    <tableColumn id="3" name="UNIDAD DE MEDIDA" dataDxfId="387" dataCellStyle="ArticleBody"/>
    <tableColumn id="4" name="CANTIDAD TOTAL ESTIMADA" dataDxfId="386"/>
    <tableColumn id="5" name="PRECIO UNITARIO ESTIMADO" dataDxfId="385"/>
    <tableColumn id="6" name="MONTO TOTAL ESTIMADO" dataDxfId="384"/>
  </tableColumns>
  <tableStyleInfo name="None" showFirstColumn="0" showLastColumn="0" showRowStripes="1" showColumnStripes="0"/>
</table>
</file>

<file path=xl/tables/table248.xml><?xml version="1.0" encoding="utf-8"?>
<table xmlns="http://schemas.openxmlformats.org/spreadsheetml/2006/main" id="248" name="Table3269" displayName="Table3269" ref="A2739:F2740" totalsRowShown="0" headerRowDxfId="383" dataDxfId="382">
  <autoFilter ref="A2739:F2740"/>
  <tableColumns count="6">
    <tableColumn id="1" name="CÓDIGO CATÁLOGO" dataDxfId="381"/>
    <tableColumn id="2" name="ARTÍCULO" dataDxfId="380"/>
    <tableColumn id="3" name="UNIDAD DE MEDIDA" dataDxfId="379" dataCellStyle="ArticleBody"/>
    <tableColumn id="4" name="CANTIDAD TOTAL ESTIMADA" dataDxfId="378"/>
    <tableColumn id="5" name="PRECIO UNITARIO ESTIMADO" dataDxfId="377"/>
    <tableColumn id="6" name="MONTO TOTAL ESTIMADO" dataDxfId="376"/>
  </tableColumns>
  <tableStyleInfo name="None" showFirstColumn="0" showLastColumn="0" showRowStripes="1" showColumnStripes="0"/>
</table>
</file>

<file path=xl/tables/table249.xml><?xml version="1.0" encoding="utf-8"?>
<table xmlns="http://schemas.openxmlformats.org/spreadsheetml/2006/main" id="249" name="Table3270" displayName="Table3270" ref="A2750:F2751" totalsRowShown="0" headerRowDxfId="375" dataDxfId="374">
  <autoFilter ref="A2750:F2751"/>
  <tableColumns count="6">
    <tableColumn id="1" name="CÓDIGO CATÁLOGO" dataDxfId="373"/>
    <tableColumn id="2" name="ARTÍCULO" dataDxfId="372"/>
    <tableColumn id="3" name="UNIDAD DE MEDIDA" dataDxfId="371" dataCellStyle="ArticleBody"/>
    <tableColumn id="4" name="CANTIDAD TOTAL ESTIMADA" dataDxfId="370"/>
    <tableColumn id="5" name="PRECIO UNITARIO ESTIMADO" dataDxfId="369"/>
    <tableColumn id="6" name="MONTO TOTAL ESTIMADO" dataDxfId="368"/>
  </tableColumns>
  <tableStyleInfo name="None" showFirstColumn="0" showLastColumn="0" showRowStripes="1" showColumnStripes="0"/>
</table>
</file>

<file path=xl/tables/table250.xml><?xml version="1.0" encoding="utf-8"?>
<table xmlns="http://schemas.openxmlformats.org/spreadsheetml/2006/main" id="250" name="Table3271" displayName="Table3271" ref="A2761:F2762" totalsRowShown="0" headerRowDxfId="367" dataDxfId="366">
  <autoFilter ref="A2761:F2762"/>
  <tableColumns count="6">
    <tableColumn id="1" name="CÓDIGO CATÁLOGO" dataDxfId="365"/>
    <tableColumn id="2" name="ARTÍCULO" dataDxfId="364"/>
    <tableColumn id="3" name="UNIDAD DE MEDIDA" dataDxfId="363" dataCellStyle="ArticleBody"/>
    <tableColumn id="4" name="CANTIDAD TOTAL ESTIMADA" dataDxfId="362"/>
    <tableColumn id="5" name="PRECIO UNITARIO ESTIMADO" dataDxfId="361"/>
    <tableColumn id="6" name="MONTO TOTAL ESTIMADO" dataDxfId="360"/>
  </tableColumns>
  <tableStyleInfo name="None" showFirstColumn="0" showLastColumn="0" showRowStripes="1" showColumnStripes="0"/>
</table>
</file>

<file path=xl/tables/table251.xml><?xml version="1.0" encoding="utf-8"?>
<table xmlns="http://schemas.openxmlformats.org/spreadsheetml/2006/main" id="251" name="Table3272" displayName="Table3272" ref="A2772:F2773" totalsRowShown="0" headerRowDxfId="359" dataDxfId="358">
  <autoFilter ref="A2772:F2773"/>
  <tableColumns count="6">
    <tableColumn id="1" name="CÓDIGO CATÁLOGO" dataDxfId="357"/>
    <tableColumn id="2" name="ARTÍCULO" dataDxfId="356"/>
    <tableColumn id="3" name="UNIDAD DE MEDIDA" dataDxfId="355" dataCellStyle="ArticleBody"/>
    <tableColumn id="4" name="CANTIDAD TOTAL ESTIMADA" dataDxfId="354"/>
    <tableColumn id="5" name="PRECIO UNITARIO ESTIMADO" dataDxfId="353"/>
    <tableColumn id="6" name="MONTO TOTAL ESTIMADO" dataDxfId="352"/>
  </tableColumns>
  <tableStyleInfo name="None" showFirstColumn="0" showLastColumn="0" showRowStripes="1" showColumnStripes="0"/>
</table>
</file>

<file path=xl/tables/table252.xml><?xml version="1.0" encoding="utf-8"?>
<table xmlns="http://schemas.openxmlformats.org/spreadsheetml/2006/main" id="252" name="Table3273" displayName="Table3273" ref="A2783:F2784" totalsRowShown="0" headerRowDxfId="351" dataDxfId="350">
  <autoFilter ref="A2783:F2784"/>
  <tableColumns count="6">
    <tableColumn id="1" name="CÓDIGO CATÁLOGO" dataDxfId="349"/>
    <tableColumn id="2" name="ARTÍCULO" dataDxfId="348"/>
    <tableColumn id="3" name="UNIDAD DE MEDIDA" dataDxfId="347"/>
    <tableColumn id="4" name="CANTIDAD TOTAL ESTIMADA" dataDxfId="346"/>
    <tableColumn id="5" name="PRECIO UNITARIO ESTIMADO" dataDxfId="345"/>
    <tableColumn id="6" name="MONTO TOTAL ESTIMADO" dataDxfId="344"/>
  </tableColumns>
  <tableStyleInfo name="None" showFirstColumn="0" showLastColumn="0" showRowStripes="1" showColumnStripes="0"/>
</table>
</file>

<file path=xl/tables/table253.xml><?xml version="1.0" encoding="utf-8"?>
<table xmlns="http://schemas.openxmlformats.org/spreadsheetml/2006/main" id="253" name="Table3274" displayName="Table3274" ref="A2794:F2795" totalsRowShown="0" headerRowDxfId="343" dataDxfId="342">
  <autoFilter ref="A2794:F2795"/>
  <tableColumns count="6">
    <tableColumn id="1" name="CÓDIGO CATÁLOGO" dataDxfId="341"/>
    <tableColumn id="2" name="ARTÍCULO" dataDxfId="340"/>
    <tableColumn id="3" name="UNIDAD DE MEDIDA" dataDxfId="339" dataCellStyle="ArticleBody"/>
    <tableColumn id="4" name="CANTIDAD TOTAL ESTIMADA" dataDxfId="338"/>
    <tableColumn id="5" name="PRECIO UNITARIO ESTIMADO" dataDxfId="337"/>
    <tableColumn id="6" name="MONTO TOTAL ESTIMADO" dataDxfId="336"/>
  </tableColumns>
  <tableStyleInfo name="None" showFirstColumn="0" showLastColumn="0" showRowStripes="1" showColumnStripes="0"/>
</table>
</file>

<file path=xl/tables/table254.xml><?xml version="1.0" encoding="utf-8"?>
<table xmlns="http://schemas.openxmlformats.org/spreadsheetml/2006/main" id="254" name="Table3275" displayName="Table3275" ref="A2805:F2806" totalsRowShown="0" headerRowDxfId="335" dataDxfId="334">
  <autoFilter ref="A2805:F2806"/>
  <tableColumns count="6">
    <tableColumn id="1" name="CÓDIGO CATÁLOGO" dataDxfId="333"/>
    <tableColumn id="2" name="ARTÍCULO" dataDxfId="332"/>
    <tableColumn id="3" name="UNIDAD DE MEDIDA" dataDxfId="331" dataCellStyle="ArticleBody"/>
    <tableColumn id="4" name="CANTIDAD TOTAL ESTIMADA" dataDxfId="330"/>
    <tableColumn id="5" name="PRECIO UNITARIO ESTIMADO" dataDxfId="329"/>
    <tableColumn id="6" name="MONTO TOTAL ESTIMADO" dataDxfId="328"/>
  </tableColumns>
  <tableStyleInfo name="None" showFirstColumn="0" showLastColumn="0" showRowStripes="1" showColumnStripes="0"/>
</table>
</file>

<file path=xl/tables/table255.xml><?xml version="1.0" encoding="utf-8"?>
<table xmlns="http://schemas.openxmlformats.org/spreadsheetml/2006/main" id="255" name="Table3276" displayName="Table3276" ref="A2816:F2817" totalsRowShown="0" headerRowDxfId="327" dataDxfId="326">
  <autoFilter ref="A2816:F2817"/>
  <tableColumns count="6">
    <tableColumn id="1" name="CÓDIGO CATÁLOGO" dataDxfId="325"/>
    <tableColumn id="2" name="ARTÍCULO" dataDxfId="324"/>
    <tableColumn id="3" name="UNIDAD DE MEDIDA" dataDxfId="323" dataCellStyle="ArticleBody"/>
    <tableColumn id="4" name="CANTIDAD TOTAL ESTIMADA" dataDxfId="322"/>
    <tableColumn id="5" name="PRECIO UNITARIO ESTIMADO" dataDxfId="321"/>
    <tableColumn id="6" name="MONTO TOTAL ESTIMADO" dataDxfId="320"/>
  </tableColumns>
  <tableStyleInfo name="None" showFirstColumn="0" showLastColumn="0" showRowStripes="1" showColumnStripes="0"/>
</table>
</file>

<file path=xl/tables/table256.xml><?xml version="1.0" encoding="utf-8"?>
<table xmlns="http://schemas.openxmlformats.org/spreadsheetml/2006/main" id="256" name="Table3277" displayName="Table3277" ref="A2827:F2828" totalsRowShown="0" headerRowDxfId="319" dataDxfId="318">
  <autoFilter ref="A2827:F2828"/>
  <tableColumns count="6">
    <tableColumn id="1" name="CÓDIGO CATÁLOGO" dataDxfId="317"/>
    <tableColumn id="2" name="ARTÍCULO" dataDxfId="316"/>
    <tableColumn id="3" name="UNIDAD DE MEDIDA" dataDxfId="315"/>
    <tableColumn id="4" name="CANTIDAD TOTAL ESTIMADA" dataDxfId="314"/>
    <tableColumn id="5" name="PRECIO UNITARIO ESTIMADO" dataDxfId="313"/>
    <tableColumn id="6" name="MONTO TOTAL ESTIMADO" dataDxfId="312"/>
  </tableColumns>
  <tableStyleInfo name="None" showFirstColumn="0" showLastColumn="0" showRowStripes="1" showColumnStripes="0"/>
</table>
</file>

<file path=xl/tables/table257.xml><?xml version="1.0" encoding="utf-8"?>
<table xmlns="http://schemas.openxmlformats.org/spreadsheetml/2006/main" id="257" name="Table3278" displayName="Table3278" ref="A2838:F2839" totalsRowShown="0" headerRowDxfId="311" dataDxfId="310">
  <autoFilter ref="A2838:F2839"/>
  <tableColumns count="6">
    <tableColumn id="1" name="CÓDIGO CATÁLOGO" dataDxfId="309"/>
    <tableColumn id="2" name="ARTÍCULO" dataDxfId="308"/>
    <tableColumn id="3" name="UNIDAD DE MEDIDA" dataDxfId="307" dataCellStyle="ArticleBody"/>
    <tableColumn id="4" name="CANTIDAD TOTAL ESTIMADA" dataDxfId="306"/>
    <tableColumn id="5" name="PRECIO UNITARIO ESTIMADO" dataDxfId="305"/>
    <tableColumn id="6" name="MONTO TOTAL ESTIMADO" dataDxfId="304"/>
  </tableColumns>
  <tableStyleInfo name="None" showFirstColumn="0" showLastColumn="0" showRowStripes="1" showColumnStripes="0"/>
</table>
</file>

<file path=xl/tables/table258.xml><?xml version="1.0" encoding="utf-8"?>
<table xmlns="http://schemas.openxmlformats.org/spreadsheetml/2006/main" id="258" name="Table3279" displayName="Table3279" ref="A2849:F2850" totalsRowShown="0" headerRowDxfId="303" dataDxfId="302">
  <autoFilter ref="A2849:F2850"/>
  <tableColumns count="6">
    <tableColumn id="1" name="CÓDIGO CATÁLOGO" dataDxfId="301"/>
    <tableColumn id="2" name="ARTÍCULO" dataDxfId="300"/>
    <tableColumn id="3" name="UNIDAD DE MEDIDA" dataDxfId="299" dataCellStyle="ArticleBody"/>
    <tableColumn id="4" name="CANTIDAD TOTAL ESTIMADA" dataDxfId="298"/>
    <tableColumn id="5" name="PRECIO UNITARIO ESTIMADO" dataDxfId="297"/>
    <tableColumn id="6" name="MONTO TOTAL ESTIMADO" dataDxfId="296"/>
  </tableColumns>
  <tableStyleInfo name="None" showFirstColumn="0" showLastColumn="0" showRowStripes="1" showColumnStripes="0"/>
</table>
</file>

<file path=xl/tables/table259.xml><?xml version="1.0" encoding="utf-8"?>
<table xmlns="http://schemas.openxmlformats.org/spreadsheetml/2006/main" id="259" name="Table3280" displayName="Table3280" ref="A2860:F2861" totalsRowShown="0" headerRowDxfId="295" dataDxfId="294">
  <autoFilter ref="A2860:F2861"/>
  <tableColumns count="6">
    <tableColumn id="1" name="CÓDIGO CATÁLOGO" dataDxfId="293"/>
    <tableColumn id="2" name="ARTÍCULO" dataDxfId="292"/>
    <tableColumn id="3" name="UNIDAD DE MEDIDA" dataDxfId="291" dataCellStyle="ArticleBody"/>
    <tableColumn id="4" name="CANTIDAD TOTAL ESTIMADA" dataDxfId="290"/>
    <tableColumn id="5" name="PRECIO UNITARIO ESTIMADO" dataDxfId="289"/>
    <tableColumn id="6" name="MONTO TOTAL ESTIMADO" dataDxfId="288"/>
  </tableColumns>
  <tableStyleInfo name="None" showFirstColumn="0" showLastColumn="0" showRowStripes="1" showColumnStripes="0"/>
</table>
</file>

<file path=xl/tables/table260.xml><?xml version="1.0" encoding="utf-8"?>
<table xmlns="http://schemas.openxmlformats.org/spreadsheetml/2006/main" id="260" name="Table3281" displayName="Table3281" ref="A2871:F2872" totalsRowShown="0" headerRowDxfId="287" dataDxfId="286">
  <autoFilter ref="A2871:F2872"/>
  <tableColumns count="6">
    <tableColumn id="1" name="CÓDIGO CATÁLOGO" dataDxfId="285"/>
    <tableColumn id="2" name="ARTÍCULO" dataDxfId="284"/>
    <tableColumn id="3" name="UNIDAD DE MEDIDA" dataDxfId="283"/>
    <tableColumn id="4" name="CANTIDAD TOTAL ESTIMADA" dataDxfId="282"/>
    <tableColumn id="5" name="PRECIO UNITARIO ESTIMADO" dataDxfId="281"/>
    <tableColumn id="6" name="MONTO TOTAL ESTIMADO" dataDxfId="280"/>
  </tableColumns>
  <tableStyleInfo name="None" showFirstColumn="0" showLastColumn="0" showRowStripes="1" showColumnStripes="0"/>
</table>
</file>

<file path=xl/tables/table261.xml><?xml version="1.0" encoding="utf-8"?>
<table xmlns="http://schemas.openxmlformats.org/spreadsheetml/2006/main" id="261" name="Table3282" displayName="Table3282" ref="A2882:F2883" totalsRowShown="0" headerRowDxfId="279" dataDxfId="278">
  <autoFilter ref="A2882:F2883"/>
  <tableColumns count="6">
    <tableColumn id="1" name="CÓDIGO CATÁLOGO" dataDxfId="277"/>
    <tableColumn id="2" name="ARTÍCULO" dataDxfId="276"/>
    <tableColumn id="3" name="UNIDAD DE MEDIDA" dataDxfId="275"/>
    <tableColumn id="4" name="CANTIDAD TOTAL ESTIMADA" dataDxfId="274"/>
    <tableColumn id="5" name="PRECIO UNITARIO ESTIMADO" dataDxfId="273"/>
    <tableColumn id="6" name="MONTO TOTAL ESTIMADO" dataDxfId="272"/>
  </tableColumns>
  <tableStyleInfo name="None" showFirstColumn="0" showLastColumn="0" showRowStripes="1" showColumnStripes="0"/>
</table>
</file>

<file path=xl/tables/table262.xml><?xml version="1.0" encoding="utf-8"?>
<table xmlns="http://schemas.openxmlformats.org/spreadsheetml/2006/main" id="262" name="Table3283" displayName="Table3283" ref="A2893:F2894" totalsRowShown="0" headerRowDxfId="271" dataDxfId="270">
  <autoFilter ref="A2893:F2894"/>
  <tableColumns count="6">
    <tableColumn id="1" name="CÓDIGO CATÁLOGO" dataDxfId="269"/>
    <tableColumn id="2" name="ARTÍCULO" dataDxfId="268"/>
    <tableColumn id="3" name="UNIDAD DE MEDIDA" dataDxfId="267" dataCellStyle="ArticleBody"/>
    <tableColumn id="4" name="CANTIDAD TOTAL ESTIMADA" dataDxfId="266"/>
    <tableColumn id="5" name="PRECIO UNITARIO ESTIMADO" dataDxfId="265"/>
    <tableColumn id="6" name="MONTO TOTAL ESTIMADO" dataDxfId="264"/>
  </tableColumns>
  <tableStyleInfo name="None" showFirstColumn="0" showLastColumn="0" showRowStripes="1" showColumnStripes="0"/>
</table>
</file>

<file path=xl/tables/table263.xml><?xml version="1.0" encoding="utf-8"?>
<table xmlns="http://schemas.openxmlformats.org/spreadsheetml/2006/main" id="263" name="Table3284" displayName="Table3284" ref="A2904:F2905" totalsRowShown="0" headerRowDxfId="263" dataDxfId="262">
  <autoFilter ref="A2904:F2905"/>
  <tableColumns count="6">
    <tableColumn id="1" name="CÓDIGO CATÁLOGO" dataDxfId="261"/>
    <tableColumn id="2" name="ARTÍCULO" dataDxfId="260"/>
    <tableColumn id="3" name="UNIDAD DE MEDIDA" dataDxfId="259" dataCellStyle="ArticleBody"/>
    <tableColumn id="4" name="CANTIDAD TOTAL ESTIMADA" dataDxfId="258"/>
    <tableColumn id="5" name="PRECIO UNITARIO ESTIMADO" dataDxfId="257"/>
    <tableColumn id="6" name="MONTO TOTAL ESTIMADO" dataDxfId="256"/>
  </tableColumns>
  <tableStyleInfo name="None" showFirstColumn="0" showLastColumn="0" showRowStripes="1" showColumnStripes="0"/>
</table>
</file>

<file path=xl/tables/table264.xml><?xml version="1.0" encoding="utf-8"?>
<table xmlns="http://schemas.openxmlformats.org/spreadsheetml/2006/main" id="264" name="Table3285" displayName="Table3285" ref="A2915:F2916" totalsRowShown="0" headerRowDxfId="255" dataDxfId="254">
  <autoFilter ref="A2915:F2916"/>
  <tableColumns count="6">
    <tableColumn id="1" name="CÓDIGO CATÁLOGO" dataDxfId="253"/>
    <tableColumn id="2" name="ARTÍCULO" dataDxfId="252"/>
    <tableColumn id="3" name="UNIDAD DE MEDIDA" dataDxfId="251" dataCellStyle="ArticleBody"/>
    <tableColumn id="4" name="CANTIDAD TOTAL ESTIMADA" dataDxfId="250"/>
    <tableColumn id="5" name="PRECIO UNITARIO ESTIMADO" dataDxfId="249"/>
    <tableColumn id="6" name="MONTO TOTAL ESTIMADO" dataDxfId="248"/>
  </tableColumns>
  <tableStyleInfo name="None" showFirstColumn="0" showLastColumn="0" showRowStripes="1" showColumnStripes="0"/>
</table>
</file>

<file path=xl/tables/table265.xml><?xml version="1.0" encoding="utf-8"?>
<table xmlns="http://schemas.openxmlformats.org/spreadsheetml/2006/main" id="265" name="Table3286" displayName="Table3286" ref="A2926:F2927" totalsRowShown="0" headerRowDxfId="247" dataDxfId="246">
  <autoFilter ref="A2926:F2927"/>
  <tableColumns count="6">
    <tableColumn id="1" name="CÓDIGO CATÁLOGO" dataDxfId="245"/>
    <tableColumn id="2" name="ARTÍCULO" dataDxfId="244"/>
    <tableColumn id="3" name="UNIDAD DE MEDIDA" dataDxfId="243"/>
    <tableColumn id="4" name="CANTIDAD TOTAL ESTIMADA" dataDxfId="242"/>
    <tableColumn id="5" name="PRECIO UNITARIO ESTIMADO" dataDxfId="241"/>
    <tableColumn id="6" name="MONTO TOTAL ESTIMADO" dataDxfId="240"/>
  </tableColumns>
  <tableStyleInfo name="None" showFirstColumn="0" showLastColumn="0" showRowStripes="1" showColumnStripes="0"/>
</table>
</file>

<file path=xl/tables/table266.xml><?xml version="1.0" encoding="utf-8"?>
<table xmlns="http://schemas.openxmlformats.org/spreadsheetml/2006/main" id="266" name="Table3287" displayName="Table3287" ref="A2937:F2938" totalsRowShown="0" headerRowDxfId="239" dataDxfId="238">
  <autoFilter ref="A2937:F2938"/>
  <tableColumns count="6">
    <tableColumn id="1" name="CÓDIGO CATÁLOGO" dataDxfId="237"/>
    <tableColumn id="2" name="ARTÍCULO" dataDxfId="236"/>
    <tableColumn id="3" name="UNIDAD DE MEDIDA" dataDxfId="235" dataCellStyle="ArticleBody"/>
    <tableColumn id="4" name="CANTIDAD TOTAL ESTIMADA" dataDxfId="234"/>
    <tableColumn id="5" name="PRECIO UNITARIO ESTIMADO" dataDxfId="233"/>
    <tableColumn id="6" name="MONTO TOTAL ESTIMADO" dataDxfId="232"/>
  </tableColumns>
  <tableStyleInfo name="None" showFirstColumn="0" showLastColumn="0" showRowStripes="1" showColumnStripes="0"/>
</table>
</file>

<file path=xl/tables/table267.xml><?xml version="1.0" encoding="utf-8"?>
<table xmlns="http://schemas.openxmlformats.org/spreadsheetml/2006/main" id="267" name="Table3288" displayName="Table3288" ref="A2948:F2949" totalsRowShown="0" headerRowDxfId="231" dataDxfId="230">
  <autoFilter ref="A2948:F2949"/>
  <tableColumns count="6">
    <tableColumn id="1" name="CÓDIGO CATÁLOGO" dataDxfId="229"/>
    <tableColumn id="2" name="ARTÍCULO" dataDxfId="228"/>
    <tableColumn id="3" name="UNIDAD DE MEDIDA" dataDxfId="227" dataCellStyle="ArticleBody"/>
    <tableColumn id="4" name="CANTIDAD TOTAL ESTIMADA" dataDxfId="226"/>
    <tableColumn id="5" name="PRECIO UNITARIO ESTIMADO" dataDxfId="225"/>
    <tableColumn id="6" name="MONTO TOTAL ESTIMADO" dataDxfId="224"/>
  </tableColumns>
  <tableStyleInfo name="None" showFirstColumn="0" showLastColumn="0" showRowStripes="1" showColumnStripes="0"/>
</table>
</file>

<file path=xl/tables/table268.xml><?xml version="1.0" encoding="utf-8"?>
<table xmlns="http://schemas.openxmlformats.org/spreadsheetml/2006/main" id="268" name="Table3290" displayName="Table3290" ref="A2959:F2960" totalsRowShown="0" headerRowDxfId="223" dataDxfId="222">
  <autoFilter ref="A2959:F2960"/>
  <tableColumns count="6">
    <tableColumn id="1" name="CÓDIGO CATÁLOGO" dataDxfId="221"/>
    <tableColumn id="2" name="ARTÍCULO" dataDxfId="220"/>
    <tableColumn id="3" name="UNIDAD DE MEDIDA" dataDxfId="219" dataCellStyle="ArticleBody"/>
    <tableColumn id="4" name="CANTIDAD TOTAL ESTIMADA" dataDxfId="218"/>
    <tableColumn id="5" name="PRECIO UNITARIO ESTIMADO" dataDxfId="217"/>
    <tableColumn id="6" name="MONTO TOTAL ESTIMADO" dataDxfId="216"/>
  </tableColumns>
  <tableStyleInfo name="None" showFirstColumn="0" showLastColumn="0" showRowStripes="1" showColumnStripes="0"/>
</table>
</file>

<file path=xl/tables/table269.xml><?xml version="1.0" encoding="utf-8"?>
<table xmlns="http://schemas.openxmlformats.org/spreadsheetml/2006/main" id="269" name="Table3291" displayName="Table3291" ref="A2970:F2971" totalsRowShown="0" headerRowDxfId="215" dataDxfId="214">
  <autoFilter ref="A2970:F2971"/>
  <tableColumns count="6">
    <tableColumn id="1" name="CÓDIGO CATÁLOGO" dataDxfId="213"/>
    <tableColumn id="2" name="ARTÍCULO" dataDxfId="212"/>
    <tableColumn id="3" name="UNIDAD DE MEDIDA" dataDxfId="211" dataCellStyle="ArticleBody"/>
    <tableColumn id="4" name="CANTIDAD TOTAL ESTIMADA" dataDxfId="210"/>
    <tableColumn id="5" name="PRECIO UNITARIO ESTIMADO" dataDxfId="209"/>
    <tableColumn id="6" name="MONTO TOTAL ESTIMADO" dataDxfId="208"/>
  </tableColumns>
  <tableStyleInfo name="None" showFirstColumn="0" showLastColumn="0" showRowStripes="1" showColumnStripes="0"/>
</table>
</file>

<file path=xl/tables/table270.xml><?xml version="1.0" encoding="utf-8"?>
<table xmlns="http://schemas.openxmlformats.org/spreadsheetml/2006/main" id="270" name="Table3292" displayName="Table3292" ref="A2981:F2982" totalsRowShown="0" headerRowDxfId="207" dataDxfId="206">
  <autoFilter ref="A2981:F2982"/>
  <tableColumns count="6">
    <tableColumn id="1" name="CÓDIGO CATÁLOGO" dataDxfId="205"/>
    <tableColumn id="2" name="ARTÍCULO" dataDxfId="204"/>
    <tableColumn id="3" name="UNIDAD DE MEDIDA" dataDxfId="203" dataCellStyle="ArticleBody"/>
    <tableColumn id="4" name="CANTIDAD TOTAL ESTIMADA" dataDxfId="202"/>
    <tableColumn id="5" name="PRECIO UNITARIO ESTIMADO" dataDxfId="201"/>
    <tableColumn id="6" name="MONTO TOTAL ESTIMADO" dataDxfId="200"/>
  </tableColumns>
  <tableStyleInfo name="None" showFirstColumn="0" showLastColumn="0" showRowStripes="1" showColumnStripes="0"/>
</table>
</file>

<file path=xl/tables/table271.xml><?xml version="1.0" encoding="utf-8"?>
<table xmlns="http://schemas.openxmlformats.org/spreadsheetml/2006/main" id="271" name="Table3293" displayName="Table3293" ref="A2992:F2993" totalsRowShown="0" headerRowDxfId="199" dataDxfId="198">
  <autoFilter ref="A2992:F2993"/>
  <tableColumns count="6">
    <tableColumn id="1" name="CÓDIGO CATÁLOGO" dataDxfId="197"/>
    <tableColumn id="2" name="ARTÍCULO" dataDxfId="196"/>
    <tableColumn id="3" name="UNIDAD DE MEDIDA" dataDxfId="195" dataCellStyle="ArticleBody"/>
    <tableColumn id="4" name="CANTIDAD TOTAL ESTIMADA" dataDxfId="194"/>
    <tableColumn id="5" name="PRECIO UNITARIO ESTIMADO" dataDxfId="193"/>
    <tableColumn id="6" name="MONTO TOTAL ESTIMADO" dataDxfId="192"/>
  </tableColumns>
  <tableStyleInfo name="None" showFirstColumn="0" showLastColumn="0" showRowStripes="1" showColumnStripes="0"/>
</table>
</file>

<file path=xl/tables/table272.xml><?xml version="1.0" encoding="utf-8"?>
<table xmlns="http://schemas.openxmlformats.org/spreadsheetml/2006/main" id="272" name="Table3294" displayName="Table3294" ref="A3003:F3004" totalsRowShown="0" headerRowDxfId="191" dataDxfId="190">
  <autoFilter ref="A3003:F3004"/>
  <tableColumns count="6">
    <tableColumn id="1" name="CÓDIGO CATÁLOGO" dataDxfId="189"/>
    <tableColumn id="2" name="ARTÍCULO" dataDxfId="188"/>
    <tableColumn id="3" name="UNIDAD DE MEDIDA" dataDxfId="187"/>
    <tableColumn id="4" name="CANTIDAD TOTAL ESTIMADA" dataDxfId="186"/>
    <tableColumn id="5" name="PRECIO UNITARIO ESTIMADO" dataDxfId="185"/>
    <tableColumn id="6" name="MONTO TOTAL ESTIMADO" dataDxfId="184"/>
  </tableColumns>
  <tableStyleInfo name="None" showFirstColumn="0" showLastColumn="0" showRowStripes="1" showColumnStripes="0"/>
</table>
</file>

<file path=xl/tables/table273.xml><?xml version="1.0" encoding="utf-8"?>
<table xmlns="http://schemas.openxmlformats.org/spreadsheetml/2006/main" id="273" name="Table3295" displayName="Table3295" ref="A3014:F3015" totalsRowShown="0" headerRowDxfId="183" dataDxfId="182">
  <autoFilter ref="A3014:F3015"/>
  <tableColumns count="6">
    <tableColumn id="1" name="CÓDIGO CATÁLOGO" dataDxfId="181"/>
    <tableColumn id="2" name="ARTÍCULO" dataDxfId="180"/>
    <tableColumn id="3" name="UNIDAD DE MEDIDA" dataDxfId="179"/>
    <tableColumn id="4" name="CANTIDAD TOTAL ESTIMADA" dataDxfId="178"/>
    <tableColumn id="5" name="PRECIO UNITARIO ESTIMADO" dataDxfId="177"/>
    <tableColumn id="6" name="MONTO TOTAL ESTIMADO" dataDxfId="176"/>
  </tableColumns>
  <tableStyleInfo name="None" showFirstColumn="0" showLastColumn="0" showRowStripes="1" showColumnStripes="0"/>
</table>
</file>

<file path=xl/tables/table274.xml><?xml version="1.0" encoding="utf-8"?>
<table xmlns="http://schemas.openxmlformats.org/spreadsheetml/2006/main" id="274" name="Table3296" displayName="Table3296" ref="A3025:F3026" totalsRowShown="0" headerRowDxfId="175" dataDxfId="174">
  <autoFilter ref="A3025:F3026"/>
  <tableColumns count="6">
    <tableColumn id="1" name="CÓDIGO CATÁLOGO" dataDxfId="173"/>
    <tableColumn id="2" name="ARTÍCULO" dataDxfId="172"/>
    <tableColumn id="3" name="UNIDAD DE MEDIDA" dataDxfId="171" dataCellStyle="ArticleBody"/>
    <tableColumn id="4" name="CANTIDAD TOTAL ESTIMADA" dataDxfId="170"/>
    <tableColumn id="5" name="PRECIO UNITARIO ESTIMADO" dataDxfId="169"/>
    <tableColumn id="6" name="MONTO TOTAL ESTIMADO" dataDxfId="168"/>
  </tableColumns>
  <tableStyleInfo name="None" showFirstColumn="0" showLastColumn="0" showRowStripes="1" showColumnStripes="0"/>
</table>
</file>

<file path=xl/tables/table275.xml><?xml version="1.0" encoding="utf-8"?>
<table xmlns="http://schemas.openxmlformats.org/spreadsheetml/2006/main" id="275" name="Table3297" displayName="Table3297" ref="A3036:F3037" totalsRowShown="0" headerRowDxfId="167" dataDxfId="166">
  <autoFilter ref="A3036:F3037"/>
  <tableColumns count="6">
    <tableColumn id="1" name="CÓDIGO CATÁLOGO" dataDxfId="165"/>
    <tableColumn id="2" name="ARTÍCULO" dataDxfId="164"/>
    <tableColumn id="3" name="UNIDAD DE MEDIDA" dataDxfId="163" dataCellStyle="ArticleBody"/>
    <tableColumn id="4" name="CANTIDAD TOTAL ESTIMADA" dataDxfId="162"/>
    <tableColumn id="5" name="PRECIO UNITARIO ESTIMADO" dataDxfId="161"/>
    <tableColumn id="6" name="MONTO TOTAL ESTIMADO" dataDxfId="160"/>
  </tableColumns>
  <tableStyleInfo name="None" showFirstColumn="0" showLastColumn="0" showRowStripes="1" showColumnStripes="0"/>
</table>
</file>

<file path=xl/tables/table276.xml><?xml version="1.0" encoding="utf-8"?>
<table xmlns="http://schemas.openxmlformats.org/spreadsheetml/2006/main" id="276" name="Table3298" displayName="Table3298" ref="A3047:F3048" totalsRowShown="0" headerRowDxfId="159" dataDxfId="158">
  <autoFilter ref="A3047:F3048"/>
  <tableColumns count="6">
    <tableColumn id="1" name="CÓDIGO CATÁLOGO" dataDxfId="157"/>
    <tableColumn id="2" name="ARTÍCULO" dataDxfId="156"/>
    <tableColumn id="3" name="UNIDAD DE MEDIDA" dataDxfId="155" dataCellStyle="ArticleBody"/>
    <tableColumn id="4" name="CANTIDAD TOTAL ESTIMADA" dataDxfId="154"/>
    <tableColumn id="5" name="PRECIO UNITARIO ESTIMADO" dataDxfId="153"/>
    <tableColumn id="6" name="MONTO TOTAL ESTIMADO" dataDxfId="152"/>
  </tableColumns>
  <tableStyleInfo name="None" showFirstColumn="0" showLastColumn="0" showRowStripes="1" showColumnStripes="0"/>
</table>
</file>

<file path=xl/tables/table277.xml><?xml version="1.0" encoding="utf-8"?>
<table xmlns="http://schemas.openxmlformats.org/spreadsheetml/2006/main" id="277" name="Table3299" displayName="Table3299" ref="A3058:F3059" totalsRowShown="0" headerRowDxfId="151" dataDxfId="150">
  <autoFilter ref="A3058:F3059"/>
  <tableColumns count="6">
    <tableColumn id="1" name="CÓDIGO CATÁLOGO" dataDxfId="149"/>
    <tableColumn id="2" name="ARTÍCULO" dataDxfId="148"/>
    <tableColumn id="3" name="UNIDAD DE MEDIDA" dataDxfId="147"/>
    <tableColumn id="4" name="CANTIDAD TOTAL ESTIMADA" dataDxfId="146"/>
    <tableColumn id="5" name="PRECIO UNITARIO ESTIMADO" dataDxfId="145"/>
    <tableColumn id="6" name="MONTO TOTAL ESTIMADO" dataDxfId="144"/>
  </tableColumns>
  <tableStyleInfo name="None" showFirstColumn="0" showLastColumn="0" showRowStripes="1" showColumnStripes="0"/>
</table>
</file>

<file path=xl/tables/table278.xml><?xml version="1.0" encoding="utf-8"?>
<table xmlns="http://schemas.openxmlformats.org/spreadsheetml/2006/main" id="278" name="Table3300" displayName="Table3300" ref="A3069:F3070" totalsRowShown="0" headerRowDxfId="143" dataDxfId="142">
  <autoFilter ref="A3069:F3070"/>
  <tableColumns count="6">
    <tableColumn id="1" name="CÓDIGO CATÁLOGO" dataDxfId="141"/>
    <tableColumn id="2" name="ARTÍCULO" dataDxfId="140"/>
    <tableColumn id="3" name="UNIDAD DE MEDIDA" dataDxfId="139" dataCellStyle="ArticleBody"/>
    <tableColumn id="4" name="CANTIDAD TOTAL ESTIMADA" dataDxfId="138"/>
    <tableColumn id="5" name="PRECIO UNITARIO ESTIMADO" dataDxfId="137"/>
    <tableColumn id="6" name="MONTO TOTAL ESTIMADO" dataDxfId="136"/>
  </tableColumns>
  <tableStyleInfo name="None" showFirstColumn="0" showLastColumn="0" showRowStripes="1" showColumnStripes="0"/>
</table>
</file>

<file path=xl/tables/table279.xml><?xml version="1.0" encoding="utf-8"?>
<table xmlns="http://schemas.openxmlformats.org/spreadsheetml/2006/main" id="279" name="Table3301" displayName="Table3301" ref="A3080:F3081" totalsRowShown="0" headerRowDxfId="135" dataDxfId="134">
  <autoFilter ref="A3080:F3081"/>
  <tableColumns count="6">
    <tableColumn id="1" name="CÓDIGO CATÁLOGO" dataDxfId="133"/>
    <tableColumn id="2" name="ARTÍCULO" dataDxfId="132"/>
    <tableColumn id="3" name="UNIDAD DE MEDIDA" dataDxfId="131" dataCellStyle="ArticleBody"/>
    <tableColumn id="4" name="CANTIDAD TOTAL ESTIMADA" dataDxfId="130"/>
    <tableColumn id="5" name="PRECIO UNITARIO ESTIMADO" dataDxfId="129"/>
    <tableColumn id="6" name="MONTO TOTAL ESTIMADO" dataDxfId="128"/>
  </tableColumns>
  <tableStyleInfo name="None" showFirstColumn="0" showLastColumn="0" showRowStripes="1" showColumnStripes="0"/>
</table>
</file>

<file path=xl/tables/table280.xml><?xml version="1.0" encoding="utf-8"?>
<table xmlns="http://schemas.openxmlformats.org/spreadsheetml/2006/main" id="280" name="Table3302" displayName="Table3302" ref="A3091:F3092" totalsRowShown="0" headerRowDxfId="127" dataDxfId="126">
  <autoFilter ref="A3091:F3092"/>
  <tableColumns count="6">
    <tableColumn id="1" name="CÓDIGO CATÁLOGO" dataDxfId="125"/>
    <tableColumn id="2" name="ARTÍCULO" dataDxfId="124"/>
    <tableColumn id="3" name="UNIDAD DE MEDIDA" dataDxfId="123" dataCellStyle="ArticleBody"/>
    <tableColumn id="4" name="CANTIDAD TOTAL ESTIMADA" dataDxfId="122"/>
    <tableColumn id="5" name="PRECIO UNITARIO ESTIMADO" dataDxfId="121"/>
    <tableColumn id="6" name="MONTO TOTAL ESTIMADO" dataDxfId="120"/>
  </tableColumns>
  <tableStyleInfo name="None" showFirstColumn="0" showLastColumn="0" showRowStripes="1" showColumnStripes="0"/>
</table>
</file>

<file path=xl/tables/table281.xml><?xml version="1.0" encoding="utf-8"?>
<table xmlns="http://schemas.openxmlformats.org/spreadsheetml/2006/main" id="281" name="Table3303" displayName="Table3303" ref="A3102:F3103" totalsRowShown="0" headerRowDxfId="119" dataDxfId="118">
  <autoFilter ref="A3102:F3103"/>
  <tableColumns count="6">
    <tableColumn id="1" name="CÓDIGO CATÁLOGO" dataDxfId="117"/>
    <tableColumn id="2" name="ARTÍCULO" dataDxfId="116"/>
    <tableColumn id="3" name="UNIDAD DE MEDIDA" dataDxfId="115" dataCellStyle="ArticleBody"/>
    <tableColumn id="4" name="CANTIDAD TOTAL ESTIMADA" dataDxfId="114"/>
    <tableColumn id="5" name="PRECIO UNITARIO ESTIMADO" dataDxfId="113"/>
    <tableColumn id="6" name="MONTO TOTAL ESTIMADO" dataDxfId="112"/>
  </tableColumns>
  <tableStyleInfo name="None" showFirstColumn="0" showLastColumn="0" showRowStripes="1" showColumnStripes="0"/>
</table>
</file>

<file path=xl/tables/table282.xml><?xml version="1.0" encoding="utf-8"?>
<table xmlns="http://schemas.openxmlformats.org/spreadsheetml/2006/main" id="282" name="Table3304" displayName="Table3304" ref="A3113:F3114" totalsRowShown="0" headerRowDxfId="111" dataDxfId="110">
  <autoFilter ref="A3113:F3114"/>
  <tableColumns count="6">
    <tableColumn id="1" name="CÓDIGO CATÁLOGO" dataDxfId="109"/>
    <tableColumn id="2" name="ARTÍCULO" dataDxfId="108"/>
    <tableColumn id="3" name="UNIDAD DE MEDIDA" dataDxfId="107" dataCellStyle="ArticleBody"/>
    <tableColumn id="4" name="CANTIDAD TOTAL ESTIMADA" dataDxfId="106"/>
    <tableColumn id="5" name="PRECIO UNITARIO ESTIMADO" dataDxfId="105"/>
    <tableColumn id="6" name="MONTO TOTAL ESTIMADO" dataDxfId="104"/>
  </tableColumns>
  <tableStyleInfo name="None" showFirstColumn="0" showLastColumn="0" showRowStripes="1" showColumnStripes="0"/>
</table>
</file>

<file path=xl/tables/table283.xml><?xml version="1.0" encoding="utf-8"?>
<table xmlns="http://schemas.openxmlformats.org/spreadsheetml/2006/main" id="283" name="Table3305" displayName="Table3305" ref="A3124:F3125" totalsRowShown="0" headerRowDxfId="103" dataDxfId="102">
  <autoFilter ref="A3124:F3125"/>
  <tableColumns count="6">
    <tableColumn id="1" name="CÓDIGO CATÁLOGO" dataDxfId="101"/>
    <tableColumn id="2" name="ARTÍCULO" dataDxfId="100"/>
    <tableColumn id="3" name="UNIDAD DE MEDIDA" dataDxfId="99" dataCellStyle="ArticleBody"/>
    <tableColumn id="4" name="CANTIDAD TOTAL ESTIMADA" dataDxfId="98"/>
    <tableColumn id="5" name="PRECIO UNITARIO ESTIMADO" dataDxfId="97"/>
    <tableColumn id="6" name="MONTO TOTAL ESTIMADO" dataDxfId="96"/>
  </tableColumns>
  <tableStyleInfo name="None" showFirstColumn="0" showLastColumn="0" showRowStripes="1" showColumnStripes="0"/>
</table>
</file>

<file path=xl/tables/table284.xml><?xml version="1.0" encoding="utf-8"?>
<table xmlns="http://schemas.openxmlformats.org/spreadsheetml/2006/main" id="284" name="Table3306" displayName="Table3306" ref="A3135:F3136" totalsRowShown="0" headerRowDxfId="95" dataDxfId="94">
  <autoFilter ref="A3135:F3136"/>
  <tableColumns count="6">
    <tableColumn id="1" name="CÓDIGO CATÁLOGO" dataDxfId="93"/>
    <tableColumn id="2" name="ARTÍCULO" dataDxfId="92"/>
    <tableColumn id="3" name="UNIDAD DE MEDIDA" dataDxfId="91"/>
    <tableColumn id="4" name="CANTIDAD TOTAL ESTIMADA" dataDxfId="90"/>
    <tableColumn id="5" name="PRECIO UNITARIO ESTIMADO" dataDxfId="89"/>
    <tableColumn id="6" name="MONTO TOTAL ESTIMADO" dataDxfId="88"/>
  </tableColumns>
  <tableStyleInfo name="None" showFirstColumn="0" showLastColumn="0" showRowStripes="1" showColumnStripes="0"/>
</table>
</file>

<file path=xl/tables/table285.xml><?xml version="1.0" encoding="utf-8"?>
<table xmlns="http://schemas.openxmlformats.org/spreadsheetml/2006/main" id="285" name="Table3176" displayName="Table3176" ref="A3146:F3147" totalsRowShown="0" headerRowDxfId="87" dataDxfId="86">
  <autoFilter ref="A3146:F3147"/>
  <tableColumns count="6">
    <tableColumn id="1" name="CÓDIGO CATÁLOGO" dataDxfId="85"/>
    <tableColumn id="2" name="ARTÍCULO" dataDxfId="84"/>
    <tableColumn id="3" name="UNIDAD DE MEDIDA" dataDxfId="83"/>
    <tableColumn id="4" name="CANTIDAD TOTAL ESTIMADA" dataDxfId="82"/>
    <tableColumn id="5" name="PRECIO UNITARIO ESTIMADO" dataDxfId="81"/>
    <tableColumn id="6" name="MONTO TOTAL ESTIMADO" dataDxfId="80"/>
  </tableColumns>
  <tableStyleInfo name="None" showFirstColumn="0" showLastColumn="0" showRowStripes="1" showColumnStripes="0"/>
</table>
</file>

<file path=xl/tables/table286.xml><?xml version="1.0" encoding="utf-8"?>
<table xmlns="http://schemas.openxmlformats.org/spreadsheetml/2006/main" id="286" name="Table3177" displayName="Table3177" ref="A3157:F3158" totalsRowShown="0" headerRowDxfId="79" dataDxfId="78">
  <autoFilter ref="A3157:F3158"/>
  <tableColumns count="6">
    <tableColumn id="1" name="CÓDIGO CATÁLOGO" dataDxfId="77"/>
    <tableColumn id="2" name="ARTÍCULO" dataDxfId="76"/>
    <tableColumn id="3" name="UNIDAD DE MEDIDA" dataDxfId="75"/>
    <tableColumn id="4" name="CANTIDAD TOTAL ESTIMADA" dataDxfId="74"/>
    <tableColumn id="5" name="PRECIO UNITARIO ESTIMADO" dataDxfId="73"/>
    <tableColumn id="6" name="MONTO TOTAL ESTIMADO" dataDxfId="72"/>
  </tableColumns>
  <tableStyleInfo name="None" showFirstColumn="0" showLastColumn="0" showRowStripes="1" showColumnStripes="0"/>
</table>
</file>

<file path=xl/tables/table287.xml><?xml version="1.0" encoding="utf-8"?>
<table xmlns="http://schemas.openxmlformats.org/spreadsheetml/2006/main" id="287" name="Table3179" displayName="Table3179" ref="A3168:F3169" totalsRowShown="0" headerRowDxfId="71" dataDxfId="70">
  <autoFilter ref="A3168:F3169"/>
  <tableColumns count="6">
    <tableColumn id="1" name="CÓDIGO CATÁLOGO" dataDxfId="69"/>
    <tableColumn id="2" name="ARTÍCULO" dataDxfId="68"/>
    <tableColumn id="3" name="UNIDAD DE MEDIDA" dataDxfId="67" dataCellStyle="ArticleBody"/>
    <tableColumn id="4" name="CANTIDAD TOTAL ESTIMADA" dataDxfId="66"/>
    <tableColumn id="5" name="PRECIO UNITARIO ESTIMADO" dataDxfId="65"/>
    <tableColumn id="6" name="MONTO TOTAL ESTIMADO" dataDxfId="64"/>
  </tableColumns>
  <tableStyleInfo name="None" showFirstColumn="0" showLastColumn="0" showRowStripes="1" showColumnStripes="0"/>
</table>
</file>

<file path=xl/tables/table288.xml><?xml version="1.0" encoding="utf-8"?>
<table xmlns="http://schemas.openxmlformats.org/spreadsheetml/2006/main" id="288" name="Table3180" displayName="Table3180" ref="A3179:F3180" totalsRowShown="0" headerRowDxfId="63" dataDxfId="62">
  <autoFilter ref="A3179:F3180"/>
  <tableColumns count="6">
    <tableColumn id="1" name="CÓDIGO CATÁLOGO" dataDxfId="61"/>
    <tableColumn id="2" name="ARTÍCULO" dataDxfId="60"/>
    <tableColumn id="3" name="UNIDAD DE MEDIDA" dataDxfId="59" dataCellStyle="ArticleBody"/>
    <tableColumn id="4" name="CANTIDAD TOTAL ESTIMADA" dataDxfId="58"/>
    <tableColumn id="5" name="PRECIO UNITARIO ESTIMADO" dataDxfId="57"/>
    <tableColumn id="6" name="MONTO TOTAL ESTIMADO" dataDxfId="56"/>
  </tableColumns>
  <tableStyleInfo name="None" showFirstColumn="0" showLastColumn="0" showRowStripes="1" showColumnStripes="0"/>
</table>
</file>

<file path=xl/tables/table289.xml><?xml version="1.0" encoding="utf-8"?>
<table xmlns="http://schemas.openxmlformats.org/spreadsheetml/2006/main" id="289" name="Table3181" displayName="Table3181" ref="A3190:F3191" totalsRowShown="0" headerRowDxfId="55" dataDxfId="54">
  <autoFilter ref="A3190:F3191"/>
  <tableColumns count="6">
    <tableColumn id="1" name="CÓDIGO CATÁLOGO" dataDxfId="53"/>
    <tableColumn id="2" name="ARTÍCULO" dataDxfId="52"/>
    <tableColumn id="3" name="UNIDAD DE MEDIDA" dataDxfId="51"/>
    <tableColumn id="4" name="CANTIDAD TOTAL ESTIMADA" dataDxfId="50"/>
    <tableColumn id="5" name="PRECIO UNITARIO ESTIMADO" dataDxfId="49"/>
    <tableColumn id="6" name="MONTO TOTAL ESTIMADO" dataDxfId="48"/>
  </tableColumns>
  <tableStyleInfo name="None" showFirstColumn="0" showLastColumn="0" showRowStripes="1" showColumnStripes="0"/>
</table>
</file>

<file path=xl/tables/table290.xml><?xml version="1.0" encoding="utf-8"?>
<table xmlns="http://schemas.openxmlformats.org/spreadsheetml/2006/main" id="290" name="Table3183" displayName="Table3183" ref="A3201:F3202" totalsRowShown="0" headerRowDxfId="47" dataDxfId="46">
  <autoFilter ref="A3201:F3202"/>
  <tableColumns count="6">
    <tableColumn id="1" name="CÓDIGO CATÁLOGO" dataDxfId="45"/>
    <tableColumn id="2" name="ARTÍCULO" dataDxfId="44"/>
    <tableColumn id="3" name="UNIDAD DE MEDIDA" dataDxfId="43" dataCellStyle="ArticleBody"/>
    <tableColumn id="4" name="CANTIDAD TOTAL ESTIMADA" dataDxfId="42"/>
    <tableColumn id="5" name="PRECIO UNITARIO ESTIMADO" dataDxfId="41"/>
    <tableColumn id="6" name="MONTO TOTAL ESTIMADO" dataDxfId="40"/>
  </tableColumns>
  <tableStyleInfo name="None" showFirstColumn="0" showLastColumn="0" showRowStripes="1" showColumnStripes="0"/>
</table>
</file>

<file path=xl/tables/table291.xml><?xml version="1.0" encoding="utf-8"?>
<table xmlns="http://schemas.openxmlformats.org/spreadsheetml/2006/main" id="291" name="Table3184" displayName="Table3184" ref="A3212:F3213" totalsRowShown="0" headerRowDxfId="39" dataDxfId="38">
  <autoFilter ref="A3212:F3213"/>
  <tableColumns count="6">
    <tableColumn id="1" name="CÓDIGO CATÁLOGO" dataDxfId="37"/>
    <tableColumn id="2" name="ARTÍCULO" dataDxfId="36"/>
    <tableColumn id="3" name="UNIDAD DE MEDIDA" dataDxfId="35" dataCellStyle="ArticleBody"/>
    <tableColumn id="4" name="CANTIDAD TOTAL ESTIMADA" dataDxfId="34"/>
    <tableColumn id="5" name="PRECIO UNITARIO ESTIMADO" dataDxfId="33"/>
    <tableColumn id="6" name="MONTO TOTAL ESTIMADO" dataDxfId="32"/>
  </tableColumns>
  <tableStyleInfo name="None" showFirstColumn="0" showLastColumn="0" showRowStripes="1" showColumnStripes="0"/>
</table>
</file>

<file path=xl/tables/table292.xml><?xml version="1.0" encoding="utf-8"?>
<table xmlns="http://schemas.openxmlformats.org/spreadsheetml/2006/main" id="292" name="Table347" displayName="Table347" ref="A3223:F3224" totalsRowShown="0" headerRowDxfId="31" dataDxfId="30">
  <autoFilter ref="A3223:F3224"/>
  <tableColumns count="6">
    <tableColumn id="1" name="CÓDIGO CATÁLOGO" dataDxfId="29"/>
    <tableColumn id="2" name="ARTÍCULO" dataDxfId="28"/>
    <tableColumn id="3" name="UNIDAD DE MEDIDA" dataDxfId="27" dataCellStyle="ArticleBody"/>
    <tableColumn id="4" name="CANTIDAD TOTAL ESTIMADA" dataDxfId="26"/>
    <tableColumn id="5" name="PRECIO UNITARIO ESTIMADO" dataDxfId="25"/>
    <tableColumn id="6" name="MONTO TOTAL ESTIMADO" dataDxfId="24"/>
  </tableColumns>
  <tableStyleInfo name="None" showFirstColumn="0" showLastColumn="0" showRowStripes="1" showColumnStripes="0"/>
</table>
</file>

<file path=xl/tables/table293.xml><?xml version="1.0" encoding="utf-8"?>
<table xmlns="http://schemas.openxmlformats.org/spreadsheetml/2006/main" id="293" name="Table348" displayName="Table348" ref="A3234:F3235" totalsRowShown="0" headerRowDxfId="23" dataDxfId="22">
  <autoFilter ref="A3234:F3235"/>
  <tableColumns count="6">
    <tableColumn id="1" name="CÓDIGO CATÁLOGO" dataDxfId="21"/>
    <tableColumn id="2" name="ARTÍCULO" dataDxfId="20"/>
    <tableColumn id="3" name="UNIDAD DE MEDIDA" dataDxfId="19" dataCellStyle="ArticleBody"/>
    <tableColumn id="4" name="CANTIDAD TOTAL ESTIMADA" dataDxfId="18"/>
    <tableColumn id="5" name="PRECIO UNITARIO ESTIMADO" dataDxfId="17"/>
    <tableColumn id="6" name="MONTO TOTAL ESTIMADO" dataDxfId="16"/>
  </tableColumns>
  <tableStyleInfo name="None" showFirstColumn="0" showLastColumn="0" showRowStripes="1" showColumnStripes="0"/>
</table>
</file>

<file path=xl/tables/table294.xml><?xml version="1.0" encoding="utf-8"?>
<table xmlns="http://schemas.openxmlformats.org/spreadsheetml/2006/main" id="294" name="Table350" displayName="Table350" ref="A3245:F3246" totalsRowShown="0" headerRowDxfId="15" dataDxfId="14">
  <autoFilter ref="A3245:F3246"/>
  <tableColumns count="6">
    <tableColumn id="1" name="CÓDIGO CATÁLOGO" dataDxfId="13"/>
    <tableColumn id="2" name="ARTÍCULO" dataDxfId="12"/>
    <tableColumn id="3" name="UNIDAD DE MEDIDA" dataDxfId="11"/>
    <tableColumn id="4" name="CANTIDAD TOTAL ESTIMADA" dataDxfId="10"/>
    <tableColumn id="5" name="PRECIO UNITARIO ESTIMADO" dataDxfId="9"/>
    <tableColumn id="6" name="MONTO TOTAL ESTIMADO" dataDxfId="8"/>
  </tableColumns>
  <tableStyleInfo name="None" showFirstColumn="0" showLastColumn="0" showRowStripes="1" showColumnStripes="0"/>
</table>
</file>

<file path=xl/tables/table295.xml><?xml version="1.0" encoding="utf-8"?>
<table xmlns="http://schemas.openxmlformats.org/spreadsheetml/2006/main" id="295" name="Table3178" displayName="Table3178" ref="A3256:F3257" totalsRowShown="0" headerRowDxfId="7" dataDxfId="6">
  <autoFilter ref="A3256:F3257"/>
  <tableColumns count="6">
    <tableColumn id="1" name="CÓDIGO CATÁLOGO" dataDxfId="5"/>
    <tableColumn id="2" name="ARTÍCULO" dataDxfId="4"/>
    <tableColumn id="3" name="UNIDAD DE MEDIDA" dataDxfId="3"/>
    <tableColumn id="4" name="CANTIDAD TOTAL ESTIMADA" dataDxfId="2"/>
    <tableColumn id="5" name="PRECIO UNITARIO ESTIMADO" dataDxfId="1"/>
    <tableColumn id="6" name="MONTO TOTAL ESTIMADO" dataDxfId="0"/>
  </tableColumns>
  <tableStyleInfo name="None"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table" Target="../tables/table115.xml"/><Relationship Id="rId21" Type="http://schemas.openxmlformats.org/officeDocument/2006/relationships/table" Target="../tables/table19.xml"/><Relationship Id="rId63" Type="http://schemas.openxmlformats.org/officeDocument/2006/relationships/table" Target="../tables/table61.xml"/><Relationship Id="rId159" Type="http://schemas.openxmlformats.org/officeDocument/2006/relationships/table" Target="../tables/table157.xml"/><Relationship Id="rId170" Type="http://schemas.openxmlformats.org/officeDocument/2006/relationships/table" Target="../tables/table168.xml"/><Relationship Id="rId226" Type="http://schemas.openxmlformats.org/officeDocument/2006/relationships/table" Target="../tables/table224.xml"/><Relationship Id="rId268" Type="http://schemas.openxmlformats.org/officeDocument/2006/relationships/table" Target="../tables/table266.xml"/><Relationship Id="rId32" Type="http://schemas.openxmlformats.org/officeDocument/2006/relationships/table" Target="../tables/table30.xml"/><Relationship Id="rId74" Type="http://schemas.openxmlformats.org/officeDocument/2006/relationships/table" Target="../tables/table72.xml"/><Relationship Id="rId128" Type="http://schemas.openxmlformats.org/officeDocument/2006/relationships/table" Target="../tables/table126.xml"/><Relationship Id="rId5" Type="http://schemas.openxmlformats.org/officeDocument/2006/relationships/table" Target="../tables/table3.xml"/><Relationship Id="rId181" Type="http://schemas.openxmlformats.org/officeDocument/2006/relationships/table" Target="../tables/table179.xml"/><Relationship Id="rId237" Type="http://schemas.openxmlformats.org/officeDocument/2006/relationships/table" Target="../tables/table235.xml"/><Relationship Id="rId279" Type="http://schemas.openxmlformats.org/officeDocument/2006/relationships/table" Target="../tables/table277.xml"/><Relationship Id="rId43" Type="http://schemas.openxmlformats.org/officeDocument/2006/relationships/table" Target="../tables/table41.xml"/><Relationship Id="rId139" Type="http://schemas.openxmlformats.org/officeDocument/2006/relationships/table" Target="../tables/table137.xml"/><Relationship Id="rId290" Type="http://schemas.openxmlformats.org/officeDocument/2006/relationships/table" Target="../tables/table288.xml"/><Relationship Id="rId85" Type="http://schemas.openxmlformats.org/officeDocument/2006/relationships/table" Target="../tables/table83.xml"/><Relationship Id="rId150" Type="http://schemas.openxmlformats.org/officeDocument/2006/relationships/table" Target="../tables/table148.xml"/><Relationship Id="rId192" Type="http://schemas.openxmlformats.org/officeDocument/2006/relationships/table" Target="../tables/table190.xml"/><Relationship Id="rId206" Type="http://schemas.openxmlformats.org/officeDocument/2006/relationships/table" Target="../tables/table204.xml"/><Relationship Id="rId248" Type="http://schemas.openxmlformats.org/officeDocument/2006/relationships/table" Target="../tables/table246.xml"/><Relationship Id="rId12" Type="http://schemas.openxmlformats.org/officeDocument/2006/relationships/table" Target="../tables/table10.xml"/><Relationship Id="rId108" Type="http://schemas.openxmlformats.org/officeDocument/2006/relationships/table" Target="../tables/table106.xml"/><Relationship Id="rId54" Type="http://schemas.openxmlformats.org/officeDocument/2006/relationships/table" Target="../tables/table52.xml"/><Relationship Id="rId75" Type="http://schemas.openxmlformats.org/officeDocument/2006/relationships/table" Target="../tables/table73.xml"/><Relationship Id="rId96" Type="http://schemas.openxmlformats.org/officeDocument/2006/relationships/table" Target="../tables/table94.xml"/><Relationship Id="rId140" Type="http://schemas.openxmlformats.org/officeDocument/2006/relationships/table" Target="../tables/table138.xml"/><Relationship Id="rId161" Type="http://schemas.openxmlformats.org/officeDocument/2006/relationships/table" Target="../tables/table159.xml"/><Relationship Id="rId182" Type="http://schemas.openxmlformats.org/officeDocument/2006/relationships/table" Target="../tables/table180.xml"/><Relationship Id="rId217" Type="http://schemas.openxmlformats.org/officeDocument/2006/relationships/table" Target="../tables/table215.xml"/><Relationship Id="rId6" Type="http://schemas.openxmlformats.org/officeDocument/2006/relationships/table" Target="../tables/table4.xml"/><Relationship Id="rId238" Type="http://schemas.openxmlformats.org/officeDocument/2006/relationships/table" Target="../tables/table236.xml"/><Relationship Id="rId259" Type="http://schemas.openxmlformats.org/officeDocument/2006/relationships/table" Target="../tables/table257.xml"/><Relationship Id="rId23" Type="http://schemas.openxmlformats.org/officeDocument/2006/relationships/table" Target="../tables/table21.xml"/><Relationship Id="rId119" Type="http://schemas.openxmlformats.org/officeDocument/2006/relationships/table" Target="../tables/table117.xml"/><Relationship Id="rId270" Type="http://schemas.openxmlformats.org/officeDocument/2006/relationships/table" Target="../tables/table268.xml"/><Relationship Id="rId291" Type="http://schemas.openxmlformats.org/officeDocument/2006/relationships/table" Target="../tables/table289.xml"/><Relationship Id="rId44" Type="http://schemas.openxmlformats.org/officeDocument/2006/relationships/table" Target="../tables/table42.xml"/><Relationship Id="rId65" Type="http://schemas.openxmlformats.org/officeDocument/2006/relationships/table" Target="../tables/table63.xml"/><Relationship Id="rId86" Type="http://schemas.openxmlformats.org/officeDocument/2006/relationships/table" Target="../tables/table84.xml"/><Relationship Id="rId130" Type="http://schemas.openxmlformats.org/officeDocument/2006/relationships/table" Target="../tables/table128.xml"/><Relationship Id="rId151" Type="http://schemas.openxmlformats.org/officeDocument/2006/relationships/table" Target="../tables/table149.xml"/><Relationship Id="rId172" Type="http://schemas.openxmlformats.org/officeDocument/2006/relationships/table" Target="../tables/table170.xml"/><Relationship Id="rId193" Type="http://schemas.openxmlformats.org/officeDocument/2006/relationships/table" Target="../tables/table191.xml"/><Relationship Id="rId207" Type="http://schemas.openxmlformats.org/officeDocument/2006/relationships/table" Target="../tables/table205.xml"/><Relationship Id="rId228" Type="http://schemas.openxmlformats.org/officeDocument/2006/relationships/table" Target="../tables/table226.xml"/><Relationship Id="rId249" Type="http://schemas.openxmlformats.org/officeDocument/2006/relationships/table" Target="../tables/table247.xml"/><Relationship Id="rId13" Type="http://schemas.openxmlformats.org/officeDocument/2006/relationships/table" Target="../tables/table11.xml"/><Relationship Id="rId109" Type="http://schemas.openxmlformats.org/officeDocument/2006/relationships/table" Target="../tables/table107.xml"/><Relationship Id="rId260" Type="http://schemas.openxmlformats.org/officeDocument/2006/relationships/table" Target="../tables/table258.xml"/><Relationship Id="rId281" Type="http://schemas.openxmlformats.org/officeDocument/2006/relationships/table" Target="../tables/table279.xml"/><Relationship Id="rId34" Type="http://schemas.openxmlformats.org/officeDocument/2006/relationships/table" Target="../tables/table32.xml"/><Relationship Id="rId55" Type="http://schemas.openxmlformats.org/officeDocument/2006/relationships/table" Target="../tables/table53.xml"/><Relationship Id="rId76" Type="http://schemas.openxmlformats.org/officeDocument/2006/relationships/table" Target="../tables/table74.xml"/><Relationship Id="rId97" Type="http://schemas.openxmlformats.org/officeDocument/2006/relationships/table" Target="../tables/table95.xml"/><Relationship Id="rId120" Type="http://schemas.openxmlformats.org/officeDocument/2006/relationships/table" Target="../tables/table118.xml"/><Relationship Id="rId141" Type="http://schemas.openxmlformats.org/officeDocument/2006/relationships/table" Target="../tables/table139.xml"/><Relationship Id="rId7" Type="http://schemas.openxmlformats.org/officeDocument/2006/relationships/table" Target="../tables/table5.xml"/><Relationship Id="rId162" Type="http://schemas.openxmlformats.org/officeDocument/2006/relationships/table" Target="../tables/table160.xml"/><Relationship Id="rId183" Type="http://schemas.openxmlformats.org/officeDocument/2006/relationships/table" Target="../tables/table181.xml"/><Relationship Id="rId218" Type="http://schemas.openxmlformats.org/officeDocument/2006/relationships/table" Target="../tables/table216.xml"/><Relationship Id="rId239" Type="http://schemas.openxmlformats.org/officeDocument/2006/relationships/table" Target="../tables/table237.xml"/><Relationship Id="rId250" Type="http://schemas.openxmlformats.org/officeDocument/2006/relationships/table" Target="../tables/table248.xml"/><Relationship Id="rId271" Type="http://schemas.openxmlformats.org/officeDocument/2006/relationships/table" Target="../tables/table269.xml"/><Relationship Id="rId292" Type="http://schemas.openxmlformats.org/officeDocument/2006/relationships/table" Target="../tables/table290.xml"/><Relationship Id="rId24" Type="http://schemas.openxmlformats.org/officeDocument/2006/relationships/table" Target="../tables/table22.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110" Type="http://schemas.openxmlformats.org/officeDocument/2006/relationships/table" Target="../tables/table108.xml"/><Relationship Id="rId131" Type="http://schemas.openxmlformats.org/officeDocument/2006/relationships/table" Target="../tables/table129.xml"/><Relationship Id="rId152" Type="http://schemas.openxmlformats.org/officeDocument/2006/relationships/table" Target="../tables/table150.xml"/><Relationship Id="rId173" Type="http://schemas.openxmlformats.org/officeDocument/2006/relationships/table" Target="../tables/table171.xml"/><Relationship Id="rId194" Type="http://schemas.openxmlformats.org/officeDocument/2006/relationships/table" Target="../tables/table192.xml"/><Relationship Id="rId208" Type="http://schemas.openxmlformats.org/officeDocument/2006/relationships/table" Target="../tables/table206.xml"/><Relationship Id="rId229" Type="http://schemas.openxmlformats.org/officeDocument/2006/relationships/table" Target="../tables/table227.xml"/><Relationship Id="rId240" Type="http://schemas.openxmlformats.org/officeDocument/2006/relationships/table" Target="../tables/table238.xml"/><Relationship Id="rId261" Type="http://schemas.openxmlformats.org/officeDocument/2006/relationships/table" Target="../tables/table259.xml"/><Relationship Id="rId14" Type="http://schemas.openxmlformats.org/officeDocument/2006/relationships/table" Target="../tables/table12.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 Id="rId100" Type="http://schemas.openxmlformats.org/officeDocument/2006/relationships/table" Target="../tables/table98.xml"/><Relationship Id="rId282" Type="http://schemas.openxmlformats.org/officeDocument/2006/relationships/table" Target="../tables/table280.xml"/><Relationship Id="rId8" Type="http://schemas.openxmlformats.org/officeDocument/2006/relationships/table" Target="../tables/table6.xml"/><Relationship Id="rId98" Type="http://schemas.openxmlformats.org/officeDocument/2006/relationships/table" Target="../tables/table96.xml"/><Relationship Id="rId121" Type="http://schemas.openxmlformats.org/officeDocument/2006/relationships/table" Target="../tables/table119.xml"/><Relationship Id="rId142" Type="http://schemas.openxmlformats.org/officeDocument/2006/relationships/table" Target="../tables/table140.xml"/><Relationship Id="rId163" Type="http://schemas.openxmlformats.org/officeDocument/2006/relationships/table" Target="../tables/table161.xml"/><Relationship Id="rId184" Type="http://schemas.openxmlformats.org/officeDocument/2006/relationships/table" Target="../tables/table182.xml"/><Relationship Id="rId219" Type="http://schemas.openxmlformats.org/officeDocument/2006/relationships/table" Target="../tables/table217.xml"/><Relationship Id="rId230" Type="http://schemas.openxmlformats.org/officeDocument/2006/relationships/table" Target="../tables/table228.xml"/><Relationship Id="rId251" Type="http://schemas.openxmlformats.org/officeDocument/2006/relationships/table" Target="../tables/table249.xml"/><Relationship Id="rId25" Type="http://schemas.openxmlformats.org/officeDocument/2006/relationships/table" Target="../tables/table23.xml"/><Relationship Id="rId46" Type="http://schemas.openxmlformats.org/officeDocument/2006/relationships/table" Target="../tables/table44.xml"/><Relationship Id="rId67" Type="http://schemas.openxmlformats.org/officeDocument/2006/relationships/table" Target="../tables/table65.xml"/><Relationship Id="rId272" Type="http://schemas.openxmlformats.org/officeDocument/2006/relationships/table" Target="../tables/table270.xml"/><Relationship Id="rId293" Type="http://schemas.openxmlformats.org/officeDocument/2006/relationships/table" Target="../tables/table291.xml"/><Relationship Id="rId88" Type="http://schemas.openxmlformats.org/officeDocument/2006/relationships/table" Target="../tables/table86.xml"/><Relationship Id="rId111" Type="http://schemas.openxmlformats.org/officeDocument/2006/relationships/table" Target="../tables/table109.xml"/><Relationship Id="rId132" Type="http://schemas.openxmlformats.org/officeDocument/2006/relationships/table" Target="../tables/table130.xml"/><Relationship Id="rId153" Type="http://schemas.openxmlformats.org/officeDocument/2006/relationships/table" Target="../tables/table151.xml"/><Relationship Id="rId174" Type="http://schemas.openxmlformats.org/officeDocument/2006/relationships/table" Target="../tables/table172.xml"/><Relationship Id="rId195" Type="http://schemas.openxmlformats.org/officeDocument/2006/relationships/table" Target="../tables/table193.xml"/><Relationship Id="rId209" Type="http://schemas.openxmlformats.org/officeDocument/2006/relationships/table" Target="../tables/table207.xml"/><Relationship Id="rId220" Type="http://schemas.openxmlformats.org/officeDocument/2006/relationships/table" Target="../tables/table218.xml"/><Relationship Id="rId241" Type="http://schemas.openxmlformats.org/officeDocument/2006/relationships/table" Target="../tables/table239.xml"/><Relationship Id="rId15" Type="http://schemas.openxmlformats.org/officeDocument/2006/relationships/table" Target="../tables/table13.xml"/><Relationship Id="rId36" Type="http://schemas.openxmlformats.org/officeDocument/2006/relationships/table" Target="../tables/table34.xml"/><Relationship Id="rId57" Type="http://schemas.openxmlformats.org/officeDocument/2006/relationships/table" Target="../tables/table55.xml"/><Relationship Id="rId262" Type="http://schemas.openxmlformats.org/officeDocument/2006/relationships/table" Target="../tables/table260.xml"/><Relationship Id="rId283" Type="http://schemas.openxmlformats.org/officeDocument/2006/relationships/table" Target="../tables/table281.xml"/><Relationship Id="rId78" Type="http://schemas.openxmlformats.org/officeDocument/2006/relationships/table" Target="../tables/table76.xml"/><Relationship Id="rId99" Type="http://schemas.openxmlformats.org/officeDocument/2006/relationships/table" Target="../tables/table97.xml"/><Relationship Id="rId101" Type="http://schemas.openxmlformats.org/officeDocument/2006/relationships/table" Target="../tables/table99.xml"/><Relationship Id="rId122" Type="http://schemas.openxmlformats.org/officeDocument/2006/relationships/table" Target="../tables/table120.xml"/><Relationship Id="rId143" Type="http://schemas.openxmlformats.org/officeDocument/2006/relationships/table" Target="../tables/table141.xml"/><Relationship Id="rId164" Type="http://schemas.openxmlformats.org/officeDocument/2006/relationships/table" Target="../tables/table162.xml"/><Relationship Id="rId185" Type="http://schemas.openxmlformats.org/officeDocument/2006/relationships/table" Target="../tables/table183.xml"/><Relationship Id="rId9" Type="http://schemas.openxmlformats.org/officeDocument/2006/relationships/table" Target="../tables/table7.xml"/><Relationship Id="rId210" Type="http://schemas.openxmlformats.org/officeDocument/2006/relationships/table" Target="../tables/table208.xml"/><Relationship Id="rId26" Type="http://schemas.openxmlformats.org/officeDocument/2006/relationships/table" Target="../tables/table24.xml"/><Relationship Id="rId231" Type="http://schemas.openxmlformats.org/officeDocument/2006/relationships/table" Target="../tables/table229.xml"/><Relationship Id="rId252" Type="http://schemas.openxmlformats.org/officeDocument/2006/relationships/table" Target="../tables/table250.xml"/><Relationship Id="rId273" Type="http://schemas.openxmlformats.org/officeDocument/2006/relationships/table" Target="../tables/table271.xml"/><Relationship Id="rId294" Type="http://schemas.openxmlformats.org/officeDocument/2006/relationships/table" Target="../tables/table292.xml"/><Relationship Id="rId47" Type="http://schemas.openxmlformats.org/officeDocument/2006/relationships/table" Target="../tables/table45.xml"/><Relationship Id="rId68" Type="http://schemas.openxmlformats.org/officeDocument/2006/relationships/table" Target="../tables/table66.xml"/><Relationship Id="rId89" Type="http://schemas.openxmlformats.org/officeDocument/2006/relationships/table" Target="../tables/table87.xml"/><Relationship Id="rId112" Type="http://schemas.openxmlformats.org/officeDocument/2006/relationships/table" Target="../tables/table110.xml"/><Relationship Id="rId133" Type="http://schemas.openxmlformats.org/officeDocument/2006/relationships/table" Target="../tables/table131.xml"/><Relationship Id="rId154" Type="http://schemas.openxmlformats.org/officeDocument/2006/relationships/table" Target="../tables/table152.xml"/><Relationship Id="rId175" Type="http://schemas.openxmlformats.org/officeDocument/2006/relationships/table" Target="../tables/table173.xml"/><Relationship Id="rId196" Type="http://schemas.openxmlformats.org/officeDocument/2006/relationships/table" Target="../tables/table194.xml"/><Relationship Id="rId200" Type="http://schemas.openxmlformats.org/officeDocument/2006/relationships/table" Target="../tables/table198.xml"/><Relationship Id="rId16" Type="http://schemas.openxmlformats.org/officeDocument/2006/relationships/table" Target="../tables/table14.xml"/><Relationship Id="rId221" Type="http://schemas.openxmlformats.org/officeDocument/2006/relationships/table" Target="../tables/table219.xml"/><Relationship Id="rId242" Type="http://schemas.openxmlformats.org/officeDocument/2006/relationships/table" Target="../tables/table240.xml"/><Relationship Id="rId263" Type="http://schemas.openxmlformats.org/officeDocument/2006/relationships/table" Target="../tables/table261.xml"/><Relationship Id="rId284" Type="http://schemas.openxmlformats.org/officeDocument/2006/relationships/table" Target="../tables/table282.xml"/><Relationship Id="rId37" Type="http://schemas.openxmlformats.org/officeDocument/2006/relationships/table" Target="../tables/table35.xml"/><Relationship Id="rId58" Type="http://schemas.openxmlformats.org/officeDocument/2006/relationships/table" Target="../tables/table56.xml"/><Relationship Id="rId79" Type="http://schemas.openxmlformats.org/officeDocument/2006/relationships/table" Target="../tables/table77.xml"/><Relationship Id="rId102" Type="http://schemas.openxmlformats.org/officeDocument/2006/relationships/table" Target="../tables/table100.xml"/><Relationship Id="rId123" Type="http://schemas.openxmlformats.org/officeDocument/2006/relationships/table" Target="../tables/table121.xml"/><Relationship Id="rId144" Type="http://schemas.openxmlformats.org/officeDocument/2006/relationships/table" Target="../tables/table142.xml"/><Relationship Id="rId90" Type="http://schemas.openxmlformats.org/officeDocument/2006/relationships/table" Target="../tables/table88.xml"/><Relationship Id="rId165" Type="http://schemas.openxmlformats.org/officeDocument/2006/relationships/table" Target="../tables/table163.xml"/><Relationship Id="rId186" Type="http://schemas.openxmlformats.org/officeDocument/2006/relationships/table" Target="../tables/table184.xml"/><Relationship Id="rId211" Type="http://schemas.openxmlformats.org/officeDocument/2006/relationships/table" Target="../tables/table209.xml"/><Relationship Id="rId232" Type="http://schemas.openxmlformats.org/officeDocument/2006/relationships/table" Target="../tables/table230.xml"/><Relationship Id="rId253" Type="http://schemas.openxmlformats.org/officeDocument/2006/relationships/table" Target="../tables/table251.xml"/><Relationship Id="rId274" Type="http://schemas.openxmlformats.org/officeDocument/2006/relationships/table" Target="../tables/table272.xml"/><Relationship Id="rId295" Type="http://schemas.openxmlformats.org/officeDocument/2006/relationships/table" Target="../tables/table293.xml"/><Relationship Id="rId27" Type="http://schemas.openxmlformats.org/officeDocument/2006/relationships/table" Target="../tables/table25.xml"/><Relationship Id="rId48" Type="http://schemas.openxmlformats.org/officeDocument/2006/relationships/table" Target="../tables/table46.xml"/><Relationship Id="rId69" Type="http://schemas.openxmlformats.org/officeDocument/2006/relationships/table" Target="../tables/table67.xml"/><Relationship Id="rId113" Type="http://schemas.openxmlformats.org/officeDocument/2006/relationships/table" Target="../tables/table111.xml"/><Relationship Id="rId134" Type="http://schemas.openxmlformats.org/officeDocument/2006/relationships/table" Target="../tables/table132.xml"/><Relationship Id="rId80" Type="http://schemas.openxmlformats.org/officeDocument/2006/relationships/table" Target="../tables/table78.xml"/><Relationship Id="rId155" Type="http://schemas.openxmlformats.org/officeDocument/2006/relationships/table" Target="../tables/table153.xml"/><Relationship Id="rId176" Type="http://schemas.openxmlformats.org/officeDocument/2006/relationships/table" Target="../tables/table174.xml"/><Relationship Id="rId197" Type="http://schemas.openxmlformats.org/officeDocument/2006/relationships/table" Target="../tables/table195.xml"/><Relationship Id="rId201" Type="http://schemas.openxmlformats.org/officeDocument/2006/relationships/table" Target="../tables/table199.xml"/><Relationship Id="rId222" Type="http://schemas.openxmlformats.org/officeDocument/2006/relationships/table" Target="../tables/table220.xml"/><Relationship Id="rId243" Type="http://schemas.openxmlformats.org/officeDocument/2006/relationships/table" Target="../tables/table241.xml"/><Relationship Id="rId264" Type="http://schemas.openxmlformats.org/officeDocument/2006/relationships/table" Target="../tables/table262.xml"/><Relationship Id="rId285" Type="http://schemas.openxmlformats.org/officeDocument/2006/relationships/table" Target="../tables/table283.xml"/><Relationship Id="rId17" Type="http://schemas.openxmlformats.org/officeDocument/2006/relationships/table" Target="../tables/table15.xml"/><Relationship Id="rId38" Type="http://schemas.openxmlformats.org/officeDocument/2006/relationships/table" Target="../tables/table36.xml"/><Relationship Id="rId59" Type="http://schemas.openxmlformats.org/officeDocument/2006/relationships/table" Target="../tables/table57.xml"/><Relationship Id="rId103" Type="http://schemas.openxmlformats.org/officeDocument/2006/relationships/table" Target="../tables/table101.xml"/><Relationship Id="rId124" Type="http://schemas.openxmlformats.org/officeDocument/2006/relationships/table" Target="../tables/table122.xml"/><Relationship Id="rId70" Type="http://schemas.openxmlformats.org/officeDocument/2006/relationships/table" Target="../tables/table68.xml"/><Relationship Id="rId91" Type="http://schemas.openxmlformats.org/officeDocument/2006/relationships/table" Target="../tables/table89.xml"/><Relationship Id="rId145" Type="http://schemas.openxmlformats.org/officeDocument/2006/relationships/table" Target="../tables/table143.xml"/><Relationship Id="rId166" Type="http://schemas.openxmlformats.org/officeDocument/2006/relationships/table" Target="../tables/table164.xml"/><Relationship Id="rId187" Type="http://schemas.openxmlformats.org/officeDocument/2006/relationships/table" Target="../tables/table185.xml"/><Relationship Id="rId1" Type="http://schemas.openxmlformats.org/officeDocument/2006/relationships/drawing" Target="../drawings/drawing2.xml"/><Relationship Id="rId212" Type="http://schemas.openxmlformats.org/officeDocument/2006/relationships/table" Target="../tables/table210.xml"/><Relationship Id="rId233" Type="http://schemas.openxmlformats.org/officeDocument/2006/relationships/table" Target="../tables/table231.xml"/><Relationship Id="rId254" Type="http://schemas.openxmlformats.org/officeDocument/2006/relationships/table" Target="../tables/table252.xml"/><Relationship Id="rId28" Type="http://schemas.openxmlformats.org/officeDocument/2006/relationships/table" Target="../tables/table26.xml"/><Relationship Id="rId49" Type="http://schemas.openxmlformats.org/officeDocument/2006/relationships/table" Target="../tables/table47.xml"/><Relationship Id="rId114" Type="http://schemas.openxmlformats.org/officeDocument/2006/relationships/table" Target="../tables/table112.xml"/><Relationship Id="rId275" Type="http://schemas.openxmlformats.org/officeDocument/2006/relationships/table" Target="../tables/table273.xml"/><Relationship Id="rId296" Type="http://schemas.openxmlformats.org/officeDocument/2006/relationships/table" Target="../tables/table294.xml"/><Relationship Id="rId60" Type="http://schemas.openxmlformats.org/officeDocument/2006/relationships/table" Target="../tables/table58.xml"/><Relationship Id="rId81" Type="http://schemas.openxmlformats.org/officeDocument/2006/relationships/table" Target="../tables/table79.xml"/><Relationship Id="rId135" Type="http://schemas.openxmlformats.org/officeDocument/2006/relationships/table" Target="../tables/table133.xml"/><Relationship Id="rId156" Type="http://schemas.openxmlformats.org/officeDocument/2006/relationships/table" Target="../tables/table154.xml"/><Relationship Id="rId177" Type="http://schemas.openxmlformats.org/officeDocument/2006/relationships/table" Target="../tables/table175.xml"/><Relationship Id="rId198" Type="http://schemas.openxmlformats.org/officeDocument/2006/relationships/table" Target="../tables/table196.xml"/><Relationship Id="rId202" Type="http://schemas.openxmlformats.org/officeDocument/2006/relationships/table" Target="../tables/table200.xml"/><Relationship Id="rId223" Type="http://schemas.openxmlformats.org/officeDocument/2006/relationships/table" Target="../tables/table221.xml"/><Relationship Id="rId244" Type="http://schemas.openxmlformats.org/officeDocument/2006/relationships/table" Target="../tables/table242.xml"/><Relationship Id="rId18" Type="http://schemas.openxmlformats.org/officeDocument/2006/relationships/table" Target="../tables/table16.xml"/><Relationship Id="rId39" Type="http://schemas.openxmlformats.org/officeDocument/2006/relationships/table" Target="../tables/table37.xml"/><Relationship Id="rId265" Type="http://schemas.openxmlformats.org/officeDocument/2006/relationships/table" Target="../tables/table263.xml"/><Relationship Id="rId286" Type="http://schemas.openxmlformats.org/officeDocument/2006/relationships/table" Target="../tables/table284.xml"/><Relationship Id="rId50" Type="http://schemas.openxmlformats.org/officeDocument/2006/relationships/table" Target="../tables/table48.xml"/><Relationship Id="rId104" Type="http://schemas.openxmlformats.org/officeDocument/2006/relationships/table" Target="../tables/table102.xml"/><Relationship Id="rId125" Type="http://schemas.openxmlformats.org/officeDocument/2006/relationships/table" Target="../tables/table123.xml"/><Relationship Id="rId146" Type="http://schemas.openxmlformats.org/officeDocument/2006/relationships/table" Target="../tables/table144.xml"/><Relationship Id="rId167" Type="http://schemas.openxmlformats.org/officeDocument/2006/relationships/table" Target="../tables/table165.xml"/><Relationship Id="rId188" Type="http://schemas.openxmlformats.org/officeDocument/2006/relationships/table" Target="../tables/table186.xml"/><Relationship Id="rId71" Type="http://schemas.openxmlformats.org/officeDocument/2006/relationships/table" Target="../tables/table69.xml"/><Relationship Id="rId92" Type="http://schemas.openxmlformats.org/officeDocument/2006/relationships/table" Target="../tables/table90.xml"/><Relationship Id="rId213" Type="http://schemas.openxmlformats.org/officeDocument/2006/relationships/table" Target="../tables/table211.xml"/><Relationship Id="rId234" Type="http://schemas.openxmlformats.org/officeDocument/2006/relationships/table" Target="../tables/table232.xml"/><Relationship Id="rId2" Type="http://schemas.openxmlformats.org/officeDocument/2006/relationships/vmlDrawing" Target="../drawings/vmlDrawing1.vml"/><Relationship Id="rId29" Type="http://schemas.openxmlformats.org/officeDocument/2006/relationships/table" Target="../tables/table27.xml"/><Relationship Id="rId255" Type="http://schemas.openxmlformats.org/officeDocument/2006/relationships/table" Target="../tables/table253.xml"/><Relationship Id="rId276" Type="http://schemas.openxmlformats.org/officeDocument/2006/relationships/table" Target="../tables/table274.xml"/><Relationship Id="rId297" Type="http://schemas.openxmlformats.org/officeDocument/2006/relationships/table" Target="../tables/table295.xml"/><Relationship Id="rId40" Type="http://schemas.openxmlformats.org/officeDocument/2006/relationships/table" Target="../tables/table38.xml"/><Relationship Id="rId115" Type="http://schemas.openxmlformats.org/officeDocument/2006/relationships/table" Target="../tables/table113.xml"/><Relationship Id="rId136" Type="http://schemas.openxmlformats.org/officeDocument/2006/relationships/table" Target="../tables/table134.xml"/><Relationship Id="rId157" Type="http://schemas.openxmlformats.org/officeDocument/2006/relationships/table" Target="../tables/table155.xml"/><Relationship Id="rId178" Type="http://schemas.openxmlformats.org/officeDocument/2006/relationships/table" Target="../tables/table176.xml"/><Relationship Id="rId61" Type="http://schemas.openxmlformats.org/officeDocument/2006/relationships/table" Target="../tables/table59.xml"/><Relationship Id="rId82" Type="http://schemas.openxmlformats.org/officeDocument/2006/relationships/table" Target="../tables/table80.xml"/><Relationship Id="rId199" Type="http://schemas.openxmlformats.org/officeDocument/2006/relationships/table" Target="../tables/table197.xml"/><Relationship Id="rId203" Type="http://schemas.openxmlformats.org/officeDocument/2006/relationships/table" Target="../tables/table201.xml"/><Relationship Id="rId19" Type="http://schemas.openxmlformats.org/officeDocument/2006/relationships/table" Target="../tables/table17.xml"/><Relationship Id="rId224" Type="http://schemas.openxmlformats.org/officeDocument/2006/relationships/table" Target="../tables/table222.xml"/><Relationship Id="rId245" Type="http://schemas.openxmlformats.org/officeDocument/2006/relationships/table" Target="../tables/table243.xml"/><Relationship Id="rId266" Type="http://schemas.openxmlformats.org/officeDocument/2006/relationships/table" Target="../tables/table264.xml"/><Relationship Id="rId287" Type="http://schemas.openxmlformats.org/officeDocument/2006/relationships/table" Target="../tables/table285.xml"/><Relationship Id="rId30" Type="http://schemas.openxmlformats.org/officeDocument/2006/relationships/table" Target="../tables/table28.xml"/><Relationship Id="rId105" Type="http://schemas.openxmlformats.org/officeDocument/2006/relationships/table" Target="../tables/table103.xml"/><Relationship Id="rId126" Type="http://schemas.openxmlformats.org/officeDocument/2006/relationships/table" Target="../tables/table124.xml"/><Relationship Id="rId147" Type="http://schemas.openxmlformats.org/officeDocument/2006/relationships/table" Target="../tables/table145.xml"/><Relationship Id="rId168" Type="http://schemas.openxmlformats.org/officeDocument/2006/relationships/table" Target="../tables/table166.xml"/><Relationship Id="rId51" Type="http://schemas.openxmlformats.org/officeDocument/2006/relationships/table" Target="../tables/table49.xml"/><Relationship Id="rId72" Type="http://schemas.openxmlformats.org/officeDocument/2006/relationships/table" Target="../tables/table70.xml"/><Relationship Id="rId93" Type="http://schemas.openxmlformats.org/officeDocument/2006/relationships/table" Target="../tables/table91.xml"/><Relationship Id="rId189" Type="http://schemas.openxmlformats.org/officeDocument/2006/relationships/table" Target="../tables/table187.xml"/><Relationship Id="rId3" Type="http://schemas.openxmlformats.org/officeDocument/2006/relationships/table" Target="../tables/table1.xml"/><Relationship Id="rId214" Type="http://schemas.openxmlformats.org/officeDocument/2006/relationships/table" Target="../tables/table212.xml"/><Relationship Id="rId235" Type="http://schemas.openxmlformats.org/officeDocument/2006/relationships/table" Target="../tables/table233.xml"/><Relationship Id="rId256" Type="http://schemas.openxmlformats.org/officeDocument/2006/relationships/table" Target="../tables/table254.xml"/><Relationship Id="rId277" Type="http://schemas.openxmlformats.org/officeDocument/2006/relationships/table" Target="../tables/table275.xml"/><Relationship Id="rId298" Type="http://schemas.openxmlformats.org/officeDocument/2006/relationships/comments" Target="../comments1.xml"/><Relationship Id="rId116" Type="http://schemas.openxmlformats.org/officeDocument/2006/relationships/table" Target="../tables/table114.xml"/><Relationship Id="rId137" Type="http://schemas.openxmlformats.org/officeDocument/2006/relationships/table" Target="../tables/table135.xml"/><Relationship Id="rId158" Type="http://schemas.openxmlformats.org/officeDocument/2006/relationships/table" Target="../tables/table156.xml"/><Relationship Id="rId20" Type="http://schemas.openxmlformats.org/officeDocument/2006/relationships/table" Target="../tables/table18.xml"/><Relationship Id="rId41" Type="http://schemas.openxmlformats.org/officeDocument/2006/relationships/table" Target="../tables/table39.xml"/><Relationship Id="rId62" Type="http://schemas.openxmlformats.org/officeDocument/2006/relationships/table" Target="../tables/table60.xml"/><Relationship Id="rId83" Type="http://schemas.openxmlformats.org/officeDocument/2006/relationships/table" Target="../tables/table81.xml"/><Relationship Id="rId179" Type="http://schemas.openxmlformats.org/officeDocument/2006/relationships/table" Target="../tables/table177.xml"/><Relationship Id="rId190" Type="http://schemas.openxmlformats.org/officeDocument/2006/relationships/table" Target="../tables/table188.xml"/><Relationship Id="rId204" Type="http://schemas.openxmlformats.org/officeDocument/2006/relationships/table" Target="../tables/table202.xml"/><Relationship Id="rId225" Type="http://schemas.openxmlformats.org/officeDocument/2006/relationships/table" Target="../tables/table223.xml"/><Relationship Id="rId246" Type="http://schemas.openxmlformats.org/officeDocument/2006/relationships/table" Target="../tables/table244.xml"/><Relationship Id="rId267" Type="http://schemas.openxmlformats.org/officeDocument/2006/relationships/table" Target="../tables/table265.xml"/><Relationship Id="rId288" Type="http://schemas.openxmlformats.org/officeDocument/2006/relationships/table" Target="../tables/table286.xml"/><Relationship Id="rId106" Type="http://schemas.openxmlformats.org/officeDocument/2006/relationships/table" Target="../tables/table104.xml"/><Relationship Id="rId127" Type="http://schemas.openxmlformats.org/officeDocument/2006/relationships/table" Target="../tables/table125.xml"/><Relationship Id="rId10" Type="http://schemas.openxmlformats.org/officeDocument/2006/relationships/table" Target="../tables/table8.xml"/><Relationship Id="rId31" Type="http://schemas.openxmlformats.org/officeDocument/2006/relationships/table" Target="../tables/table29.xml"/><Relationship Id="rId52" Type="http://schemas.openxmlformats.org/officeDocument/2006/relationships/table" Target="../tables/table50.xml"/><Relationship Id="rId73" Type="http://schemas.openxmlformats.org/officeDocument/2006/relationships/table" Target="../tables/table71.xml"/><Relationship Id="rId94" Type="http://schemas.openxmlformats.org/officeDocument/2006/relationships/table" Target="../tables/table92.xml"/><Relationship Id="rId148" Type="http://schemas.openxmlformats.org/officeDocument/2006/relationships/table" Target="../tables/table146.xml"/><Relationship Id="rId169" Type="http://schemas.openxmlformats.org/officeDocument/2006/relationships/table" Target="../tables/table167.xml"/><Relationship Id="rId4" Type="http://schemas.openxmlformats.org/officeDocument/2006/relationships/table" Target="../tables/table2.xml"/><Relationship Id="rId180" Type="http://schemas.openxmlformats.org/officeDocument/2006/relationships/table" Target="../tables/table178.xml"/><Relationship Id="rId215" Type="http://schemas.openxmlformats.org/officeDocument/2006/relationships/table" Target="../tables/table213.xml"/><Relationship Id="rId236" Type="http://schemas.openxmlformats.org/officeDocument/2006/relationships/table" Target="../tables/table234.xml"/><Relationship Id="rId257" Type="http://schemas.openxmlformats.org/officeDocument/2006/relationships/table" Target="../tables/table255.xml"/><Relationship Id="rId278" Type="http://schemas.openxmlformats.org/officeDocument/2006/relationships/table" Target="../tables/table276.xml"/><Relationship Id="rId42" Type="http://schemas.openxmlformats.org/officeDocument/2006/relationships/table" Target="../tables/table40.xml"/><Relationship Id="rId84" Type="http://schemas.openxmlformats.org/officeDocument/2006/relationships/table" Target="../tables/table82.xml"/><Relationship Id="rId138" Type="http://schemas.openxmlformats.org/officeDocument/2006/relationships/table" Target="../tables/table136.xml"/><Relationship Id="rId191" Type="http://schemas.openxmlformats.org/officeDocument/2006/relationships/table" Target="../tables/table189.xml"/><Relationship Id="rId205" Type="http://schemas.openxmlformats.org/officeDocument/2006/relationships/table" Target="../tables/table203.xml"/><Relationship Id="rId247" Type="http://schemas.openxmlformats.org/officeDocument/2006/relationships/table" Target="../tables/table245.xml"/><Relationship Id="rId107" Type="http://schemas.openxmlformats.org/officeDocument/2006/relationships/table" Target="../tables/table105.xml"/><Relationship Id="rId289" Type="http://schemas.openxmlformats.org/officeDocument/2006/relationships/table" Target="../tables/table287.xml"/><Relationship Id="rId11" Type="http://schemas.openxmlformats.org/officeDocument/2006/relationships/table" Target="../tables/table9.xml"/><Relationship Id="rId53" Type="http://schemas.openxmlformats.org/officeDocument/2006/relationships/table" Target="../tables/table51.xml"/><Relationship Id="rId149" Type="http://schemas.openxmlformats.org/officeDocument/2006/relationships/table" Target="../tables/table147.xml"/><Relationship Id="rId95" Type="http://schemas.openxmlformats.org/officeDocument/2006/relationships/table" Target="../tables/table93.xml"/><Relationship Id="rId160" Type="http://schemas.openxmlformats.org/officeDocument/2006/relationships/table" Target="../tables/table158.xml"/><Relationship Id="rId216" Type="http://schemas.openxmlformats.org/officeDocument/2006/relationships/table" Target="../tables/table214.xml"/><Relationship Id="rId258" Type="http://schemas.openxmlformats.org/officeDocument/2006/relationships/table" Target="../tables/table256.xml"/><Relationship Id="rId22" Type="http://schemas.openxmlformats.org/officeDocument/2006/relationships/table" Target="../tables/table20.xml"/><Relationship Id="rId64" Type="http://schemas.openxmlformats.org/officeDocument/2006/relationships/table" Target="../tables/table62.xml"/><Relationship Id="rId118" Type="http://schemas.openxmlformats.org/officeDocument/2006/relationships/table" Target="../tables/table116.xml"/><Relationship Id="rId171" Type="http://schemas.openxmlformats.org/officeDocument/2006/relationships/table" Target="../tables/table169.xml"/><Relationship Id="rId227" Type="http://schemas.openxmlformats.org/officeDocument/2006/relationships/table" Target="../tables/table225.xml"/><Relationship Id="rId269" Type="http://schemas.openxmlformats.org/officeDocument/2006/relationships/table" Target="../tables/table267.xml"/><Relationship Id="rId33" Type="http://schemas.openxmlformats.org/officeDocument/2006/relationships/table" Target="../tables/table31.xml"/><Relationship Id="rId129" Type="http://schemas.openxmlformats.org/officeDocument/2006/relationships/table" Target="../tables/table127.xml"/><Relationship Id="rId280" Type="http://schemas.openxmlformats.org/officeDocument/2006/relationships/table" Target="../tables/table27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B41" sqref="B41"/>
    </sheetView>
  </sheetViews>
  <sheetFormatPr baseColWidth="10" defaultRowHeight="15" x14ac:dyDescent="0.25"/>
  <cols>
    <col min="1" max="1" width="5.140625" customWidth="1"/>
    <col min="2" max="2" width="52.7109375" customWidth="1"/>
    <col min="3" max="3" width="52.85546875" customWidth="1"/>
  </cols>
  <sheetData>
    <row r="1" spans="1:3" x14ac:dyDescent="0.25">
      <c r="A1" s="9"/>
      <c r="B1" s="9"/>
      <c r="C1" s="9"/>
    </row>
    <row r="2" spans="1:3" x14ac:dyDescent="0.25">
      <c r="A2" s="9"/>
      <c r="B2" s="10"/>
      <c r="C2" s="11"/>
    </row>
    <row r="3" spans="1:3" x14ac:dyDescent="0.25">
      <c r="A3" s="9"/>
      <c r="B3" s="10"/>
      <c r="C3" s="11"/>
    </row>
    <row r="4" spans="1:3" x14ac:dyDescent="0.25">
      <c r="A4" s="9"/>
      <c r="B4" s="10"/>
      <c r="C4" s="11"/>
    </row>
    <row r="5" spans="1:3" x14ac:dyDescent="0.25">
      <c r="A5" s="9"/>
      <c r="B5" s="10"/>
      <c r="C5" s="11"/>
    </row>
    <row r="6" spans="1:3" x14ac:dyDescent="0.25">
      <c r="A6" s="9"/>
      <c r="B6" s="10"/>
      <c r="C6" s="11"/>
    </row>
    <row r="7" spans="1:3" ht="15.75" thickBot="1" x14ac:dyDescent="0.3">
      <c r="A7" s="9"/>
      <c r="B7" s="70" t="s">
        <v>0</v>
      </c>
      <c r="C7" s="70"/>
    </row>
    <row r="8" spans="1:3" ht="16.5" thickTop="1" thickBot="1" x14ac:dyDescent="0.3">
      <c r="A8" s="9"/>
      <c r="B8" s="3" t="s">
        <v>1</v>
      </c>
      <c r="C8" s="4">
        <v>162098702.66417301</v>
      </c>
    </row>
    <row r="9" spans="1:3" ht="16.5" thickTop="1" thickBot="1" x14ac:dyDescent="0.3">
      <c r="A9" s="9"/>
      <c r="B9" s="5" t="s">
        <v>2</v>
      </c>
      <c r="C9" s="68">
        <v>295</v>
      </c>
    </row>
    <row r="10" spans="1:3" ht="16.5" thickTop="1" thickBot="1" x14ac:dyDescent="0.3">
      <c r="A10" s="9"/>
      <c r="B10" s="5" t="s">
        <v>3</v>
      </c>
      <c r="C10" s="12" t="s">
        <v>36</v>
      </c>
    </row>
    <row r="11" spans="1:3" ht="16.5" thickTop="1" thickBot="1" x14ac:dyDescent="0.3">
      <c r="A11" s="9"/>
      <c r="B11" s="5" t="s">
        <v>4</v>
      </c>
      <c r="C11" s="12" t="s">
        <v>37</v>
      </c>
    </row>
    <row r="12" spans="1:3" ht="17.25" thickTop="1" thickBot="1" x14ac:dyDescent="0.3">
      <c r="A12" s="9"/>
      <c r="B12" s="5" t="s">
        <v>5</v>
      </c>
      <c r="C12" s="69" t="s">
        <v>35</v>
      </c>
    </row>
    <row r="13" spans="1:3" ht="16.5" thickTop="1" thickBot="1" x14ac:dyDescent="0.3">
      <c r="A13" s="9"/>
      <c r="B13" s="5" t="s">
        <v>6</v>
      </c>
      <c r="C13" s="12" t="s">
        <v>38</v>
      </c>
    </row>
    <row r="14" spans="1:3" ht="16.5" thickTop="1" thickBot="1" x14ac:dyDescent="0.3">
      <c r="A14" s="9"/>
      <c r="B14" s="5" t="s">
        <v>7</v>
      </c>
      <c r="C14" s="6">
        <v>2018</v>
      </c>
    </row>
    <row r="15" spans="1:3" ht="16.5" thickTop="1" thickBot="1" x14ac:dyDescent="0.3">
      <c r="A15" s="9"/>
      <c r="B15" s="5" t="s">
        <v>8</v>
      </c>
      <c r="C15" s="7" t="s">
        <v>34</v>
      </c>
    </row>
    <row r="16" spans="1:3" ht="16.5" thickTop="1" thickBot="1" x14ac:dyDescent="0.3">
      <c r="A16" s="9"/>
      <c r="B16" s="71" t="s">
        <v>9</v>
      </c>
      <c r="C16" s="71"/>
    </row>
    <row r="17" spans="1:3" ht="16.5" thickTop="1" thickBot="1" x14ac:dyDescent="0.3">
      <c r="A17" s="9"/>
      <c r="B17" s="8" t="s">
        <v>10</v>
      </c>
      <c r="C17" s="4">
        <v>49196915.050839983</v>
      </c>
    </row>
    <row r="18" spans="1:3" ht="16.5" thickTop="1" thickBot="1" x14ac:dyDescent="0.3">
      <c r="A18" s="9"/>
      <c r="B18" s="8" t="s">
        <v>11</v>
      </c>
      <c r="C18" s="4">
        <v>25000000</v>
      </c>
    </row>
    <row r="19" spans="1:3" ht="16.5" thickTop="1" thickBot="1" x14ac:dyDescent="0.3">
      <c r="A19" s="9"/>
      <c r="B19" s="8" t="s">
        <v>12</v>
      </c>
      <c r="C19" s="4">
        <v>76022010.36333333</v>
      </c>
    </row>
    <row r="20" spans="1:3" ht="16.5" thickTop="1" thickBot="1" x14ac:dyDescent="0.3">
      <c r="A20" s="9"/>
      <c r="B20" s="8" t="s">
        <v>13</v>
      </c>
      <c r="C20" s="4">
        <v>11879777.25</v>
      </c>
    </row>
    <row r="21" spans="1:3" ht="31.5" thickTop="1" thickBot="1" x14ac:dyDescent="0.3">
      <c r="A21" s="9"/>
      <c r="B21" s="8" t="s">
        <v>14</v>
      </c>
      <c r="C21" s="4">
        <v>0</v>
      </c>
    </row>
    <row r="22" spans="1:3" ht="16.5" thickTop="1" thickBot="1" x14ac:dyDescent="0.3">
      <c r="A22" s="9"/>
      <c r="B22" s="71" t="s">
        <v>15</v>
      </c>
      <c r="C22" s="71"/>
    </row>
    <row r="23" spans="1:3" ht="16.5" thickTop="1" thickBot="1" x14ac:dyDescent="0.3">
      <c r="A23" s="9"/>
      <c r="B23" s="8" t="s">
        <v>16</v>
      </c>
      <c r="C23" s="4">
        <v>0</v>
      </c>
    </row>
    <row r="24" spans="1:3" ht="16.5" thickTop="1" thickBot="1" x14ac:dyDescent="0.3">
      <c r="A24" s="9"/>
      <c r="B24" s="8" t="s">
        <v>17</v>
      </c>
      <c r="C24" s="4">
        <v>0</v>
      </c>
    </row>
    <row r="25" spans="1:3" ht="16.5" thickTop="1" thickBot="1" x14ac:dyDescent="0.3">
      <c r="A25" s="9"/>
      <c r="B25" s="8" t="s">
        <v>18</v>
      </c>
      <c r="C25" s="4">
        <v>162098702.66417339</v>
      </c>
    </row>
    <row r="26" spans="1:3" ht="16.5" thickTop="1" thickBot="1" x14ac:dyDescent="0.3">
      <c r="A26" s="9"/>
      <c r="B26" s="70" t="s">
        <v>19</v>
      </c>
      <c r="C26" s="70"/>
    </row>
    <row r="27" spans="1:3" ht="16.5" thickTop="1" thickBot="1" x14ac:dyDescent="0.3">
      <c r="A27" s="9"/>
      <c r="B27" s="8" t="s">
        <v>20</v>
      </c>
      <c r="C27" s="4">
        <v>6107097.3066666657</v>
      </c>
    </row>
    <row r="28" spans="1:3" ht="16.5" thickTop="1" thickBot="1" x14ac:dyDescent="0.3">
      <c r="A28" s="9"/>
      <c r="B28" s="8" t="s">
        <v>21</v>
      </c>
      <c r="C28" s="4">
        <v>40363714.343479134</v>
      </c>
    </row>
    <row r="29" spans="1:3" ht="16.5" thickTop="1" thickBot="1" x14ac:dyDescent="0.3">
      <c r="A29" s="9"/>
      <c r="B29" s="8" t="s">
        <v>22</v>
      </c>
      <c r="C29" s="4">
        <v>77569927.554027513</v>
      </c>
    </row>
    <row r="30" spans="1:3" ht="16.5" thickTop="1" thickBot="1" x14ac:dyDescent="0.3">
      <c r="A30" s="9"/>
      <c r="B30" s="8" t="s">
        <v>23</v>
      </c>
      <c r="C30" s="4">
        <v>29282658</v>
      </c>
    </row>
    <row r="31" spans="1:3" ht="16.5" thickTop="1" thickBot="1" x14ac:dyDescent="0.3">
      <c r="A31" s="9"/>
      <c r="B31" s="8" t="s">
        <v>24</v>
      </c>
      <c r="C31" s="4">
        <v>0</v>
      </c>
    </row>
    <row r="32" spans="1:3" ht="16.5" thickTop="1" thickBot="1" x14ac:dyDescent="0.3">
      <c r="A32" s="9"/>
      <c r="B32" s="8" t="s">
        <v>25</v>
      </c>
      <c r="C32" s="4">
        <v>0</v>
      </c>
    </row>
    <row r="33" spans="1:3" ht="16.5" thickTop="1" thickBot="1" x14ac:dyDescent="0.3">
      <c r="A33" s="9"/>
      <c r="B33" s="8" t="s">
        <v>26</v>
      </c>
      <c r="C33" s="4">
        <v>0</v>
      </c>
    </row>
    <row r="34" spans="1:3" ht="16.5" thickTop="1" thickBot="1" x14ac:dyDescent="0.3">
      <c r="A34" s="9"/>
      <c r="B34" s="3" t="s">
        <v>27</v>
      </c>
      <c r="C34" s="4">
        <v>0</v>
      </c>
    </row>
    <row r="35" spans="1:3" ht="31.5" thickTop="1" thickBot="1" x14ac:dyDescent="0.3">
      <c r="A35" s="9"/>
      <c r="B35" s="5" t="s">
        <v>28</v>
      </c>
      <c r="C35" s="4">
        <v>0</v>
      </c>
    </row>
    <row r="36" spans="1:3" ht="31.5" thickTop="1" thickBot="1" x14ac:dyDescent="0.3">
      <c r="A36" s="9"/>
      <c r="B36" s="5" t="s">
        <v>29</v>
      </c>
      <c r="C36" s="4">
        <v>0</v>
      </c>
    </row>
    <row r="37" spans="1:3" ht="31.5" thickTop="1" thickBot="1" x14ac:dyDescent="0.3">
      <c r="A37" s="9"/>
      <c r="B37" s="5" t="s">
        <v>30</v>
      </c>
      <c r="C37" s="4">
        <v>0</v>
      </c>
    </row>
    <row r="38" spans="1:3" ht="16.5" thickTop="1" thickBot="1" x14ac:dyDescent="0.3">
      <c r="A38" s="9"/>
      <c r="B38" s="5" t="s">
        <v>31</v>
      </c>
      <c r="C38" s="4">
        <v>8775305.4600000009</v>
      </c>
    </row>
    <row r="39" spans="1:3" ht="46.5" thickTop="1" thickBot="1" x14ac:dyDescent="0.3">
      <c r="A39" s="9"/>
      <c r="B39" s="5" t="s">
        <v>32</v>
      </c>
      <c r="C39" s="4">
        <v>0</v>
      </c>
    </row>
    <row r="40" spans="1:3" ht="46.5" thickTop="1" thickBot="1" x14ac:dyDescent="0.3">
      <c r="A40" s="9"/>
      <c r="B40" s="5" t="s">
        <v>33</v>
      </c>
      <c r="C40" s="4">
        <v>0</v>
      </c>
    </row>
    <row r="41" spans="1:3" ht="15.75" thickTop="1" x14ac:dyDescent="0.25">
      <c r="B41" s="1"/>
      <c r="C41" s="2"/>
    </row>
  </sheetData>
  <mergeCells count="4">
    <mergeCell ref="B7:C7"/>
    <mergeCell ref="B16:C16"/>
    <mergeCell ref="B22:C22"/>
    <mergeCell ref="B26:C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58"/>
  <sheetViews>
    <sheetView tabSelected="1" topLeftCell="A4" workbookViewId="0">
      <selection activeCell="E7" sqref="E7:F7"/>
    </sheetView>
  </sheetViews>
  <sheetFormatPr baseColWidth="10" defaultColWidth="11.5703125" defaultRowHeight="12.75" x14ac:dyDescent="0.2"/>
  <cols>
    <col min="1" max="1" width="29.28515625" style="18" bestFit="1" customWidth="1"/>
    <col min="2" max="2" width="53.28515625" style="18" bestFit="1" customWidth="1"/>
    <col min="3" max="3" width="27.28515625" style="18" customWidth="1"/>
    <col min="4" max="4" width="30.28515625" style="18" customWidth="1"/>
    <col min="5" max="5" width="19.7109375" style="18" customWidth="1"/>
    <col min="6" max="6" width="25.140625" style="18" customWidth="1"/>
    <col min="7" max="16384" width="11.5703125" style="18"/>
  </cols>
  <sheetData>
    <row r="1" spans="1:7" ht="13.5" thickTop="1" x14ac:dyDescent="0.2">
      <c r="A1" s="80"/>
      <c r="B1" s="15"/>
      <c r="C1" s="16"/>
      <c r="D1" s="16"/>
      <c r="E1" s="17"/>
      <c r="F1" s="15"/>
      <c r="G1" s="15"/>
    </row>
    <row r="2" spans="1:7" ht="15.6" customHeight="1" x14ac:dyDescent="0.2">
      <c r="A2" s="80"/>
      <c r="B2" s="81" t="s">
        <v>39</v>
      </c>
      <c r="C2" s="81"/>
      <c r="D2" s="81"/>
      <c r="E2" s="81"/>
      <c r="F2" s="19"/>
      <c r="G2" s="15"/>
    </row>
    <row r="3" spans="1:7" ht="15.6" customHeight="1" x14ac:dyDescent="0.2">
      <c r="A3" s="80"/>
      <c r="B3" s="82" t="str">
        <f>"AÑO "&amp;E11</f>
        <v>AÑO 2018</v>
      </c>
      <c r="C3" s="82"/>
      <c r="D3" s="82"/>
      <c r="E3" s="82"/>
      <c r="F3" s="20"/>
      <c r="G3" s="15"/>
    </row>
    <row r="4" spans="1:7" x14ac:dyDescent="0.2">
      <c r="A4" s="80"/>
      <c r="B4" s="15"/>
      <c r="C4" s="15"/>
      <c r="D4" s="15"/>
      <c r="E4" s="21"/>
      <c r="F4" s="15"/>
      <c r="G4" s="15"/>
    </row>
    <row r="5" spans="1:7" ht="13.5" thickBot="1" x14ac:dyDescent="0.25">
      <c r="A5" s="22"/>
      <c r="B5" s="22"/>
      <c r="C5" s="23"/>
      <c r="D5" s="23"/>
      <c r="E5" s="23"/>
      <c r="F5" s="23"/>
      <c r="G5" s="24"/>
    </row>
    <row r="6" spans="1:7" ht="13.5" thickBot="1" x14ac:dyDescent="0.25">
      <c r="A6" s="25" t="s">
        <v>40</v>
      </c>
      <c r="B6" s="26"/>
      <c r="C6" s="27"/>
      <c r="D6" s="28" t="s">
        <v>41</v>
      </c>
      <c r="E6" s="74" t="s">
        <v>37</v>
      </c>
      <c r="F6" s="75"/>
      <c r="G6" s="29"/>
    </row>
    <row r="7" spans="1:7" ht="13.5" thickBot="1" x14ac:dyDescent="0.25">
      <c r="A7" s="30" t="s">
        <v>42</v>
      </c>
      <c r="B7" s="26"/>
      <c r="C7" s="26"/>
      <c r="D7" s="28" t="s">
        <v>43</v>
      </c>
      <c r="E7" s="74" t="s">
        <v>36</v>
      </c>
      <c r="F7" s="75"/>
      <c r="G7" s="29"/>
    </row>
    <row r="8" spans="1:7" ht="13.5" thickBot="1" x14ac:dyDescent="0.25">
      <c r="A8" s="26"/>
      <c r="B8" s="26"/>
      <c r="C8" s="26"/>
      <c r="D8" s="28" t="s">
        <v>44</v>
      </c>
      <c r="E8" s="74" t="s">
        <v>37</v>
      </c>
      <c r="F8" s="75"/>
      <c r="G8" s="29"/>
    </row>
    <row r="9" spans="1:7" ht="13.5" thickBot="1" x14ac:dyDescent="0.25">
      <c r="A9" s="31" t="s">
        <v>45</v>
      </c>
      <c r="B9" s="32">
        <v>295</v>
      </c>
      <c r="C9" s="26"/>
      <c r="D9" s="28" t="s">
        <v>46</v>
      </c>
      <c r="E9" s="74" t="s">
        <v>35</v>
      </c>
      <c r="F9" s="75"/>
      <c r="G9" s="29"/>
    </row>
    <row r="10" spans="1:7" ht="13.5" thickBot="1" x14ac:dyDescent="0.25">
      <c r="A10" s="33" t="s">
        <v>47</v>
      </c>
      <c r="B10" s="34">
        <v>162098702.66417339</v>
      </c>
      <c r="C10" s="26"/>
      <c r="D10" s="28" t="s">
        <v>48</v>
      </c>
      <c r="E10" s="74" t="s">
        <v>38</v>
      </c>
      <c r="F10" s="75"/>
      <c r="G10" s="29"/>
    </row>
    <row r="11" spans="1:7" ht="13.5" thickBot="1" x14ac:dyDescent="0.25">
      <c r="A11" s="24"/>
      <c r="B11" s="24"/>
      <c r="C11" s="26"/>
      <c r="D11" s="28" t="s">
        <v>49</v>
      </c>
      <c r="E11" s="76" t="s">
        <v>50</v>
      </c>
      <c r="F11" s="77"/>
      <c r="G11" s="29"/>
    </row>
    <row r="12" spans="1:7" ht="13.5" thickBot="1" x14ac:dyDescent="0.25">
      <c r="A12" s="35"/>
      <c r="B12" s="35"/>
      <c r="C12" s="35"/>
      <c r="D12" s="28" t="s">
        <v>51</v>
      </c>
      <c r="E12" s="78" t="s">
        <v>34</v>
      </c>
      <c r="F12" s="79"/>
      <c r="G12" s="29"/>
    </row>
    <row r="13" spans="1:7" x14ac:dyDescent="0.2">
      <c r="A13" s="36"/>
      <c r="B13" s="36"/>
      <c r="C13" s="36"/>
      <c r="D13" s="36"/>
      <c r="E13" s="36"/>
      <c r="F13" s="36"/>
      <c r="G13" s="36"/>
    </row>
    <row r="14" spans="1:7" ht="13.5" thickBot="1" x14ac:dyDescent="0.25">
      <c r="A14" s="36"/>
      <c r="B14" s="36"/>
      <c r="C14" s="36"/>
      <c r="D14" s="36"/>
      <c r="E14" s="36"/>
      <c r="F14" s="36"/>
      <c r="G14" s="36"/>
    </row>
    <row r="15" spans="1:7" ht="26.25" thickBot="1" x14ac:dyDescent="0.25">
      <c r="A15" s="37" t="s">
        <v>52</v>
      </c>
      <c r="B15" s="37" t="s">
        <v>53</v>
      </c>
      <c r="C15" s="37" t="s">
        <v>54</v>
      </c>
      <c r="D15" s="37" t="s">
        <v>55</v>
      </c>
      <c r="E15" s="37" t="s">
        <v>56</v>
      </c>
      <c r="F15" s="37" t="s">
        <v>57</v>
      </c>
      <c r="G15" s="38"/>
    </row>
    <row r="16" spans="1:7" ht="13.5" thickBot="1" x14ac:dyDescent="0.25">
      <c r="A16" s="39" t="s">
        <v>58</v>
      </c>
      <c r="B16" s="39" t="s">
        <v>59</v>
      </c>
      <c r="C16" s="39" t="s">
        <v>60</v>
      </c>
      <c r="D16" s="39" t="s">
        <v>61</v>
      </c>
      <c r="E16" s="39" t="s">
        <v>62</v>
      </c>
      <c r="F16" s="39" t="s">
        <v>63</v>
      </c>
      <c r="G16" s="38"/>
    </row>
    <row r="17" spans="1:7" ht="13.5" thickBot="1" x14ac:dyDescent="0.25">
      <c r="A17" s="72" t="s">
        <v>64</v>
      </c>
      <c r="B17" s="40" t="s">
        <v>65</v>
      </c>
      <c r="C17" s="41">
        <v>43161</v>
      </c>
      <c r="D17" s="72" t="s">
        <v>66</v>
      </c>
      <c r="E17" s="40" t="s">
        <v>67</v>
      </c>
      <c r="F17" s="39" t="s">
        <v>68</v>
      </c>
      <c r="G17" s="38"/>
    </row>
    <row r="18" spans="1:7" ht="13.5" thickBot="1" x14ac:dyDescent="0.25">
      <c r="A18" s="73"/>
      <c r="B18" s="40" t="s">
        <v>69</v>
      </c>
      <c r="C18" s="42">
        <v>1</v>
      </c>
      <c r="D18" s="73"/>
      <c r="E18" s="40" t="s">
        <v>70</v>
      </c>
      <c r="F18" s="39" t="s">
        <v>71</v>
      </c>
      <c r="G18" s="38"/>
    </row>
    <row r="19" spans="1:7" ht="13.5" thickBot="1" x14ac:dyDescent="0.25">
      <c r="A19" s="73"/>
      <c r="B19" s="40" t="s">
        <v>72</v>
      </c>
      <c r="C19" s="41">
        <v>43189</v>
      </c>
      <c r="D19" s="73"/>
      <c r="E19" s="40" t="s">
        <v>73</v>
      </c>
      <c r="F19" s="39" t="s">
        <v>71</v>
      </c>
      <c r="G19" s="38"/>
    </row>
    <row r="20" spans="1:7" ht="13.5" thickBot="1" x14ac:dyDescent="0.25">
      <c r="A20" s="73"/>
      <c r="B20" s="40" t="s">
        <v>69</v>
      </c>
      <c r="C20" s="42">
        <v>1</v>
      </c>
      <c r="D20" s="73"/>
      <c r="E20" s="40" t="s">
        <v>74</v>
      </c>
      <c r="F20" s="39" t="s">
        <v>71</v>
      </c>
      <c r="G20" s="38"/>
    </row>
    <row r="21" spans="1:7" ht="13.5" thickBot="1" x14ac:dyDescent="0.25">
      <c r="A21" s="38"/>
      <c r="B21" s="38"/>
      <c r="C21" s="38"/>
      <c r="D21" s="38"/>
      <c r="E21" s="38"/>
      <c r="F21" s="38"/>
      <c r="G21" s="38"/>
    </row>
    <row r="22" spans="1:7" ht="13.5" thickBot="1" x14ac:dyDescent="0.25">
      <c r="A22" s="43" t="s">
        <v>75</v>
      </c>
      <c r="B22" s="43" t="s">
        <v>76</v>
      </c>
      <c r="C22" s="43" t="s">
        <v>77</v>
      </c>
      <c r="D22" s="43" t="s">
        <v>78</v>
      </c>
      <c r="E22" s="43" t="s">
        <v>79</v>
      </c>
      <c r="F22" s="43" t="s">
        <v>80</v>
      </c>
      <c r="G22" s="38"/>
    </row>
    <row r="23" spans="1:7" x14ac:dyDescent="0.2">
      <c r="A23" s="44">
        <v>83111501</v>
      </c>
      <c r="B23" s="45" t="s">
        <v>231</v>
      </c>
      <c r="C23" s="46" t="s">
        <v>81</v>
      </c>
      <c r="D23" s="13">
        <v>3</v>
      </c>
      <c r="E23" s="47">
        <v>498437.3758333333</v>
      </c>
      <c r="F23" s="48">
        <v>1495312.1274999999</v>
      </c>
      <c r="G23" s="38"/>
    </row>
    <row r="24" spans="1:7" x14ac:dyDescent="0.2">
      <c r="A24" s="38"/>
      <c r="B24" s="38"/>
      <c r="C24" s="38"/>
      <c r="D24" s="38"/>
      <c r="E24" s="49" t="s">
        <v>82</v>
      </c>
      <c r="F24" s="50">
        <v>1495312.1274999999</v>
      </c>
      <c r="G24" s="38"/>
    </row>
    <row r="25" spans="1:7" ht="13.5" thickBot="1" x14ac:dyDescent="0.25">
      <c r="A25" s="36"/>
      <c r="B25" s="36"/>
      <c r="C25" s="36"/>
      <c r="D25" s="36"/>
      <c r="E25" s="36"/>
      <c r="F25" s="36"/>
      <c r="G25" s="36"/>
    </row>
    <row r="26" spans="1:7" ht="26.25" thickBot="1" x14ac:dyDescent="0.25">
      <c r="A26" s="37" t="s">
        <v>52</v>
      </c>
      <c r="B26" s="37" t="s">
        <v>53</v>
      </c>
      <c r="C26" s="37" t="s">
        <v>54</v>
      </c>
      <c r="D26" s="37" t="s">
        <v>55</v>
      </c>
      <c r="E26" s="37" t="s">
        <v>56</v>
      </c>
      <c r="F26" s="37" t="s">
        <v>57</v>
      </c>
      <c r="G26" s="38"/>
    </row>
    <row r="27" spans="1:7" ht="13.5" thickBot="1" x14ac:dyDescent="0.25">
      <c r="A27" s="39" t="s">
        <v>58</v>
      </c>
      <c r="B27" s="39" t="s">
        <v>59</v>
      </c>
      <c r="C27" s="39" t="s">
        <v>60</v>
      </c>
      <c r="D27" s="39" t="s">
        <v>61</v>
      </c>
      <c r="E27" s="39" t="s">
        <v>62</v>
      </c>
      <c r="F27" s="39" t="s">
        <v>63</v>
      </c>
      <c r="G27" s="38"/>
    </row>
    <row r="28" spans="1:7" ht="13.5" thickBot="1" x14ac:dyDescent="0.25">
      <c r="A28" s="72" t="s">
        <v>64</v>
      </c>
      <c r="B28" s="40" t="s">
        <v>65</v>
      </c>
      <c r="C28" s="41">
        <v>43228</v>
      </c>
      <c r="D28" s="72" t="s">
        <v>66</v>
      </c>
      <c r="E28" s="40" t="s">
        <v>67</v>
      </c>
      <c r="F28" s="39" t="s">
        <v>68</v>
      </c>
      <c r="G28" s="38"/>
    </row>
    <row r="29" spans="1:7" ht="13.5" thickBot="1" x14ac:dyDescent="0.25">
      <c r="A29" s="73"/>
      <c r="B29" s="40" t="s">
        <v>69</v>
      </c>
      <c r="C29" s="42">
        <v>2</v>
      </c>
      <c r="D29" s="73"/>
      <c r="E29" s="40" t="s">
        <v>70</v>
      </c>
      <c r="F29" s="39" t="s">
        <v>71</v>
      </c>
      <c r="G29" s="38"/>
    </row>
    <row r="30" spans="1:7" ht="13.5" thickBot="1" x14ac:dyDescent="0.25">
      <c r="A30" s="73"/>
      <c r="B30" s="40" t="s">
        <v>72</v>
      </c>
      <c r="C30" s="41">
        <v>43249</v>
      </c>
      <c r="D30" s="73"/>
      <c r="E30" s="40" t="s">
        <v>73</v>
      </c>
      <c r="F30" s="39" t="s">
        <v>71</v>
      </c>
      <c r="G30" s="38"/>
    </row>
    <row r="31" spans="1:7" ht="13.5" thickBot="1" x14ac:dyDescent="0.25">
      <c r="A31" s="73"/>
      <c r="B31" s="40" t="s">
        <v>69</v>
      </c>
      <c r="C31" s="42">
        <v>2</v>
      </c>
      <c r="D31" s="73"/>
      <c r="E31" s="40" t="s">
        <v>74</v>
      </c>
      <c r="F31" s="39" t="s">
        <v>71</v>
      </c>
      <c r="G31" s="38"/>
    </row>
    <row r="32" spans="1:7" ht="13.5" thickBot="1" x14ac:dyDescent="0.25">
      <c r="A32" s="38"/>
      <c r="B32" s="38"/>
      <c r="C32" s="38"/>
      <c r="D32" s="38"/>
      <c r="E32" s="38"/>
      <c r="F32" s="38"/>
      <c r="G32" s="38"/>
    </row>
    <row r="33" spans="1:7" ht="13.5" thickBot="1" x14ac:dyDescent="0.25">
      <c r="A33" s="43" t="s">
        <v>75</v>
      </c>
      <c r="B33" s="43" t="s">
        <v>76</v>
      </c>
      <c r="C33" s="43" t="s">
        <v>77</v>
      </c>
      <c r="D33" s="43" t="s">
        <v>78</v>
      </c>
      <c r="E33" s="43" t="s">
        <v>79</v>
      </c>
      <c r="F33" s="43" t="s">
        <v>80</v>
      </c>
      <c r="G33" s="38"/>
    </row>
    <row r="34" spans="1:7" x14ac:dyDescent="0.2">
      <c r="A34" s="44">
        <v>83111501</v>
      </c>
      <c r="B34" s="45" t="s">
        <v>231</v>
      </c>
      <c r="C34" s="46" t="s">
        <v>81</v>
      </c>
      <c r="D34" s="13">
        <v>3</v>
      </c>
      <c r="E34" s="47">
        <v>498437.3758333333</v>
      </c>
      <c r="F34" s="48">
        <v>1495312.1274999999</v>
      </c>
      <c r="G34" s="38"/>
    </row>
    <row r="35" spans="1:7" x14ac:dyDescent="0.2">
      <c r="A35" s="38"/>
      <c r="B35" s="38"/>
      <c r="C35" s="38"/>
      <c r="D35" s="38"/>
      <c r="E35" s="49" t="s">
        <v>82</v>
      </c>
      <c r="F35" s="50">
        <v>1495312.1274999999</v>
      </c>
      <c r="G35" s="38"/>
    </row>
    <row r="36" spans="1:7" ht="13.5" thickBot="1" x14ac:dyDescent="0.25">
      <c r="A36" s="36"/>
      <c r="B36" s="36"/>
      <c r="C36" s="36"/>
      <c r="D36" s="36"/>
      <c r="E36" s="36"/>
      <c r="F36" s="36"/>
      <c r="G36" s="36"/>
    </row>
    <row r="37" spans="1:7" ht="26.25" thickBot="1" x14ac:dyDescent="0.25">
      <c r="A37" s="37" t="s">
        <v>52</v>
      </c>
      <c r="B37" s="37" t="s">
        <v>53</v>
      </c>
      <c r="C37" s="37" t="s">
        <v>54</v>
      </c>
      <c r="D37" s="37" t="s">
        <v>55</v>
      </c>
      <c r="E37" s="37" t="s">
        <v>56</v>
      </c>
      <c r="F37" s="37" t="s">
        <v>57</v>
      </c>
      <c r="G37" s="38"/>
    </row>
    <row r="38" spans="1:7" ht="13.5" thickBot="1" x14ac:dyDescent="0.25">
      <c r="A38" s="39" t="s">
        <v>58</v>
      </c>
      <c r="B38" s="39" t="s">
        <v>59</v>
      </c>
      <c r="C38" s="39" t="s">
        <v>60</v>
      </c>
      <c r="D38" s="39" t="s">
        <v>61</v>
      </c>
      <c r="E38" s="39" t="s">
        <v>62</v>
      </c>
      <c r="F38" s="39" t="s">
        <v>63</v>
      </c>
      <c r="G38" s="38"/>
    </row>
    <row r="39" spans="1:7" ht="13.5" thickBot="1" x14ac:dyDescent="0.25">
      <c r="A39" s="72" t="s">
        <v>64</v>
      </c>
      <c r="B39" s="40" t="s">
        <v>65</v>
      </c>
      <c r="C39" s="41">
        <v>43291</v>
      </c>
      <c r="D39" s="72" t="s">
        <v>66</v>
      </c>
      <c r="E39" s="40" t="s">
        <v>67</v>
      </c>
      <c r="F39" s="39" t="s">
        <v>68</v>
      </c>
      <c r="G39" s="38"/>
    </row>
    <row r="40" spans="1:7" ht="13.5" thickBot="1" x14ac:dyDescent="0.25">
      <c r="A40" s="73"/>
      <c r="B40" s="40" t="s">
        <v>69</v>
      </c>
      <c r="C40" s="42">
        <v>3</v>
      </c>
      <c r="D40" s="73"/>
      <c r="E40" s="40" t="s">
        <v>70</v>
      </c>
      <c r="F40" s="39" t="s">
        <v>71</v>
      </c>
      <c r="G40" s="38"/>
    </row>
    <row r="41" spans="1:7" ht="13.5" thickBot="1" x14ac:dyDescent="0.25">
      <c r="A41" s="73"/>
      <c r="B41" s="40" t="s">
        <v>72</v>
      </c>
      <c r="C41" s="41">
        <v>43307</v>
      </c>
      <c r="D41" s="73"/>
      <c r="E41" s="40" t="s">
        <v>73</v>
      </c>
      <c r="F41" s="39" t="s">
        <v>71</v>
      </c>
      <c r="G41" s="38"/>
    </row>
    <row r="42" spans="1:7" ht="13.5" thickBot="1" x14ac:dyDescent="0.25">
      <c r="A42" s="73"/>
      <c r="B42" s="40" t="s">
        <v>69</v>
      </c>
      <c r="C42" s="42">
        <v>3</v>
      </c>
      <c r="D42" s="73"/>
      <c r="E42" s="40" t="s">
        <v>74</v>
      </c>
      <c r="F42" s="39" t="s">
        <v>71</v>
      </c>
      <c r="G42" s="38"/>
    </row>
    <row r="43" spans="1:7" ht="13.5" thickBot="1" x14ac:dyDescent="0.25">
      <c r="A43" s="38"/>
      <c r="B43" s="38"/>
      <c r="C43" s="38"/>
      <c r="D43" s="38"/>
      <c r="E43" s="38"/>
      <c r="F43" s="38"/>
      <c r="G43" s="38"/>
    </row>
    <row r="44" spans="1:7" ht="13.5" thickBot="1" x14ac:dyDescent="0.25">
      <c r="A44" s="43" t="s">
        <v>75</v>
      </c>
      <c r="B44" s="43" t="s">
        <v>76</v>
      </c>
      <c r="C44" s="43" t="s">
        <v>77</v>
      </c>
      <c r="D44" s="43" t="s">
        <v>78</v>
      </c>
      <c r="E44" s="43" t="s">
        <v>79</v>
      </c>
      <c r="F44" s="43" t="s">
        <v>80</v>
      </c>
      <c r="G44" s="38"/>
    </row>
    <row r="45" spans="1:7" x14ac:dyDescent="0.2">
      <c r="A45" s="44">
        <v>83111501</v>
      </c>
      <c r="B45" s="45" t="s">
        <v>231</v>
      </c>
      <c r="C45" s="46" t="s">
        <v>81</v>
      </c>
      <c r="D45" s="13">
        <v>3</v>
      </c>
      <c r="E45" s="47">
        <v>498437.3758333333</v>
      </c>
      <c r="F45" s="48">
        <v>1495312.1274999999</v>
      </c>
      <c r="G45" s="38"/>
    </row>
    <row r="46" spans="1:7" x14ac:dyDescent="0.2">
      <c r="A46" s="38"/>
      <c r="B46" s="38"/>
      <c r="C46" s="38"/>
      <c r="D46" s="38"/>
      <c r="E46" s="49" t="s">
        <v>82</v>
      </c>
      <c r="F46" s="50">
        <v>1495312.1274999999</v>
      </c>
      <c r="G46" s="38"/>
    </row>
    <row r="47" spans="1:7" ht="13.5" thickBot="1" x14ac:dyDescent="0.25">
      <c r="A47" s="36"/>
      <c r="B47" s="36"/>
      <c r="C47" s="36"/>
      <c r="D47" s="36"/>
      <c r="E47" s="36"/>
      <c r="F47" s="36"/>
      <c r="G47" s="36"/>
    </row>
    <row r="48" spans="1:7" ht="26.25" thickBot="1" x14ac:dyDescent="0.25">
      <c r="A48" s="37" t="s">
        <v>52</v>
      </c>
      <c r="B48" s="37" t="s">
        <v>53</v>
      </c>
      <c r="C48" s="37" t="s">
        <v>54</v>
      </c>
      <c r="D48" s="37" t="s">
        <v>55</v>
      </c>
      <c r="E48" s="37" t="s">
        <v>56</v>
      </c>
      <c r="F48" s="37" t="s">
        <v>57</v>
      </c>
      <c r="G48" s="38"/>
    </row>
    <row r="49" spans="1:7" ht="13.5" thickBot="1" x14ac:dyDescent="0.25">
      <c r="A49" s="39" t="s">
        <v>58</v>
      </c>
      <c r="B49" s="39" t="s">
        <v>59</v>
      </c>
      <c r="C49" s="39" t="s">
        <v>60</v>
      </c>
      <c r="D49" s="39" t="s">
        <v>61</v>
      </c>
      <c r="E49" s="39" t="s">
        <v>62</v>
      </c>
      <c r="F49" s="39" t="s">
        <v>63</v>
      </c>
      <c r="G49" s="38"/>
    </row>
    <row r="50" spans="1:7" ht="13.5" thickBot="1" x14ac:dyDescent="0.25">
      <c r="A50" s="72" t="s">
        <v>64</v>
      </c>
      <c r="B50" s="40" t="s">
        <v>65</v>
      </c>
      <c r="C50" s="41">
        <v>43410</v>
      </c>
      <c r="D50" s="72" t="s">
        <v>66</v>
      </c>
      <c r="E50" s="40" t="s">
        <v>67</v>
      </c>
      <c r="F50" s="39" t="s">
        <v>68</v>
      </c>
      <c r="G50" s="38"/>
    </row>
    <row r="51" spans="1:7" ht="13.5" thickBot="1" x14ac:dyDescent="0.25">
      <c r="A51" s="73"/>
      <c r="B51" s="40" t="s">
        <v>69</v>
      </c>
      <c r="C51" s="42">
        <v>4</v>
      </c>
      <c r="D51" s="73"/>
      <c r="E51" s="40" t="s">
        <v>70</v>
      </c>
      <c r="F51" s="39" t="s">
        <v>71</v>
      </c>
      <c r="G51" s="38"/>
    </row>
    <row r="52" spans="1:7" ht="13.5" thickBot="1" x14ac:dyDescent="0.25">
      <c r="A52" s="73"/>
      <c r="B52" s="40" t="s">
        <v>72</v>
      </c>
      <c r="C52" s="41">
        <v>43432</v>
      </c>
      <c r="D52" s="73"/>
      <c r="E52" s="40" t="s">
        <v>73</v>
      </c>
      <c r="F52" s="39" t="s">
        <v>71</v>
      </c>
      <c r="G52" s="38"/>
    </row>
    <row r="53" spans="1:7" ht="13.5" thickBot="1" x14ac:dyDescent="0.25">
      <c r="A53" s="73"/>
      <c r="B53" s="40" t="s">
        <v>69</v>
      </c>
      <c r="C53" s="42">
        <v>4</v>
      </c>
      <c r="D53" s="73"/>
      <c r="E53" s="40" t="s">
        <v>74</v>
      </c>
      <c r="F53" s="39" t="s">
        <v>71</v>
      </c>
      <c r="G53" s="38"/>
    </row>
    <row r="54" spans="1:7" ht="13.5" thickBot="1" x14ac:dyDescent="0.25">
      <c r="A54" s="38"/>
      <c r="B54" s="38"/>
      <c r="C54" s="38"/>
      <c r="D54" s="38"/>
      <c r="E54" s="38"/>
      <c r="F54" s="38"/>
      <c r="G54" s="38"/>
    </row>
    <row r="55" spans="1:7" ht="13.5" thickBot="1" x14ac:dyDescent="0.25">
      <c r="A55" s="43" t="s">
        <v>75</v>
      </c>
      <c r="B55" s="43" t="s">
        <v>76</v>
      </c>
      <c r="C55" s="43" t="s">
        <v>77</v>
      </c>
      <c r="D55" s="43" t="s">
        <v>78</v>
      </c>
      <c r="E55" s="43" t="s">
        <v>79</v>
      </c>
      <c r="F55" s="43" t="s">
        <v>80</v>
      </c>
      <c r="G55" s="38"/>
    </row>
    <row r="56" spans="1:7" x14ac:dyDescent="0.2">
      <c r="A56" s="44">
        <v>83111501</v>
      </c>
      <c r="B56" s="45" t="s">
        <v>231</v>
      </c>
      <c r="C56" s="46" t="s">
        <v>81</v>
      </c>
      <c r="D56" s="13">
        <v>3</v>
      </c>
      <c r="E56" s="47">
        <v>498437.3758333333</v>
      </c>
      <c r="F56" s="48">
        <v>1495312.1274999999</v>
      </c>
      <c r="G56" s="38"/>
    </row>
    <row r="57" spans="1:7" x14ac:dyDescent="0.2">
      <c r="A57" s="38"/>
      <c r="B57" s="38"/>
      <c r="C57" s="38"/>
      <c r="D57" s="38"/>
      <c r="E57" s="49" t="s">
        <v>82</v>
      </c>
      <c r="F57" s="50">
        <v>1495312.1274999999</v>
      </c>
      <c r="G57" s="38"/>
    </row>
    <row r="58" spans="1:7" ht="13.5" thickBot="1" x14ac:dyDescent="0.25">
      <c r="A58" s="36"/>
      <c r="B58" s="36"/>
      <c r="C58" s="36"/>
      <c r="D58" s="36"/>
      <c r="E58" s="36"/>
      <c r="F58" s="36"/>
      <c r="G58" s="36"/>
    </row>
    <row r="59" spans="1:7" ht="26.25" thickBot="1" x14ac:dyDescent="0.25">
      <c r="A59" s="37" t="s">
        <v>52</v>
      </c>
      <c r="B59" s="37" t="s">
        <v>53</v>
      </c>
      <c r="C59" s="37" t="s">
        <v>54</v>
      </c>
      <c r="D59" s="37" t="s">
        <v>55</v>
      </c>
      <c r="E59" s="37" t="s">
        <v>56</v>
      </c>
      <c r="F59" s="37" t="s">
        <v>57</v>
      </c>
      <c r="G59" s="38"/>
    </row>
    <row r="60" spans="1:7" ht="13.5" thickBot="1" x14ac:dyDescent="0.25">
      <c r="A60" s="39" t="s">
        <v>83</v>
      </c>
      <c r="B60" s="39" t="s">
        <v>84</v>
      </c>
      <c r="C60" s="39" t="s">
        <v>60</v>
      </c>
      <c r="D60" s="39" t="s">
        <v>85</v>
      </c>
      <c r="E60" s="39" t="s">
        <v>62</v>
      </c>
      <c r="F60" s="39" t="s">
        <v>63</v>
      </c>
      <c r="G60" s="38"/>
    </row>
    <row r="61" spans="1:7" ht="13.5" thickBot="1" x14ac:dyDescent="0.25">
      <c r="A61" s="72" t="s">
        <v>64</v>
      </c>
      <c r="B61" s="40" t="s">
        <v>65</v>
      </c>
      <c r="C61" s="41">
        <v>43144</v>
      </c>
      <c r="D61" s="72" t="s">
        <v>66</v>
      </c>
      <c r="E61" s="40" t="s">
        <v>67</v>
      </c>
      <c r="F61" s="39" t="s">
        <v>68</v>
      </c>
      <c r="G61" s="38"/>
    </row>
    <row r="62" spans="1:7" ht="13.5" thickBot="1" x14ac:dyDescent="0.25">
      <c r="A62" s="73"/>
      <c r="B62" s="40" t="s">
        <v>69</v>
      </c>
      <c r="C62" s="42">
        <v>1</v>
      </c>
      <c r="D62" s="73"/>
      <c r="E62" s="40" t="s">
        <v>70</v>
      </c>
      <c r="F62" s="39" t="s">
        <v>71</v>
      </c>
      <c r="G62" s="38"/>
    </row>
    <row r="63" spans="1:7" ht="13.5" thickBot="1" x14ac:dyDescent="0.25">
      <c r="A63" s="73"/>
      <c r="B63" s="40" t="s">
        <v>72</v>
      </c>
      <c r="C63" s="41">
        <v>43159</v>
      </c>
      <c r="D63" s="73"/>
      <c r="E63" s="40" t="s">
        <v>73</v>
      </c>
      <c r="F63" s="39" t="s">
        <v>71</v>
      </c>
      <c r="G63" s="38"/>
    </row>
    <row r="64" spans="1:7" ht="13.5" thickBot="1" x14ac:dyDescent="0.25">
      <c r="A64" s="73"/>
      <c r="B64" s="40" t="s">
        <v>69</v>
      </c>
      <c r="C64" s="42">
        <v>1</v>
      </c>
      <c r="D64" s="73"/>
      <c r="E64" s="40" t="s">
        <v>74</v>
      </c>
      <c r="F64" s="39" t="s">
        <v>71</v>
      </c>
      <c r="G64" s="38"/>
    </row>
    <row r="65" spans="1:7" ht="13.5" thickBot="1" x14ac:dyDescent="0.25">
      <c r="A65" s="38"/>
      <c r="B65" s="38"/>
      <c r="C65" s="38"/>
      <c r="D65" s="38"/>
      <c r="E65" s="38"/>
      <c r="F65" s="38"/>
      <c r="G65" s="38"/>
    </row>
    <row r="66" spans="1:7" ht="13.5" thickBot="1" x14ac:dyDescent="0.25">
      <c r="A66" s="43" t="s">
        <v>75</v>
      </c>
      <c r="B66" s="43" t="s">
        <v>76</v>
      </c>
      <c r="C66" s="43" t="s">
        <v>77</v>
      </c>
      <c r="D66" s="43" t="s">
        <v>78</v>
      </c>
      <c r="E66" s="43" t="s">
        <v>79</v>
      </c>
      <c r="F66" s="43" t="s">
        <v>80</v>
      </c>
      <c r="G66" s="38"/>
    </row>
    <row r="67" spans="1:7" x14ac:dyDescent="0.2">
      <c r="A67" s="44">
        <v>83121703</v>
      </c>
      <c r="B67" s="45" t="s">
        <v>232</v>
      </c>
      <c r="C67" s="46" t="s">
        <v>81</v>
      </c>
      <c r="D67" s="13">
        <v>3</v>
      </c>
      <c r="E67" s="47">
        <v>248976.59083333332</v>
      </c>
      <c r="F67" s="48">
        <v>746929.77249999996</v>
      </c>
      <c r="G67" s="38"/>
    </row>
    <row r="68" spans="1:7" x14ac:dyDescent="0.2">
      <c r="A68" s="38"/>
      <c r="B68" s="38"/>
      <c r="C68" s="38"/>
      <c r="D68" s="38"/>
      <c r="E68" s="49" t="s">
        <v>82</v>
      </c>
      <c r="F68" s="50">
        <v>746929.77249999996</v>
      </c>
      <c r="G68" s="38"/>
    </row>
    <row r="69" spans="1:7" ht="13.5" thickBot="1" x14ac:dyDescent="0.25">
      <c r="A69" s="36"/>
      <c r="B69" s="36"/>
      <c r="C69" s="36"/>
      <c r="D69" s="36"/>
      <c r="E69" s="36"/>
      <c r="F69" s="36"/>
      <c r="G69" s="36"/>
    </row>
    <row r="70" spans="1:7" ht="26.25" thickBot="1" x14ac:dyDescent="0.25">
      <c r="A70" s="37" t="s">
        <v>52</v>
      </c>
      <c r="B70" s="37" t="s">
        <v>53</v>
      </c>
      <c r="C70" s="37" t="s">
        <v>54</v>
      </c>
      <c r="D70" s="37" t="s">
        <v>55</v>
      </c>
      <c r="E70" s="37" t="s">
        <v>56</v>
      </c>
      <c r="F70" s="37" t="s">
        <v>57</v>
      </c>
      <c r="G70" s="38"/>
    </row>
    <row r="71" spans="1:7" ht="13.5" thickBot="1" x14ac:dyDescent="0.25">
      <c r="A71" s="39" t="s">
        <v>83</v>
      </c>
      <c r="B71" s="39" t="s">
        <v>84</v>
      </c>
      <c r="C71" s="39" t="s">
        <v>60</v>
      </c>
      <c r="D71" s="39" t="s">
        <v>85</v>
      </c>
      <c r="E71" s="39" t="s">
        <v>62</v>
      </c>
      <c r="F71" s="39" t="s">
        <v>63</v>
      </c>
      <c r="G71" s="38"/>
    </row>
    <row r="72" spans="1:7" ht="13.5" thickBot="1" x14ac:dyDescent="0.25">
      <c r="A72" s="72" t="s">
        <v>64</v>
      </c>
      <c r="B72" s="40" t="s">
        <v>65</v>
      </c>
      <c r="C72" s="41">
        <v>43228</v>
      </c>
      <c r="D72" s="72" t="s">
        <v>66</v>
      </c>
      <c r="E72" s="40" t="s">
        <v>67</v>
      </c>
      <c r="F72" s="39" t="s">
        <v>68</v>
      </c>
      <c r="G72" s="38"/>
    </row>
    <row r="73" spans="1:7" ht="13.5" thickBot="1" x14ac:dyDescent="0.25">
      <c r="A73" s="73"/>
      <c r="B73" s="40" t="s">
        <v>69</v>
      </c>
      <c r="C73" s="42">
        <v>2</v>
      </c>
      <c r="D73" s="73"/>
      <c r="E73" s="40" t="s">
        <v>70</v>
      </c>
      <c r="F73" s="39" t="s">
        <v>71</v>
      </c>
      <c r="G73" s="38"/>
    </row>
    <row r="74" spans="1:7" ht="13.5" thickBot="1" x14ac:dyDescent="0.25">
      <c r="A74" s="73"/>
      <c r="B74" s="40" t="s">
        <v>72</v>
      </c>
      <c r="C74" s="41">
        <v>43250</v>
      </c>
      <c r="D74" s="73"/>
      <c r="E74" s="40" t="s">
        <v>73</v>
      </c>
      <c r="F74" s="39" t="s">
        <v>71</v>
      </c>
      <c r="G74" s="38"/>
    </row>
    <row r="75" spans="1:7" ht="13.5" thickBot="1" x14ac:dyDescent="0.25">
      <c r="A75" s="73"/>
      <c r="B75" s="40" t="s">
        <v>69</v>
      </c>
      <c r="C75" s="42">
        <v>2</v>
      </c>
      <c r="D75" s="73"/>
      <c r="E75" s="40" t="s">
        <v>74</v>
      </c>
      <c r="F75" s="39" t="s">
        <v>71</v>
      </c>
      <c r="G75" s="38"/>
    </row>
    <row r="76" spans="1:7" ht="13.5" thickBot="1" x14ac:dyDescent="0.25">
      <c r="A76" s="38"/>
      <c r="B76" s="38"/>
      <c r="C76" s="38"/>
      <c r="D76" s="38"/>
      <c r="E76" s="38"/>
      <c r="F76" s="38"/>
      <c r="G76" s="38"/>
    </row>
    <row r="77" spans="1:7" ht="13.5" thickBot="1" x14ac:dyDescent="0.25">
      <c r="A77" s="43" t="s">
        <v>75</v>
      </c>
      <c r="B77" s="43" t="s">
        <v>76</v>
      </c>
      <c r="C77" s="43" t="s">
        <v>77</v>
      </c>
      <c r="D77" s="43" t="s">
        <v>78</v>
      </c>
      <c r="E77" s="43" t="s">
        <v>79</v>
      </c>
      <c r="F77" s="43" t="s">
        <v>80</v>
      </c>
      <c r="G77" s="38"/>
    </row>
    <row r="78" spans="1:7" x14ac:dyDescent="0.2">
      <c r="A78" s="44">
        <v>83121703</v>
      </c>
      <c r="B78" s="45" t="s">
        <v>232</v>
      </c>
      <c r="C78" s="46" t="s">
        <v>81</v>
      </c>
      <c r="D78" s="13">
        <v>3</v>
      </c>
      <c r="E78" s="47">
        <v>248976.59083333332</v>
      </c>
      <c r="F78" s="48">
        <v>746929.77249999996</v>
      </c>
      <c r="G78" s="38"/>
    </row>
    <row r="79" spans="1:7" x14ac:dyDescent="0.2">
      <c r="A79" s="38"/>
      <c r="B79" s="38"/>
      <c r="C79" s="38"/>
      <c r="D79" s="38"/>
      <c r="E79" s="49" t="s">
        <v>82</v>
      </c>
      <c r="F79" s="50">
        <v>746929.77249999996</v>
      </c>
      <c r="G79" s="38"/>
    </row>
    <row r="80" spans="1:7" ht="13.5" thickBot="1" x14ac:dyDescent="0.25">
      <c r="A80" s="36"/>
      <c r="B80" s="36"/>
      <c r="C80" s="36"/>
      <c r="D80" s="36"/>
      <c r="E80" s="36"/>
      <c r="F80" s="36"/>
      <c r="G80" s="36"/>
    </row>
    <row r="81" spans="1:7" ht="26.25" thickBot="1" x14ac:dyDescent="0.25">
      <c r="A81" s="37" t="s">
        <v>52</v>
      </c>
      <c r="B81" s="37" t="s">
        <v>53</v>
      </c>
      <c r="C81" s="37" t="s">
        <v>54</v>
      </c>
      <c r="D81" s="37" t="s">
        <v>55</v>
      </c>
      <c r="E81" s="37" t="s">
        <v>56</v>
      </c>
      <c r="F81" s="37" t="s">
        <v>57</v>
      </c>
      <c r="G81" s="38"/>
    </row>
    <row r="82" spans="1:7" ht="13.5" thickBot="1" x14ac:dyDescent="0.25">
      <c r="A82" s="39" t="s">
        <v>83</v>
      </c>
      <c r="B82" s="39" t="s">
        <v>84</v>
      </c>
      <c r="C82" s="39" t="s">
        <v>60</v>
      </c>
      <c r="D82" s="39" t="s">
        <v>85</v>
      </c>
      <c r="E82" s="39" t="s">
        <v>62</v>
      </c>
      <c r="F82" s="39" t="s">
        <v>63</v>
      </c>
      <c r="G82" s="38"/>
    </row>
    <row r="83" spans="1:7" ht="13.5" thickBot="1" x14ac:dyDescent="0.25">
      <c r="A83" s="72" t="s">
        <v>64</v>
      </c>
      <c r="B83" s="40" t="s">
        <v>65</v>
      </c>
      <c r="C83" s="41">
        <v>43319</v>
      </c>
      <c r="D83" s="72" t="s">
        <v>66</v>
      </c>
      <c r="E83" s="40" t="s">
        <v>67</v>
      </c>
      <c r="F83" s="39" t="s">
        <v>68</v>
      </c>
      <c r="G83" s="38"/>
    </row>
    <row r="84" spans="1:7" ht="13.5" thickBot="1" x14ac:dyDescent="0.25">
      <c r="A84" s="73"/>
      <c r="B84" s="40" t="s">
        <v>69</v>
      </c>
      <c r="C84" s="42">
        <v>3</v>
      </c>
      <c r="D84" s="73"/>
      <c r="E84" s="40" t="s">
        <v>70</v>
      </c>
      <c r="F84" s="39" t="s">
        <v>71</v>
      </c>
      <c r="G84" s="38"/>
    </row>
    <row r="85" spans="1:7" ht="13.5" thickBot="1" x14ac:dyDescent="0.25">
      <c r="A85" s="73"/>
      <c r="B85" s="40" t="s">
        <v>72</v>
      </c>
      <c r="C85" s="41">
        <v>43341</v>
      </c>
      <c r="D85" s="73"/>
      <c r="E85" s="40" t="s">
        <v>73</v>
      </c>
      <c r="F85" s="39" t="s">
        <v>71</v>
      </c>
      <c r="G85" s="38"/>
    </row>
    <row r="86" spans="1:7" ht="13.5" thickBot="1" x14ac:dyDescent="0.25">
      <c r="A86" s="73"/>
      <c r="B86" s="40" t="s">
        <v>69</v>
      </c>
      <c r="C86" s="42">
        <v>3</v>
      </c>
      <c r="D86" s="73"/>
      <c r="E86" s="40" t="s">
        <v>74</v>
      </c>
      <c r="F86" s="39" t="s">
        <v>71</v>
      </c>
      <c r="G86" s="38"/>
    </row>
    <row r="87" spans="1:7" ht="13.5" thickBot="1" x14ac:dyDescent="0.25">
      <c r="A87" s="38"/>
      <c r="B87" s="38"/>
      <c r="C87" s="38"/>
      <c r="D87" s="38"/>
      <c r="E87" s="38"/>
      <c r="F87" s="38"/>
      <c r="G87" s="38"/>
    </row>
    <row r="88" spans="1:7" ht="13.5" thickBot="1" x14ac:dyDescent="0.25">
      <c r="A88" s="43" t="s">
        <v>75</v>
      </c>
      <c r="B88" s="43" t="s">
        <v>76</v>
      </c>
      <c r="C88" s="43" t="s">
        <v>77</v>
      </c>
      <c r="D88" s="43" t="s">
        <v>78</v>
      </c>
      <c r="E88" s="43" t="s">
        <v>79</v>
      </c>
      <c r="F88" s="43" t="s">
        <v>80</v>
      </c>
      <c r="G88" s="38"/>
    </row>
    <row r="89" spans="1:7" x14ac:dyDescent="0.2">
      <c r="A89" s="44">
        <v>83121703</v>
      </c>
      <c r="B89" s="45" t="s">
        <v>232</v>
      </c>
      <c r="C89" s="46" t="s">
        <v>81</v>
      </c>
      <c r="D89" s="13">
        <v>3</v>
      </c>
      <c r="E89" s="47">
        <v>248976.59083333332</v>
      </c>
      <c r="F89" s="48">
        <v>746929.77249999996</v>
      </c>
      <c r="G89" s="38"/>
    </row>
    <row r="90" spans="1:7" x14ac:dyDescent="0.2">
      <c r="A90" s="38"/>
      <c r="B90" s="38"/>
      <c r="C90" s="38"/>
      <c r="D90" s="38"/>
      <c r="E90" s="49" t="s">
        <v>82</v>
      </c>
      <c r="F90" s="50">
        <v>746929.77249999996</v>
      </c>
      <c r="G90" s="38"/>
    </row>
    <row r="91" spans="1:7" ht="13.5" thickBot="1" x14ac:dyDescent="0.25">
      <c r="A91" s="36"/>
      <c r="B91" s="36"/>
      <c r="C91" s="36"/>
      <c r="D91" s="36"/>
      <c r="E91" s="36"/>
      <c r="F91" s="36"/>
      <c r="G91" s="36"/>
    </row>
    <row r="92" spans="1:7" ht="26.25" thickBot="1" x14ac:dyDescent="0.25">
      <c r="A92" s="37" t="s">
        <v>52</v>
      </c>
      <c r="B92" s="37" t="s">
        <v>53</v>
      </c>
      <c r="C92" s="37" t="s">
        <v>54</v>
      </c>
      <c r="D92" s="37" t="s">
        <v>55</v>
      </c>
      <c r="E92" s="37" t="s">
        <v>56</v>
      </c>
      <c r="F92" s="37" t="s">
        <v>57</v>
      </c>
      <c r="G92" s="38"/>
    </row>
    <row r="93" spans="1:7" ht="13.5" thickBot="1" x14ac:dyDescent="0.25">
      <c r="A93" s="39" t="s">
        <v>83</v>
      </c>
      <c r="B93" s="39" t="s">
        <v>84</v>
      </c>
      <c r="C93" s="39" t="s">
        <v>60</v>
      </c>
      <c r="D93" s="39" t="s">
        <v>85</v>
      </c>
      <c r="E93" s="39" t="s">
        <v>62</v>
      </c>
      <c r="F93" s="39" t="s">
        <v>63</v>
      </c>
      <c r="G93" s="38"/>
    </row>
    <row r="94" spans="1:7" ht="13.5" thickBot="1" x14ac:dyDescent="0.25">
      <c r="A94" s="72" t="s">
        <v>64</v>
      </c>
      <c r="B94" s="40" t="s">
        <v>65</v>
      </c>
      <c r="C94" s="41">
        <v>43383</v>
      </c>
      <c r="D94" s="72" t="s">
        <v>66</v>
      </c>
      <c r="E94" s="40" t="s">
        <v>67</v>
      </c>
      <c r="F94" s="39" t="s">
        <v>68</v>
      </c>
      <c r="G94" s="38"/>
    </row>
    <row r="95" spans="1:7" ht="13.5" thickBot="1" x14ac:dyDescent="0.25">
      <c r="A95" s="73"/>
      <c r="B95" s="40" t="s">
        <v>69</v>
      </c>
      <c r="C95" s="42">
        <v>4</v>
      </c>
      <c r="D95" s="73"/>
      <c r="E95" s="40" t="s">
        <v>70</v>
      </c>
      <c r="F95" s="39" t="s">
        <v>71</v>
      </c>
      <c r="G95" s="38"/>
    </row>
    <row r="96" spans="1:7" ht="13.5" thickBot="1" x14ac:dyDescent="0.25">
      <c r="A96" s="73"/>
      <c r="B96" s="40" t="s">
        <v>72</v>
      </c>
      <c r="C96" s="41">
        <v>43398</v>
      </c>
      <c r="D96" s="73"/>
      <c r="E96" s="40" t="s">
        <v>73</v>
      </c>
      <c r="F96" s="39" t="s">
        <v>71</v>
      </c>
      <c r="G96" s="38"/>
    </row>
    <row r="97" spans="1:7" ht="13.5" thickBot="1" x14ac:dyDescent="0.25">
      <c r="A97" s="73"/>
      <c r="B97" s="40" t="s">
        <v>69</v>
      </c>
      <c r="C97" s="42">
        <v>4</v>
      </c>
      <c r="D97" s="73"/>
      <c r="E97" s="40" t="s">
        <v>74</v>
      </c>
      <c r="F97" s="39" t="s">
        <v>71</v>
      </c>
      <c r="G97" s="38"/>
    </row>
    <row r="98" spans="1:7" ht="13.5" thickBot="1" x14ac:dyDescent="0.25">
      <c r="A98" s="38"/>
      <c r="B98" s="38"/>
      <c r="C98" s="38"/>
      <c r="D98" s="38"/>
      <c r="E98" s="38"/>
      <c r="F98" s="38"/>
      <c r="G98" s="38"/>
    </row>
    <row r="99" spans="1:7" ht="13.5" thickBot="1" x14ac:dyDescent="0.25">
      <c r="A99" s="43" t="s">
        <v>75</v>
      </c>
      <c r="B99" s="43" t="s">
        <v>76</v>
      </c>
      <c r="C99" s="43" t="s">
        <v>77</v>
      </c>
      <c r="D99" s="43" t="s">
        <v>78</v>
      </c>
      <c r="E99" s="43" t="s">
        <v>79</v>
      </c>
      <c r="F99" s="43" t="s">
        <v>80</v>
      </c>
      <c r="G99" s="38"/>
    </row>
    <row r="100" spans="1:7" x14ac:dyDescent="0.2">
      <c r="A100" s="44">
        <v>83121703</v>
      </c>
      <c r="B100" s="45" t="s">
        <v>232</v>
      </c>
      <c r="C100" s="46" t="s">
        <v>81</v>
      </c>
      <c r="D100" s="13">
        <v>3</v>
      </c>
      <c r="E100" s="47">
        <v>248976.59083333332</v>
      </c>
      <c r="F100" s="48">
        <v>746929.77249999996</v>
      </c>
      <c r="G100" s="38"/>
    </row>
    <row r="101" spans="1:7" x14ac:dyDescent="0.2">
      <c r="A101" s="38"/>
      <c r="B101" s="38"/>
      <c r="C101" s="38"/>
      <c r="D101" s="38"/>
      <c r="E101" s="49" t="s">
        <v>82</v>
      </c>
      <c r="F101" s="50">
        <v>746929.77249999996</v>
      </c>
      <c r="G101" s="38"/>
    </row>
    <row r="102" spans="1:7" ht="13.5" thickBot="1" x14ac:dyDescent="0.25">
      <c r="A102" s="36"/>
      <c r="B102" s="36"/>
      <c r="C102" s="36"/>
      <c r="D102" s="36"/>
      <c r="E102" s="36"/>
      <c r="F102" s="36"/>
      <c r="G102" s="36"/>
    </row>
    <row r="103" spans="1:7" ht="26.25" thickBot="1" x14ac:dyDescent="0.25">
      <c r="A103" s="37" t="s">
        <v>52</v>
      </c>
      <c r="B103" s="37" t="s">
        <v>53</v>
      </c>
      <c r="C103" s="37" t="s">
        <v>54</v>
      </c>
      <c r="D103" s="37" t="s">
        <v>55</v>
      </c>
      <c r="E103" s="37" t="s">
        <v>56</v>
      </c>
      <c r="F103" s="37" t="s">
        <v>57</v>
      </c>
      <c r="G103" s="38"/>
    </row>
    <row r="104" spans="1:7" ht="13.5" thickBot="1" x14ac:dyDescent="0.25">
      <c r="A104" s="39" t="s">
        <v>86</v>
      </c>
      <c r="B104" s="39" t="s">
        <v>87</v>
      </c>
      <c r="C104" s="39" t="s">
        <v>60</v>
      </c>
      <c r="D104" s="39" t="s">
        <v>88</v>
      </c>
      <c r="E104" s="39" t="s">
        <v>62</v>
      </c>
      <c r="F104" s="39" t="s">
        <v>63</v>
      </c>
      <c r="G104" s="38"/>
    </row>
    <row r="105" spans="1:7" ht="13.5" thickBot="1" x14ac:dyDescent="0.25">
      <c r="A105" s="72" t="s">
        <v>64</v>
      </c>
      <c r="B105" s="40" t="s">
        <v>65</v>
      </c>
      <c r="C105" s="41">
        <v>43116</v>
      </c>
      <c r="D105" s="72" t="s">
        <v>66</v>
      </c>
      <c r="E105" s="40" t="s">
        <v>67</v>
      </c>
      <c r="F105" s="39" t="s">
        <v>68</v>
      </c>
      <c r="G105" s="38"/>
    </row>
    <row r="106" spans="1:7" ht="13.5" thickBot="1" x14ac:dyDescent="0.25">
      <c r="A106" s="73"/>
      <c r="B106" s="40" t="s">
        <v>69</v>
      </c>
      <c r="C106" s="42">
        <v>1</v>
      </c>
      <c r="D106" s="73"/>
      <c r="E106" s="40" t="s">
        <v>70</v>
      </c>
      <c r="F106" s="39" t="s">
        <v>71</v>
      </c>
      <c r="G106" s="38"/>
    </row>
    <row r="107" spans="1:7" ht="13.5" thickBot="1" x14ac:dyDescent="0.25">
      <c r="A107" s="73"/>
      <c r="B107" s="40" t="s">
        <v>72</v>
      </c>
      <c r="C107" s="41">
        <v>43131</v>
      </c>
      <c r="D107" s="73"/>
      <c r="E107" s="40" t="s">
        <v>73</v>
      </c>
      <c r="F107" s="39" t="s">
        <v>71</v>
      </c>
      <c r="G107" s="38"/>
    </row>
    <row r="108" spans="1:7" ht="13.5" thickBot="1" x14ac:dyDescent="0.25">
      <c r="A108" s="73"/>
      <c r="B108" s="40" t="s">
        <v>69</v>
      </c>
      <c r="C108" s="42">
        <v>1</v>
      </c>
      <c r="D108" s="73"/>
      <c r="E108" s="40" t="s">
        <v>74</v>
      </c>
      <c r="F108" s="39" t="s">
        <v>71</v>
      </c>
      <c r="G108" s="38"/>
    </row>
    <row r="109" spans="1:7" ht="13.5" thickBot="1" x14ac:dyDescent="0.25">
      <c r="A109" s="38"/>
      <c r="B109" s="38"/>
      <c r="C109" s="38"/>
      <c r="D109" s="38"/>
      <c r="E109" s="38"/>
      <c r="F109" s="38"/>
      <c r="G109" s="38"/>
    </row>
    <row r="110" spans="1:7" ht="13.5" thickBot="1" x14ac:dyDescent="0.25">
      <c r="A110" s="43" t="s">
        <v>75</v>
      </c>
      <c r="B110" s="43" t="s">
        <v>76</v>
      </c>
      <c r="C110" s="43" t="s">
        <v>77</v>
      </c>
      <c r="D110" s="43" t="s">
        <v>78</v>
      </c>
      <c r="E110" s="43" t="s">
        <v>79</v>
      </c>
      <c r="F110" s="43" t="s">
        <v>80</v>
      </c>
      <c r="G110" s="38"/>
    </row>
    <row r="111" spans="1:7" x14ac:dyDescent="0.2">
      <c r="A111" s="44">
        <v>83101804</v>
      </c>
      <c r="B111" s="45" t="s">
        <v>233</v>
      </c>
      <c r="C111" s="46" t="s">
        <v>81</v>
      </c>
      <c r="D111" s="46">
        <v>3</v>
      </c>
      <c r="E111" s="47">
        <v>731275.45500000007</v>
      </c>
      <c r="F111" s="48">
        <v>2193826.3650000002</v>
      </c>
      <c r="G111" s="38"/>
    </row>
    <row r="112" spans="1:7" x14ac:dyDescent="0.2">
      <c r="A112" s="38"/>
      <c r="B112" s="38"/>
      <c r="C112" s="38"/>
      <c r="D112" s="38"/>
      <c r="E112" s="49" t="s">
        <v>82</v>
      </c>
      <c r="F112" s="50">
        <v>2193826.3650000002</v>
      </c>
      <c r="G112" s="38"/>
    </row>
    <row r="113" spans="1:7" ht="13.5" thickBot="1" x14ac:dyDescent="0.25">
      <c r="A113" s="36"/>
      <c r="B113" s="36"/>
      <c r="C113" s="36"/>
      <c r="D113" s="36"/>
      <c r="E113" s="36"/>
      <c r="F113" s="36"/>
      <c r="G113" s="36"/>
    </row>
    <row r="114" spans="1:7" ht="26.25" thickBot="1" x14ac:dyDescent="0.25">
      <c r="A114" s="37" t="s">
        <v>52</v>
      </c>
      <c r="B114" s="37" t="s">
        <v>53</v>
      </c>
      <c r="C114" s="37" t="s">
        <v>54</v>
      </c>
      <c r="D114" s="37" t="s">
        <v>55</v>
      </c>
      <c r="E114" s="37" t="s">
        <v>56</v>
      </c>
      <c r="F114" s="37" t="s">
        <v>57</v>
      </c>
      <c r="G114" s="38"/>
    </row>
    <row r="115" spans="1:7" ht="13.5" thickBot="1" x14ac:dyDescent="0.25">
      <c r="A115" s="39" t="s">
        <v>86</v>
      </c>
      <c r="B115" s="39" t="s">
        <v>87</v>
      </c>
      <c r="C115" s="39" t="s">
        <v>60</v>
      </c>
      <c r="D115" s="39" t="s">
        <v>88</v>
      </c>
      <c r="E115" s="39" t="s">
        <v>62</v>
      </c>
      <c r="F115" s="39" t="s">
        <v>63</v>
      </c>
      <c r="G115" s="38"/>
    </row>
    <row r="116" spans="1:7" ht="13.5" thickBot="1" x14ac:dyDescent="0.25">
      <c r="A116" s="72" t="s">
        <v>64</v>
      </c>
      <c r="B116" s="40" t="s">
        <v>65</v>
      </c>
      <c r="C116" s="41">
        <v>43207</v>
      </c>
      <c r="D116" s="72" t="s">
        <v>66</v>
      </c>
      <c r="E116" s="40" t="s">
        <v>67</v>
      </c>
      <c r="F116" s="39" t="s">
        <v>68</v>
      </c>
      <c r="G116" s="38"/>
    </row>
    <row r="117" spans="1:7" ht="13.5" thickBot="1" x14ac:dyDescent="0.25">
      <c r="A117" s="73"/>
      <c r="B117" s="40" t="s">
        <v>69</v>
      </c>
      <c r="C117" s="42">
        <v>2</v>
      </c>
      <c r="D117" s="73"/>
      <c r="E117" s="40" t="s">
        <v>70</v>
      </c>
      <c r="F117" s="39" t="s">
        <v>71</v>
      </c>
      <c r="G117" s="38"/>
    </row>
    <row r="118" spans="1:7" ht="13.5" thickBot="1" x14ac:dyDescent="0.25">
      <c r="A118" s="73"/>
      <c r="B118" s="40" t="s">
        <v>72</v>
      </c>
      <c r="C118" s="41">
        <v>43215</v>
      </c>
      <c r="D118" s="73"/>
      <c r="E118" s="40" t="s">
        <v>73</v>
      </c>
      <c r="F118" s="39" t="s">
        <v>71</v>
      </c>
      <c r="G118" s="38"/>
    </row>
    <row r="119" spans="1:7" ht="13.5" thickBot="1" x14ac:dyDescent="0.25">
      <c r="A119" s="73"/>
      <c r="B119" s="40" t="s">
        <v>69</v>
      </c>
      <c r="C119" s="42">
        <v>2</v>
      </c>
      <c r="D119" s="73"/>
      <c r="E119" s="40" t="s">
        <v>74</v>
      </c>
      <c r="F119" s="39" t="s">
        <v>71</v>
      </c>
      <c r="G119" s="38"/>
    </row>
    <row r="120" spans="1:7" ht="13.5" thickBot="1" x14ac:dyDescent="0.25">
      <c r="A120" s="38"/>
      <c r="B120" s="38"/>
      <c r="C120" s="38"/>
      <c r="D120" s="38"/>
      <c r="E120" s="38"/>
      <c r="F120" s="38"/>
      <c r="G120" s="38"/>
    </row>
    <row r="121" spans="1:7" ht="13.5" thickBot="1" x14ac:dyDescent="0.25">
      <c r="A121" s="43" t="s">
        <v>75</v>
      </c>
      <c r="B121" s="43" t="s">
        <v>76</v>
      </c>
      <c r="C121" s="43" t="s">
        <v>77</v>
      </c>
      <c r="D121" s="43" t="s">
        <v>78</v>
      </c>
      <c r="E121" s="43" t="s">
        <v>79</v>
      </c>
      <c r="F121" s="43" t="s">
        <v>80</v>
      </c>
      <c r="G121" s="38"/>
    </row>
    <row r="122" spans="1:7" x14ac:dyDescent="0.2">
      <c r="A122" s="44">
        <v>83101804</v>
      </c>
      <c r="B122" s="45" t="s">
        <v>233</v>
      </c>
      <c r="C122" s="46" t="s">
        <v>81</v>
      </c>
      <c r="D122" s="46">
        <v>3</v>
      </c>
      <c r="E122" s="47">
        <v>731275.45500000007</v>
      </c>
      <c r="F122" s="48">
        <v>2193826.3650000002</v>
      </c>
      <c r="G122" s="38"/>
    </row>
    <row r="123" spans="1:7" x14ac:dyDescent="0.2">
      <c r="A123" s="38"/>
      <c r="B123" s="38"/>
      <c r="C123" s="38"/>
      <c r="D123" s="38"/>
      <c r="E123" s="49" t="s">
        <v>82</v>
      </c>
      <c r="F123" s="50">
        <v>2193826.3650000002</v>
      </c>
      <c r="G123" s="38"/>
    </row>
    <row r="124" spans="1:7" ht="13.5" thickBot="1" x14ac:dyDescent="0.25">
      <c r="A124" s="36"/>
      <c r="B124" s="36"/>
      <c r="C124" s="36"/>
      <c r="D124" s="36"/>
      <c r="E124" s="36"/>
      <c r="F124" s="36"/>
      <c r="G124" s="36"/>
    </row>
    <row r="125" spans="1:7" ht="26.25" thickBot="1" x14ac:dyDescent="0.25">
      <c r="A125" s="37" t="s">
        <v>52</v>
      </c>
      <c r="B125" s="37" t="s">
        <v>53</v>
      </c>
      <c r="C125" s="37" t="s">
        <v>54</v>
      </c>
      <c r="D125" s="37" t="s">
        <v>55</v>
      </c>
      <c r="E125" s="37" t="s">
        <v>56</v>
      </c>
      <c r="F125" s="37" t="s">
        <v>57</v>
      </c>
      <c r="G125" s="38"/>
    </row>
    <row r="126" spans="1:7" ht="13.5" thickBot="1" x14ac:dyDescent="0.25">
      <c r="A126" s="39" t="s">
        <v>86</v>
      </c>
      <c r="B126" s="39" t="s">
        <v>87</v>
      </c>
      <c r="C126" s="39" t="s">
        <v>60</v>
      </c>
      <c r="D126" s="39" t="s">
        <v>88</v>
      </c>
      <c r="E126" s="39" t="s">
        <v>62</v>
      </c>
      <c r="F126" s="39" t="s">
        <v>63</v>
      </c>
      <c r="G126" s="38"/>
    </row>
    <row r="127" spans="1:7" ht="13.5" thickBot="1" x14ac:dyDescent="0.25">
      <c r="A127" s="72" t="s">
        <v>64</v>
      </c>
      <c r="B127" s="40" t="s">
        <v>65</v>
      </c>
      <c r="C127" s="41">
        <v>43293</v>
      </c>
      <c r="D127" s="72" t="s">
        <v>66</v>
      </c>
      <c r="E127" s="40" t="s">
        <v>67</v>
      </c>
      <c r="F127" s="39" t="s">
        <v>68</v>
      </c>
      <c r="G127" s="38"/>
    </row>
    <row r="128" spans="1:7" ht="13.5" thickBot="1" x14ac:dyDescent="0.25">
      <c r="A128" s="73"/>
      <c r="B128" s="40" t="s">
        <v>69</v>
      </c>
      <c r="C128" s="42">
        <v>3</v>
      </c>
      <c r="D128" s="73"/>
      <c r="E128" s="40" t="s">
        <v>70</v>
      </c>
      <c r="F128" s="39" t="s">
        <v>71</v>
      </c>
      <c r="G128" s="38"/>
    </row>
    <row r="129" spans="1:7" ht="13.5" thickBot="1" x14ac:dyDescent="0.25">
      <c r="A129" s="73"/>
      <c r="B129" s="40" t="s">
        <v>72</v>
      </c>
      <c r="C129" s="41">
        <v>43308</v>
      </c>
      <c r="D129" s="73"/>
      <c r="E129" s="40" t="s">
        <v>73</v>
      </c>
      <c r="F129" s="39" t="s">
        <v>71</v>
      </c>
      <c r="G129" s="38"/>
    </row>
    <row r="130" spans="1:7" ht="13.5" thickBot="1" x14ac:dyDescent="0.25">
      <c r="A130" s="73"/>
      <c r="B130" s="40" t="s">
        <v>69</v>
      </c>
      <c r="C130" s="42">
        <v>3</v>
      </c>
      <c r="D130" s="73"/>
      <c r="E130" s="40" t="s">
        <v>74</v>
      </c>
      <c r="F130" s="39" t="s">
        <v>71</v>
      </c>
      <c r="G130" s="38"/>
    </row>
    <row r="131" spans="1:7" ht="13.5" thickBot="1" x14ac:dyDescent="0.25">
      <c r="A131" s="38"/>
      <c r="B131" s="38"/>
      <c r="C131" s="38"/>
      <c r="D131" s="38"/>
      <c r="E131" s="38"/>
      <c r="F131" s="38"/>
      <c r="G131" s="38"/>
    </row>
    <row r="132" spans="1:7" ht="13.5" thickBot="1" x14ac:dyDescent="0.25">
      <c r="A132" s="43" t="s">
        <v>75</v>
      </c>
      <c r="B132" s="43" t="s">
        <v>76</v>
      </c>
      <c r="C132" s="43" t="s">
        <v>77</v>
      </c>
      <c r="D132" s="43" t="s">
        <v>78</v>
      </c>
      <c r="E132" s="43" t="s">
        <v>79</v>
      </c>
      <c r="F132" s="43" t="s">
        <v>80</v>
      </c>
      <c r="G132" s="38"/>
    </row>
    <row r="133" spans="1:7" x14ac:dyDescent="0.2">
      <c r="A133" s="46">
        <v>83101804</v>
      </c>
      <c r="B133" s="45" t="s">
        <v>233</v>
      </c>
      <c r="C133" s="46" t="s">
        <v>81</v>
      </c>
      <c r="D133" s="46">
        <v>3</v>
      </c>
      <c r="E133" s="47">
        <v>731275.45500000007</v>
      </c>
      <c r="F133" s="48">
        <v>2193826.3650000002</v>
      </c>
      <c r="G133" s="38"/>
    </row>
    <row r="134" spans="1:7" x14ac:dyDescent="0.2">
      <c r="A134" s="38"/>
      <c r="B134" s="38"/>
      <c r="C134" s="38"/>
      <c r="D134" s="38"/>
      <c r="E134" s="49" t="s">
        <v>82</v>
      </c>
      <c r="F134" s="50">
        <v>2193826.3650000002</v>
      </c>
      <c r="G134" s="38"/>
    </row>
    <row r="135" spans="1:7" ht="13.5" thickBot="1" x14ac:dyDescent="0.25">
      <c r="A135" s="36"/>
      <c r="B135" s="36"/>
      <c r="C135" s="36"/>
      <c r="D135" s="36"/>
      <c r="E135" s="36"/>
      <c r="F135" s="36"/>
      <c r="G135" s="36"/>
    </row>
    <row r="136" spans="1:7" ht="26.25" thickBot="1" x14ac:dyDescent="0.25">
      <c r="A136" s="37" t="s">
        <v>52</v>
      </c>
      <c r="B136" s="37" t="s">
        <v>53</v>
      </c>
      <c r="C136" s="37" t="s">
        <v>54</v>
      </c>
      <c r="D136" s="37" t="s">
        <v>55</v>
      </c>
      <c r="E136" s="37" t="s">
        <v>56</v>
      </c>
      <c r="F136" s="37" t="s">
        <v>57</v>
      </c>
      <c r="G136" s="38"/>
    </row>
    <row r="137" spans="1:7" ht="13.5" thickBot="1" x14ac:dyDescent="0.25">
      <c r="A137" s="39" t="s">
        <v>86</v>
      </c>
      <c r="B137" s="39" t="s">
        <v>87</v>
      </c>
      <c r="C137" s="39" t="s">
        <v>60</v>
      </c>
      <c r="D137" s="39" t="s">
        <v>88</v>
      </c>
      <c r="E137" s="39" t="s">
        <v>62</v>
      </c>
      <c r="F137" s="39" t="s">
        <v>63</v>
      </c>
      <c r="G137" s="38"/>
    </row>
    <row r="138" spans="1:7" ht="13.5" thickBot="1" x14ac:dyDescent="0.25">
      <c r="A138" s="72" t="s">
        <v>64</v>
      </c>
      <c r="B138" s="40" t="s">
        <v>65</v>
      </c>
      <c r="C138" s="41">
        <v>43388</v>
      </c>
      <c r="D138" s="72" t="s">
        <v>66</v>
      </c>
      <c r="E138" s="40" t="s">
        <v>67</v>
      </c>
      <c r="F138" s="39" t="s">
        <v>68</v>
      </c>
      <c r="G138" s="38"/>
    </row>
    <row r="139" spans="1:7" ht="13.5" thickBot="1" x14ac:dyDescent="0.25">
      <c r="A139" s="73"/>
      <c r="B139" s="40" t="s">
        <v>69</v>
      </c>
      <c r="C139" s="42">
        <v>4</v>
      </c>
      <c r="D139" s="73"/>
      <c r="E139" s="40" t="s">
        <v>70</v>
      </c>
      <c r="F139" s="39" t="s">
        <v>71</v>
      </c>
      <c r="G139" s="38"/>
    </row>
    <row r="140" spans="1:7" ht="13.5" thickBot="1" x14ac:dyDescent="0.25">
      <c r="A140" s="73"/>
      <c r="B140" s="40" t="s">
        <v>72</v>
      </c>
      <c r="C140" s="41">
        <v>43402</v>
      </c>
      <c r="D140" s="73"/>
      <c r="E140" s="40" t="s">
        <v>73</v>
      </c>
      <c r="F140" s="39" t="s">
        <v>71</v>
      </c>
      <c r="G140" s="38"/>
    </row>
    <row r="141" spans="1:7" ht="13.5" thickBot="1" x14ac:dyDescent="0.25">
      <c r="A141" s="73"/>
      <c r="B141" s="40" t="s">
        <v>69</v>
      </c>
      <c r="C141" s="42">
        <v>4</v>
      </c>
      <c r="D141" s="73"/>
      <c r="E141" s="40" t="s">
        <v>74</v>
      </c>
      <c r="F141" s="39" t="s">
        <v>71</v>
      </c>
      <c r="G141" s="38"/>
    </row>
    <row r="142" spans="1:7" ht="13.5" thickBot="1" x14ac:dyDescent="0.25">
      <c r="A142" s="38"/>
      <c r="B142" s="38"/>
      <c r="C142" s="38"/>
      <c r="D142" s="38"/>
      <c r="E142" s="38"/>
      <c r="F142" s="38"/>
      <c r="G142" s="38"/>
    </row>
    <row r="143" spans="1:7" ht="13.5" thickBot="1" x14ac:dyDescent="0.25">
      <c r="A143" s="43" t="s">
        <v>75</v>
      </c>
      <c r="B143" s="43" t="s">
        <v>76</v>
      </c>
      <c r="C143" s="43" t="s">
        <v>77</v>
      </c>
      <c r="D143" s="43" t="s">
        <v>78</v>
      </c>
      <c r="E143" s="43" t="s">
        <v>79</v>
      </c>
      <c r="F143" s="43" t="s">
        <v>80</v>
      </c>
      <c r="G143" s="38"/>
    </row>
    <row r="144" spans="1:7" x14ac:dyDescent="0.2">
      <c r="A144" s="44">
        <v>83101804</v>
      </c>
      <c r="B144" s="45" t="s">
        <v>233</v>
      </c>
      <c r="C144" s="46" t="s">
        <v>81</v>
      </c>
      <c r="D144" s="46">
        <v>3</v>
      </c>
      <c r="E144" s="47">
        <v>731275.45500000007</v>
      </c>
      <c r="F144" s="48">
        <v>2193826.3650000002</v>
      </c>
      <c r="G144" s="38"/>
    </row>
    <row r="145" spans="1:7" x14ac:dyDescent="0.2">
      <c r="A145" s="38"/>
      <c r="B145" s="38"/>
      <c r="C145" s="38"/>
      <c r="D145" s="38"/>
      <c r="E145" s="49" t="s">
        <v>82</v>
      </c>
      <c r="F145" s="50">
        <v>2193826.3650000002</v>
      </c>
      <c r="G145" s="38"/>
    </row>
    <row r="146" spans="1:7" ht="13.5" thickBot="1" x14ac:dyDescent="0.25">
      <c r="A146" s="36"/>
      <c r="B146" s="36"/>
      <c r="C146" s="36"/>
      <c r="D146" s="36"/>
      <c r="E146" s="36"/>
      <c r="F146" s="36"/>
      <c r="G146" s="36"/>
    </row>
    <row r="147" spans="1:7" ht="26.25" thickBot="1" x14ac:dyDescent="0.25">
      <c r="A147" s="37" t="s">
        <v>52</v>
      </c>
      <c r="B147" s="37" t="s">
        <v>53</v>
      </c>
      <c r="C147" s="37" t="s">
        <v>54</v>
      </c>
      <c r="D147" s="37" t="s">
        <v>55</v>
      </c>
      <c r="E147" s="37" t="s">
        <v>56</v>
      </c>
      <c r="F147" s="37" t="s">
        <v>57</v>
      </c>
      <c r="G147" s="38"/>
    </row>
    <row r="148" spans="1:7" ht="13.5" thickBot="1" x14ac:dyDescent="0.25">
      <c r="A148" s="39" t="s">
        <v>89</v>
      </c>
      <c r="B148" s="39" t="s">
        <v>90</v>
      </c>
      <c r="C148" s="39" t="s">
        <v>60</v>
      </c>
      <c r="D148" s="39" t="s">
        <v>91</v>
      </c>
      <c r="E148" s="39" t="s">
        <v>62</v>
      </c>
      <c r="F148" s="39" t="s">
        <v>63</v>
      </c>
      <c r="G148" s="38"/>
    </row>
    <row r="149" spans="1:7" ht="13.5" thickBot="1" x14ac:dyDescent="0.25">
      <c r="A149" s="72" t="s">
        <v>64</v>
      </c>
      <c r="B149" s="40" t="s">
        <v>65</v>
      </c>
      <c r="C149" s="41">
        <v>43137</v>
      </c>
      <c r="D149" s="72" t="s">
        <v>66</v>
      </c>
      <c r="E149" s="40" t="s">
        <v>67</v>
      </c>
      <c r="F149" s="39" t="s">
        <v>68</v>
      </c>
      <c r="G149" s="38"/>
    </row>
    <row r="150" spans="1:7" ht="13.5" thickBot="1" x14ac:dyDescent="0.25">
      <c r="A150" s="73"/>
      <c r="B150" s="40" t="s">
        <v>69</v>
      </c>
      <c r="C150" s="42">
        <v>1</v>
      </c>
      <c r="D150" s="73"/>
      <c r="E150" s="40" t="s">
        <v>70</v>
      </c>
      <c r="F150" s="39" t="s">
        <v>71</v>
      </c>
      <c r="G150" s="38"/>
    </row>
    <row r="151" spans="1:7" ht="13.5" thickBot="1" x14ac:dyDescent="0.25">
      <c r="A151" s="73"/>
      <c r="B151" s="40" t="s">
        <v>72</v>
      </c>
      <c r="C151" s="41">
        <v>43159</v>
      </c>
      <c r="D151" s="73"/>
      <c r="E151" s="40" t="s">
        <v>73</v>
      </c>
      <c r="F151" s="39" t="s">
        <v>71</v>
      </c>
      <c r="G151" s="38"/>
    </row>
    <row r="152" spans="1:7" ht="13.5" thickBot="1" x14ac:dyDescent="0.25">
      <c r="A152" s="73"/>
      <c r="B152" s="40" t="s">
        <v>69</v>
      </c>
      <c r="C152" s="42">
        <v>1</v>
      </c>
      <c r="D152" s="73"/>
      <c r="E152" s="40" t="s">
        <v>74</v>
      </c>
      <c r="F152" s="39" t="s">
        <v>71</v>
      </c>
      <c r="G152" s="38"/>
    </row>
    <row r="153" spans="1:7" ht="13.5" thickBot="1" x14ac:dyDescent="0.25">
      <c r="A153" s="38"/>
      <c r="B153" s="38"/>
      <c r="C153" s="38"/>
      <c r="D153" s="38"/>
      <c r="E153" s="38"/>
      <c r="F153" s="38"/>
      <c r="G153" s="38"/>
    </row>
    <row r="154" spans="1:7" ht="13.5" thickBot="1" x14ac:dyDescent="0.25">
      <c r="A154" s="43" t="s">
        <v>75</v>
      </c>
      <c r="B154" s="43" t="s">
        <v>76</v>
      </c>
      <c r="C154" s="43" t="s">
        <v>77</v>
      </c>
      <c r="D154" s="43" t="s">
        <v>78</v>
      </c>
      <c r="E154" s="43" t="s">
        <v>79</v>
      </c>
      <c r="F154" s="43" t="s">
        <v>80</v>
      </c>
      <c r="G154" s="38"/>
    </row>
    <row r="155" spans="1:7" x14ac:dyDescent="0.2">
      <c r="A155" s="44">
        <v>50202301</v>
      </c>
      <c r="B155" s="45" t="s">
        <v>234</v>
      </c>
      <c r="C155" s="46" t="s">
        <v>81</v>
      </c>
      <c r="D155" s="46">
        <v>3</v>
      </c>
      <c r="E155" s="47">
        <v>4976.666666666667</v>
      </c>
      <c r="F155" s="48">
        <v>14930</v>
      </c>
      <c r="G155" s="38"/>
    </row>
    <row r="156" spans="1:7" x14ac:dyDescent="0.2">
      <c r="A156" s="38"/>
      <c r="B156" s="38"/>
      <c r="C156" s="38"/>
      <c r="D156" s="38"/>
      <c r="E156" s="49" t="s">
        <v>82</v>
      </c>
      <c r="F156" s="50">
        <v>14930</v>
      </c>
      <c r="G156" s="38"/>
    </row>
    <row r="157" spans="1:7" ht="13.5" thickBot="1" x14ac:dyDescent="0.25">
      <c r="A157" s="36"/>
      <c r="B157" s="36"/>
      <c r="C157" s="36"/>
      <c r="D157" s="36"/>
      <c r="E157" s="36"/>
      <c r="F157" s="36"/>
      <c r="G157" s="36"/>
    </row>
    <row r="158" spans="1:7" ht="26.25" thickBot="1" x14ac:dyDescent="0.25">
      <c r="A158" s="37" t="s">
        <v>52</v>
      </c>
      <c r="B158" s="37" t="s">
        <v>53</v>
      </c>
      <c r="C158" s="37" t="s">
        <v>54</v>
      </c>
      <c r="D158" s="37" t="s">
        <v>55</v>
      </c>
      <c r="E158" s="37" t="s">
        <v>56</v>
      </c>
      <c r="F158" s="37" t="s">
        <v>57</v>
      </c>
      <c r="G158" s="38"/>
    </row>
    <row r="159" spans="1:7" ht="13.5" thickBot="1" x14ac:dyDescent="0.25">
      <c r="A159" s="39" t="s">
        <v>89</v>
      </c>
      <c r="B159" s="39" t="s">
        <v>90</v>
      </c>
      <c r="C159" s="39" t="s">
        <v>60</v>
      </c>
      <c r="D159" s="39" t="s">
        <v>91</v>
      </c>
      <c r="E159" s="39" t="s">
        <v>62</v>
      </c>
      <c r="F159" s="39" t="s">
        <v>63</v>
      </c>
      <c r="G159" s="38"/>
    </row>
    <row r="160" spans="1:7" ht="13.5" thickBot="1" x14ac:dyDescent="0.25">
      <c r="A160" s="72" t="s">
        <v>64</v>
      </c>
      <c r="B160" s="40" t="s">
        <v>65</v>
      </c>
      <c r="C160" s="41">
        <v>43228</v>
      </c>
      <c r="D160" s="72" t="s">
        <v>66</v>
      </c>
      <c r="E160" s="40" t="s">
        <v>67</v>
      </c>
      <c r="F160" s="39" t="s">
        <v>68</v>
      </c>
      <c r="G160" s="38"/>
    </row>
    <row r="161" spans="1:7" ht="13.5" thickBot="1" x14ac:dyDescent="0.25">
      <c r="A161" s="73"/>
      <c r="B161" s="40" t="s">
        <v>69</v>
      </c>
      <c r="C161" s="42">
        <v>2</v>
      </c>
      <c r="D161" s="73"/>
      <c r="E161" s="40" t="s">
        <v>70</v>
      </c>
      <c r="F161" s="39" t="s">
        <v>71</v>
      </c>
      <c r="G161" s="38"/>
    </row>
    <row r="162" spans="1:7" ht="13.5" thickBot="1" x14ac:dyDescent="0.25">
      <c r="A162" s="73"/>
      <c r="B162" s="40" t="s">
        <v>72</v>
      </c>
      <c r="C162" s="41">
        <v>43244</v>
      </c>
      <c r="D162" s="73"/>
      <c r="E162" s="40" t="s">
        <v>73</v>
      </c>
      <c r="F162" s="39" t="s">
        <v>71</v>
      </c>
      <c r="G162" s="38"/>
    </row>
    <row r="163" spans="1:7" ht="13.5" thickBot="1" x14ac:dyDescent="0.25">
      <c r="A163" s="73"/>
      <c r="B163" s="40" t="s">
        <v>69</v>
      </c>
      <c r="C163" s="42">
        <v>2</v>
      </c>
      <c r="D163" s="73"/>
      <c r="E163" s="40" t="s">
        <v>74</v>
      </c>
      <c r="F163" s="39" t="s">
        <v>71</v>
      </c>
      <c r="G163" s="38"/>
    </row>
    <row r="164" spans="1:7" ht="13.5" thickBot="1" x14ac:dyDescent="0.25">
      <c r="A164" s="38"/>
      <c r="B164" s="38"/>
      <c r="C164" s="38"/>
      <c r="D164" s="38"/>
      <c r="E164" s="38"/>
      <c r="F164" s="38"/>
      <c r="G164" s="38"/>
    </row>
    <row r="165" spans="1:7" ht="13.5" thickBot="1" x14ac:dyDescent="0.25">
      <c r="A165" s="43" t="s">
        <v>75</v>
      </c>
      <c r="B165" s="43" t="s">
        <v>76</v>
      </c>
      <c r="C165" s="43" t="s">
        <v>77</v>
      </c>
      <c r="D165" s="43" t="s">
        <v>78</v>
      </c>
      <c r="E165" s="43" t="s">
        <v>79</v>
      </c>
      <c r="F165" s="43" t="s">
        <v>80</v>
      </c>
      <c r="G165" s="38"/>
    </row>
    <row r="166" spans="1:7" x14ac:dyDescent="0.2">
      <c r="A166" s="44">
        <v>50202301</v>
      </c>
      <c r="B166" s="45" t="s">
        <v>234</v>
      </c>
      <c r="C166" s="46" t="s">
        <v>81</v>
      </c>
      <c r="D166" s="46">
        <v>3</v>
      </c>
      <c r="E166" s="47">
        <v>4976.666666666667</v>
      </c>
      <c r="F166" s="48">
        <v>14930</v>
      </c>
      <c r="G166" s="38"/>
    </row>
    <row r="167" spans="1:7" x14ac:dyDescent="0.2">
      <c r="A167" s="38"/>
      <c r="B167" s="38"/>
      <c r="C167" s="38"/>
      <c r="D167" s="38"/>
      <c r="E167" s="49" t="s">
        <v>82</v>
      </c>
      <c r="F167" s="50">
        <v>14930</v>
      </c>
      <c r="G167" s="38"/>
    </row>
    <row r="168" spans="1:7" ht="13.5" thickBot="1" x14ac:dyDescent="0.25">
      <c r="A168" s="36"/>
      <c r="B168" s="36"/>
      <c r="C168" s="36"/>
      <c r="D168" s="36"/>
      <c r="E168" s="36"/>
      <c r="F168" s="36"/>
      <c r="G168" s="36"/>
    </row>
    <row r="169" spans="1:7" ht="26.25" thickBot="1" x14ac:dyDescent="0.25">
      <c r="A169" s="37" t="s">
        <v>52</v>
      </c>
      <c r="B169" s="37" t="s">
        <v>53</v>
      </c>
      <c r="C169" s="37" t="s">
        <v>54</v>
      </c>
      <c r="D169" s="37" t="s">
        <v>55</v>
      </c>
      <c r="E169" s="37" t="s">
        <v>56</v>
      </c>
      <c r="F169" s="37" t="s">
        <v>57</v>
      </c>
      <c r="G169" s="38"/>
    </row>
    <row r="170" spans="1:7" ht="13.5" thickBot="1" x14ac:dyDescent="0.25">
      <c r="A170" s="39" t="s">
        <v>89</v>
      </c>
      <c r="B170" s="39" t="s">
        <v>90</v>
      </c>
      <c r="C170" s="39" t="s">
        <v>60</v>
      </c>
      <c r="D170" s="39" t="s">
        <v>91</v>
      </c>
      <c r="E170" s="39" t="s">
        <v>62</v>
      </c>
      <c r="F170" s="39" t="s">
        <v>63</v>
      </c>
      <c r="G170" s="38"/>
    </row>
    <row r="171" spans="1:7" ht="13.5" thickBot="1" x14ac:dyDescent="0.25">
      <c r="A171" s="72" t="s">
        <v>64</v>
      </c>
      <c r="B171" s="40" t="s">
        <v>65</v>
      </c>
      <c r="C171" s="41">
        <v>43325</v>
      </c>
      <c r="D171" s="72" t="s">
        <v>66</v>
      </c>
      <c r="E171" s="40" t="s">
        <v>67</v>
      </c>
      <c r="F171" s="39" t="s">
        <v>68</v>
      </c>
      <c r="G171" s="38"/>
    </row>
    <row r="172" spans="1:7" ht="13.5" thickBot="1" x14ac:dyDescent="0.25">
      <c r="A172" s="73"/>
      <c r="B172" s="40" t="s">
        <v>69</v>
      </c>
      <c r="C172" s="42">
        <v>3</v>
      </c>
      <c r="D172" s="73"/>
      <c r="E172" s="40" t="s">
        <v>70</v>
      </c>
      <c r="F172" s="39" t="s">
        <v>71</v>
      </c>
      <c r="G172" s="38"/>
    </row>
    <row r="173" spans="1:7" ht="13.5" thickBot="1" x14ac:dyDescent="0.25">
      <c r="A173" s="73"/>
      <c r="B173" s="40" t="s">
        <v>72</v>
      </c>
      <c r="C173" s="41">
        <v>43341</v>
      </c>
      <c r="D173" s="73"/>
      <c r="E173" s="40" t="s">
        <v>73</v>
      </c>
      <c r="F173" s="39" t="s">
        <v>71</v>
      </c>
      <c r="G173" s="38"/>
    </row>
    <row r="174" spans="1:7" ht="13.5" thickBot="1" x14ac:dyDescent="0.25">
      <c r="A174" s="73"/>
      <c r="B174" s="40" t="s">
        <v>69</v>
      </c>
      <c r="C174" s="42">
        <v>3</v>
      </c>
      <c r="D174" s="73"/>
      <c r="E174" s="40" t="s">
        <v>74</v>
      </c>
      <c r="F174" s="39" t="s">
        <v>71</v>
      </c>
      <c r="G174" s="38"/>
    </row>
    <row r="175" spans="1:7" ht="13.5" thickBot="1" x14ac:dyDescent="0.25">
      <c r="A175" s="38"/>
      <c r="B175" s="38"/>
      <c r="C175" s="38"/>
      <c r="D175" s="38"/>
      <c r="E175" s="38"/>
      <c r="F175" s="38"/>
      <c r="G175" s="38"/>
    </row>
    <row r="176" spans="1:7" ht="13.5" thickBot="1" x14ac:dyDescent="0.25">
      <c r="A176" s="43" t="s">
        <v>75</v>
      </c>
      <c r="B176" s="43" t="s">
        <v>76</v>
      </c>
      <c r="C176" s="43" t="s">
        <v>77</v>
      </c>
      <c r="D176" s="43" t="s">
        <v>78</v>
      </c>
      <c r="E176" s="43" t="s">
        <v>79</v>
      </c>
      <c r="F176" s="43" t="s">
        <v>80</v>
      </c>
      <c r="G176" s="38"/>
    </row>
    <row r="177" spans="1:7" x14ac:dyDescent="0.2">
      <c r="A177" s="44">
        <v>50202301</v>
      </c>
      <c r="B177" s="45" t="s">
        <v>234</v>
      </c>
      <c r="C177" s="46" t="s">
        <v>81</v>
      </c>
      <c r="D177" s="46">
        <v>3</v>
      </c>
      <c r="E177" s="47">
        <v>4976.666666666667</v>
      </c>
      <c r="F177" s="48">
        <v>14930</v>
      </c>
      <c r="G177" s="38"/>
    </row>
    <row r="178" spans="1:7" x14ac:dyDescent="0.2">
      <c r="A178" s="38"/>
      <c r="B178" s="38"/>
      <c r="C178" s="38"/>
      <c r="D178" s="38"/>
      <c r="E178" s="49" t="s">
        <v>82</v>
      </c>
      <c r="F178" s="50">
        <v>14930</v>
      </c>
      <c r="G178" s="38"/>
    </row>
    <row r="179" spans="1:7" ht="13.5" thickBot="1" x14ac:dyDescent="0.25">
      <c r="A179" s="36"/>
      <c r="B179" s="36"/>
      <c r="C179" s="36"/>
      <c r="D179" s="36"/>
      <c r="E179" s="36"/>
      <c r="F179" s="36"/>
      <c r="G179" s="36"/>
    </row>
    <row r="180" spans="1:7" ht="26.25" thickBot="1" x14ac:dyDescent="0.25">
      <c r="A180" s="37" t="s">
        <v>52</v>
      </c>
      <c r="B180" s="37" t="s">
        <v>53</v>
      </c>
      <c r="C180" s="37" t="s">
        <v>54</v>
      </c>
      <c r="D180" s="37" t="s">
        <v>55</v>
      </c>
      <c r="E180" s="37" t="s">
        <v>56</v>
      </c>
      <c r="F180" s="37" t="s">
        <v>57</v>
      </c>
      <c r="G180" s="38"/>
    </row>
    <row r="181" spans="1:7" ht="13.5" thickBot="1" x14ac:dyDescent="0.25">
      <c r="A181" s="39" t="s">
        <v>89</v>
      </c>
      <c r="B181" s="39" t="s">
        <v>90</v>
      </c>
      <c r="C181" s="39" t="s">
        <v>60</v>
      </c>
      <c r="D181" s="39" t="s">
        <v>91</v>
      </c>
      <c r="E181" s="39" t="s">
        <v>62</v>
      </c>
      <c r="F181" s="39" t="s">
        <v>63</v>
      </c>
      <c r="G181" s="38"/>
    </row>
    <row r="182" spans="1:7" ht="13.5" thickBot="1" x14ac:dyDescent="0.25">
      <c r="A182" s="72" t="s">
        <v>64</v>
      </c>
      <c r="B182" s="40" t="s">
        <v>65</v>
      </c>
      <c r="C182" s="41">
        <v>43418</v>
      </c>
      <c r="D182" s="72" t="s">
        <v>66</v>
      </c>
      <c r="E182" s="40" t="s">
        <v>67</v>
      </c>
      <c r="F182" s="39" t="s">
        <v>68</v>
      </c>
      <c r="G182" s="38"/>
    </row>
    <row r="183" spans="1:7" ht="13.5" thickBot="1" x14ac:dyDescent="0.25">
      <c r="A183" s="73"/>
      <c r="B183" s="40" t="s">
        <v>69</v>
      </c>
      <c r="C183" s="42">
        <v>4</v>
      </c>
      <c r="D183" s="73"/>
      <c r="E183" s="40" t="s">
        <v>70</v>
      </c>
      <c r="F183" s="39" t="s">
        <v>71</v>
      </c>
      <c r="G183" s="38"/>
    </row>
    <row r="184" spans="1:7" ht="13.5" thickBot="1" x14ac:dyDescent="0.25">
      <c r="A184" s="73"/>
      <c r="B184" s="40" t="s">
        <v>72</v>
      </c>
      <c r="C184" s="41">
        <v>43431</v>
      </c>
      <c r="D184" s="73"/>
      <c r="E184" s="40" t="s">
        <v>73</v>
      </c>
      <c r="F184" s="39" t="s">
        <v>71</v>
      </c>
      <c r="G184" s="38"/>
    </row>
    <row r="185" spans="1:7" ht="13.5" thickBot="1" x14ac:dyDescent="0.25">
      <c r="A185" s="73"/>
      <c r="B185" s="40" t="s">
        <v>69</v>
      </c>
      <c r="C185" s="42">
        <v>4</v>
      </c>
      <c r="D185" s="73"/>
      <c r="E185" s="40" t="s">
        <v>74</v>
      </c>
      <c r="F185" s="39" t="s">
        <v>71</v>
      </c>
      <c r="G185" s="38"/>
    </row>
    <row r="186" spans="1:7" ht="13.5" thickBot="1" x14ac:dyDescent="0.25">
      <c r="A186" s="38"/>
      <c r="B186" s="38"/>
      <c r="C186" s="38"/>
      <c r="D186" s="38"/>
      <c r="E186" s="38"/>
      <c r="F186" s="38"/>
      <c r="G186" s="38"/>
    </row>
    <row r="187" spans="1:7" ht="13.5" thickBot="1" x14ac:dyDescent="0.25">
      <c r="A187" s="43" t="s">
        <v>75</v>
      </c>
      <c r="B187" s="43" t="s">
        <v>76</v>
      </c>
      <c r="C187" s="43" t="s">
        <v>77</v>
      </c>
      <c r="D187" s="43" t="s">
        <v>78</v>
      </c>
      <c r="E187" s="43" t="s">
        <v>79</v>
      </c>
      <c r="F187" s="43" t="s">
        <v>80</v>
      </c>
      <c r="G187" s="38"/>
    </row>
    <row r="188" spans="1:7" x14ac:dyDescent="0.2">
      <c r="A188" s="44">
        <v>50202301</v>
      </c>
      <c r="B188" s="45" t="s">
        <v>234</v>
      </c>
      <c r="C188" s="46" t="s">
        <v>81</v>
      </c>
      <c r="D188" s="46">
        <v>3</v>
      </c>
      <c r="E188" s="47">
        <v>4976.666666666667</v>
      </c>
      <c r="F188" s="48">
        <v>14930</v>
      </c>
      <c r="G188" s="38"/>
    </row>
    <row r="189" spans="1:7" x14ac:dyDescent="0.2">
      <c r="A189" s="38"/>
      <c r="B189" s="38"/>
      <c r="C189" s="38"/>
      <c r="D189" s="38"/>
      <c r="E189" s="49" t="s">
        <v>82</v>
      </c>
      <c r="F189" s="50">
        <v>14930</v>
      </c>
      <c r="G189" s="38"/>
    </row>
    <row r="190" spans="1:7" ht="13.5" thickBot="1" x14ac:dyDescent="0.25">
      <c r="A190" s="36"/>
      <c r="B190" s="36"/>
      <c r="C190" s="36"/>
      <c r="D190" s="36"/>
      <c r="E190" s="36"/>
      <c r="F190" s="36"/>
      <c r="G190" s="36"/>
    </row>
    <row r="191" spans="1:7" ht="26.25" thickBot="1" x14ac:dyDescent="0.25">
      <c r="A191" s="37" t="s">
        <v>52</v>
      </c>
      <c r="B191" s="37" t="s">
        <v>53</v>
      </c>
      <c r="C191" s="37" t="s">
        <v>54</v>
      </c>
      <c r="D191" s="37" t="s">
        <v>55</v>
      </c>
      <c r="E191" s="37" t="s">
        <v>56</v>
      </c>
      <c r="F191" s="37" t="s">
        <v>57</v>
      </c>
      <c r="G191" s="38"/>
    </row>
    <row r="192" spans="1:7" ht="13.5" thickBot="1" x14ac:dyDescent="0.25">
      <c r="A192" s="39" t="s">
        <v>92</v>
      </c>
      <c r="B192" s="39" t="s">
        <v>93</v>
      </c>
      <c r="C192" s="39" t="s">
        <v>60</v>
      </c>
      <c r="D192" s="39" t="s">
        <v>91</v>
      </c>
      <c r="E192" s="39" t="s">
        <v>62</v>
      </c>
      <c r="F192" s="39" t="s">
        <v>63</v>
      </c>
      <c r="G192" s="38"/>
    </row>
    <row r="193" spans="1:7" ht="13.5" thickBot="1" x14ac:dyDescent="0.25">
      <c r="A193" s="72" t="s">
        <v>64</v>
      </c>
      <c r="B193" s="40" t="s">
        <v>65</v>
      </c>
      <c r="C193" s="41">
        <v>43145</v>
      </c>
      <c r="D193" s="72" t="s">
        <v>66</v>
      </c>
      <c r="E193" s="40" t="s">
        <v>67</v>
      </c>
      <c r="F193" s="39" t="s">
        <v>68</v>
      </c>
      <c r="G193" s="38"/>
    </row>
    <row r="194" spans="1:7" ht="13.5" thickBot="1" x14ac:dyDescent="0.25">
      <c r="A194" s="73"/>
      <c r="B194" s="40" t="s">
        <v>69</v>
      </c>
      <c r="C194" s="42">
        <v>1</v>
      </c>
      <c r="D194" s="73"/>
      <c r="E194" s="40" t="s">
        <v>70</v>
      </c>
      <c r="F194" s="39" t="s">
        <v>71</v>
      </c>
      <c r="G194" s="38"/>
    </row>
    <row r="195" spans="1:7" ht="13.5" thickBot="1" x14ac:dyDescent="0.25">
      <c r="A195" s="73"/>
      <c r="B195" s="40" t="s">
        <v>72</v>
      </c>
      <c r="C195" s="41">
        <v>43153</v>
      </c>
      <c r="D195" s="73"/>
      <c r="E195" s="40" t="s">
        <v>73</v>
      </c>
      <c r="F195" s="39" t="s">
        <v>71</v>
      </c>
      <c r="G195" s="38"/>
    </row>
    <row r="196" spans="1:7" ht="13.5" thickBot="1" x14ac:dyDescent="0.25">
      <c r="A196" s="73"/>
      <c r="B196" s="40" t="s">
        <v>69</v>
      </c>
      <c r="C196" s="42">
        <v>1</v>
      </c>
      <c r="D196" s="73"/>
      <c r="E196" s="40" t="s">
        <v>74</v>
      </c>
      <c r="F196" s="39" t="s">
        <v>71</v>
      </c>
      <c r="G196" s="38"/>
    </row>
    <row r="197" spans="1:7" ht="13.5" thickBot="1" x14ac:dyDescent="0.25">
      <c r="A197" s="38"/>
      <c r="B197" s="38"/>
      <c r="C197" s="38"/>
      <c r="D197" s="38"/>
      <c r="E197" s="38"/>
      <c r="F197" s="38"/>
      <c r="G197" s="38"/>
    </row>
    <row r="198" spans="1:7" ht="13.5" thickBot="1" x14ac:dyDescent="0.25">
      <c r="A198" s="43" t="s">
        <v>75</v>
      </c>
      <c r="B198" s="43" t="s">
        <v>76</v>
      </c>
      <c r="C198" s="43" t="s">
        <v>77</v>
      </c>
      <c r="D198" s="43" t="s">
        <v>78</v>
      </c>
      <c r="E198" s="43" t="s">
        <v>79</v>
      </c>
      <c r="F198" s="43" t="s">
        <v>80</v>
      </c>
      <c r="G198" s="38"/>
    </row>
    <row r="199" spans="1:7" ht="25.5" x14ac:dyDescent="0.2">
      <c r="A199" s="44">
        <v>76121501</v>
      </c>
      <c r="B199" s="45" t="s">
        <v>235</v>
      </c>
      <c r="C199" s="46" t="s">
        <v>81</v>
      </c>
      <c r="D199" s="46">
        <v>2</v>
      </c>
      <c r="E199" s="47">
        <v>5000</v>
      </c>
      <c r="F199" s="48">
        <v>10000</v>
      </c>
      <c r="G199" s="38"/>
    </row>
    <row r="200" spans="1:7" x14ac:dyDescent="0.2">
      <c r="A200" s="38"/>
      <c r="B200" s="38"/>
      <c r="C200" s="38"/>
      <c r="D200" s="38"/>
      <c r="E200" s="49" t="s">
        <v>82</v>
      </c>
      <c r="F200" s="50">
        <v>10000</v>
      </c>
      <c r="G200" s="38"/>
    </row>
    <row r="201" spans="1:7" ht="13.5" thickBot="1" x14ac:dyDescent="0.25">
      <c r="A201" s="36"/>
      <c r="B201" s="36"/>
      <c r="C201" s="36"/>
      <c r="D201" s="36"/>
      <c r="E201" s="36"/>
      <c r="F201" s="36"/>
      <c r="G201" s="36"/>
    </row>
    <row r="202" spans="1:7" ht="26.25" thickBot="1" x14ac:dyDescent="0.25">
      <c r="A202" s="37" t="s">
        <v>52</v>
      </c>
      <c r="B202" s="37" t="s">
        <v>53</v>
      </c>
      <c r="C202" s="37" t="s">
        <v>54</v>
      </c>
      <c r="D202" s="37" t="s">
        <v>55</v>
      </c>
      <c r="E202" s="37" t="s">
        <v>56</v>
      </c>
      <c r="F202" s="37" t="s">
        <v>57</v>
      </c>
      <c r="G202" s="38"/>
    </row>
    <row r="203" spans="1:7" ht="13.5" thickBot="1" x14ac:dyDescent="0.25">
      <c r="A203" s="39" t="s">
        <v>92</v>
      </c>
      <c r="B203" s="39" t="s">
        <v>93</v>
      </c>
      <c r="C203" s="39" t="s">
        <v>60</v>
      </c>
      <c r="D203" s="39" t="s">
        <v>91</v>
      </c>
      <c r="E203" s="39" t="s">
        <v>62</v>
      </c>
      <c r="F203" s="39" t="s">
        <v>63</v>
      </c>
      <c r="G203" s="38"/>
    </row>
    <row r="204" spans="1:7" ht="13.5" thickBot="1" x14ac:dyDescent="0.25">
      <c r="A204" s="72" t="s">
        <v>64</v>
      </c>
      <c r="B204" s="40" t="s">
        <v>65</v>
      </c>
      <c r="C204" s="41">
        <v>43199</v>
      </c>
      <c r="D204" s="72" t="s">
        <v>66</v>
      </c>
      <c r="E204" s="40" t="s">
        <v>67</v>
      </c>
      <c r="F204" s="39" t="s">
        <v>68</v>
      </c>
      <c r="G204" s="38"/>
    </row>
    <row r="205" spans="1:7" ht="13.5" thickBot="1" x14ac:dyDescent="0.25">
      <c r="A205" s="73"/>
      <c r="B205" s="40" t="s">
        <v>69</v>
      </c>
      <c r="C205" s="42">
        <v>2</v>
      </c>
      <c r="D205" s="73"/>
      <c r="E205" s="40" t="s">
        <v>70</v>
      </c>
      <c r="F205" s="39" t="s">
        <v>71</v>
      </c>
      <c r="G205" s="38"/>
    </row>
    <row r="206" spans="1:7" ht="13.5" thickBot="1" x14ac:dyDescent="0.25">
      <c r="A206" s="73"/>
      <c r="B206" s="40" t="s">
        <v>72</v>
      </c>
      <c r="C206" s="41">
        <v>43216</v>
      </c>
      <c r="D206" s="73"/>
      <c r="E206" s="40" t="s">
        <v>73</v>
      </c>
      <c r="F206" s="39" t="s">
        <v>71</v>
      </c>
      <c r="G206" s="38"/>
    </row>
    <row r="207" spans="1:7" ht="13.5" thickBot="1" x14ac:dyDescent="0.25">
      <c r="A207" s="73"/>
      <c r="B207" s="40" t="s">
        <v>69</v>
      </c>
      <c r="C207" s="42">
        <v>2</v>
      </c>
      <c r="D207" s="73"/>
      <c r="E207" s="40" t="s">
        <v>74</v>
      </c>
      <c r="F207" s="39" t="s">
        <v>71</v>
      </c>
      <c r="G207" s="38"/>
    </row>
    <row r="208" spans="1:7" ht="13.5" thickBot="1" x14ac:dyDescent="0.25">
      <c r="A208" s="38"/>
      <c r="B208" s="38"/>
      <c r="C208" s="38"/>
      <c r="D208" s="38"/>
      <c r="E208" s="38"/>
      <c r="F208" s="38"/>
      <c r="G208" s="38"/>
    </row>
    <row r="209" spans="1:7" ht="13.5" thickBot="1" x14ac:dyDescent="0.25">
      <c r="A209" s="43" t="s">
        <v>75</v>
      </c>
      <c r="B209" s="43" t="s">
        <v>76</v>
      </c>
      <c r="C209" s="43" t="s">
        <v>77</v>
      </c>
      <c r="D209" s="43" t="s">
        <v>78</v>
      </c>
      <c r="E209" s="43" t="s">
        <v>79</v>
      </c>
      <c r="F209" s="43" t="s">
        <v>80</v>
      </c>
      <c r="G209" s="38"/>
    </row>
    <row r="210" spans="1:7" ht="25.5" x14ac:dyDescent="0.2">
      <c r="A210" s="44">
        <v>76121501</v>
      </c>
      <c r="B210" s="45" t="s">
        <v>235</v>
      </c>
      <c r="C210" s="46" t="s">
        <v>81</v>
      </c>
      <c r="D210" s="46">
        <v>3</v>
      </c>
      <c r="E210" s="47">
        <v>5000</v>
      </c>
      <c r="F210" s="48">
        <v>15000</v>
      </c>
      <c r="G210" s="38"/>
    </row>
    <row r="211" spans="1:7" x14ac:dyDescent="0.2">
      <c r="A211" s="38"/>
      <c r="B211" s="38"/>
      <c r="C211" s="38"/>
      <c r="D211" s="38"/>
      <c r="E211" s="49" t="s">
        <v>82</v>
      </c>
      <c r="F211" s="50">
        <v>15000</v>
      </c>
      <c r="G211" s="38"/>
    </row>
    <row r="212" spans="1:7" ht="13.5" thickBot="1" x14ac:dyDescent="0.25">
      <c r="A212" s="36"/>
      <c r="B212" s="36"/>
      <c r="C212" s="36"/>
      <c r="D212" s="36"/>
      <c r="E212" s="36"/>
      <c r="F212" s="36"/>
      <c r="G212" s="36"/>
    </row>
    <row r="213" spans="1:7" ht="26.25" thickBot="1" x14ac:dyDescent="0.25">
      <c r="A213" s="37" t="s">
        <v>52</v>
      </c>
      <c r="B213" s="37" t="s">
        <v>53</v>
      </c>
      <c r="C213" s="37" t="s">
        <v>54</v>
      </c>
      <c r="D213" s="37" t="s">
        <v>55</v>
      </c>
      <c r="E213" s="37" t="s">
        <v>56</v>
      </c>
      <c r="F213" s="37" t="s">
        <v>57</v>
      </c>
      <c r="G213" s="38"/>
    </row>
    <row r="214" spans="1:7" ht="13.5" thickBot="1" x14ac:dyDescent="0.25">
      <c r="A214" s="39" t="s">
        <v>92</v>
      </c>
      <c r="B214" s="39" t="s">
        <v>93</v>
      </c>
      <c r="C214" s="39" t="s">
        <v>60</v>
      </c>
      <c r="D214" s="39" t="s">
        <v>91</v>
      </c>
      <c r="E214" s="39" t="s">
        <v>62</v>
      </c>
      <c r="F214" s="39" t="s">
        <v>63</v>
      </c>
      <c r="G214" s="38"/>
    </row>
    <row r="215" spans="1:7" ht="13.5" thickBot="1" x14ac:dyDescent="0.25">
      <c r="A215" s="72" t="s">
        <v>64</v>
      </c>
      <c r="B215" s="40" t="s">
        <v>65</v>
      </c>
      <c r="C215" s="41">
        <v>43297</v>
      </c>
      <c r="D215" s="72" t="s">
        <v>66</v>
      </c>
      <c r="E215" s="40" t="s">
        <v>67</v>
      </c>
      <c r="F215" s="39" t="s">
        <v>68</v>
      </c>
      <c r="G215" s="38"/>
    </row>
    <row r="216" spans="1:7" ht="13.5" thickBot="1" x14ac:dyDescent="0.25">
      <c r="A216" s="73"/>
      <c r="B216" s="40" t="s">
        <v>69</v>
      </c>
      <c r="C216" s="42">
        <v>3</v>
      </c>
      <c r="D216" s="73"/>
      <c r="E216" s="40" t="s">
        <v>70</v>
      </c>
      <c r="F216" s="39" t="s">
        <v>71</v>
      </c>
      <c r="G216" s="38"/>
    </row>
    <row r="217" spans="1:7" ht="13.5" thickBot="1" x14ac:dyDescent="0.25">
      <c r="A217" s="73"/>
      <c r="B217" s="40" t="s">
        <v>72</v>
      </c>
      <c r="C217" s="41">
        <v>43311</v>
      </c>
      <c r="D217" s="73"/>
      <c r="E217" s="40" t="s">
        <v>73</v>
      </c>
      <c r="F217" s="39" t="s">
        <v>71</v>
      </c>
      <c r="G217" s="38"/>
    </row>
    <row r="218" spans="1:7" ht="13.5" thickBot="1" x14ac:dyDescent="0.25">
      <c r="A218" s="73"/>
      <c r="B218" s="40" t="s">
        <v>69</v>
      </c>
      <c r="C218" s="42">
        <v>3</v>
      </c>
      <c r="D218" s="73"/>
      <c r="E218" s="40" t="s">
        <v>74</v>
      </c>
      <c r="F218" s="39" t="s">
        <v>71</v>
      </c>
      <c r="G218" s="38"/>
    </row>
    <row r="219" spans="1:7" ht="13.5" thickBot="1" x14ac:dyDescent="0.25">
      <c r="A219" s="38"/>
      <c r="B219" s="38"/>
      <c r="C219" s="38"/>
      <c r="D219" s="38"/>
      <c r="E219" s="38"/>
      <c r="F219" s="38"/>
      <c r="G219" s="38"/>
    </row>
    <row r="220" spans="1:7" ht="13.5" thickBot="1" x14ac:dyDescent="0.25">
      <c r="A220" s="43" t="s">
        <v>75</v>
      </c>
      <c r="B220" s="43" t="s">
        <v>76</v>
      </c>
      <c r="C220" s="43" t="s">
        <v>77</v>
      </c>
      <c r="D220" s="43" t="s">
        <v>78</v>
      </c>
      <c r="E220" s="43" t="s">
        <v>79</v>
      </c>
      <c r="F220" s="43" t="s">
        <v>80</v>
      </c>
      <c r="G220" s="38"/>
    </row>
    <row r="221" spans="1:7" ht="25.5" x14ac:dyDescent="0.2">
      <c r="A221" s="44">
        <v>76121501</v>
      </c>
      <c r="B221" s="45" t="s">
        <v>235</v>
      </c>
      <c r="C221" s="46" t="s">
        <v>81</v>
      </c>
      <c r="D221" s="46">
        <v>3</v>
      </c>
      <c r="E221" s="47">
        <v>5000</v>
      </c>
      <c r="F221" s="48">
        <v>15000</v>
      </c>
      <c r="G221" s="38"/>
    </row>
    <row r="222" spans="1:7" x14ac:dyDescent="0.2">
      <c r="A222" s="38"/>
      <c r="B222" s="38"/>
      <c r="C222" s="38"/>
      <c r="D222" s="38"/>
      <c r="E222" s="49" t="s">
        <v>82</v>
      </c>
      <c r="F222" s="50">
        <v>15000</v>
      </c>
      <c r="G222" s="38"/>
    </row>
    <row r="223" spans="1:7" ht="13.5" thickBot="1" x14ac:dyDescent="0.25">
      <c r="A223" s="36"/>
      <c r="B223" s="36"/>
      <c r="C223" s="36"/>
      <c r="D223" s="36"/>
      <c r="E223" s="36"/>
      <c r="F223" s="36"/>
      <c r="G223" s="36"/>
    </row>
    <row r="224" spans="1:7" ht="26.25" thickBot="1" x14ac:dyDescent="0.25">
      <c r="A224" s="37" t="s">
        <v>52</v>
      </c>
      <c r="B224" s="37" t="s">
        <v>53</v>
      </c>
      <c r="C224" s="37" t="s">
        <v>54</v>
      </c>
      <c r="D224" s="37" t="s">
        <v>55</v>
      </c>
      <c r="E224" s="37" t="s">
        <v>56</v>
      </c>
      <c r="F224" s="37" t="s">
        <v>57</v>
      </c>
      <c r="G224" s="38"/>
    </row>
    <row r="225" spans="1:7" ht="13.5" thickBot="1" x14ac:dyDescent="0.25">
      <c r="A225" s="39" t="s">
        <v>92</v>
      </c>
      <c r="B225" s="39" t="s">
        <v>93</v>
      </c>
      <c r="C225" s="39" t="s">
        <v>60</v>
      </c>
      <c r="D225" s="39" t="s">
        <v>91</v>
      </c>
      <c r="E225" s="39" t="s">
        <v>62</v>
      </c>
      <c r="F225" s="39" t="s">
        <v>63</v>
      </c>
      <c r="G225" s="38"/>
    </row>
    <row r="226" spans="1:7" ht="13.5" thickBot="1" x14ac:dyDescent="0.25">
      <c r="A226" s="72" t="s">
        <v>64</v>
      </c>
      <c r="B226" s="40" t="s">
        <v>65</v>
      </c>
      <c r="C226" s="41">
        <v>43382</v>
      </c>
      <c r="D226" s="72" t="s">
        <v>66</v>
      </c>
      <c r="E226" s="40" t="s">
        <v>67</v>
      </c>
      <c r="F226" s="39" t="s">
        <v>68</v>
      </c>
      <c r="G226" s="38"/>
    </row>
    <row r="227" spans="1:7" ht="13.5" thickBot="1" x14ac:dyDescent="0.25">
      <c r="A227" s="73"/>
      <c r="B227" s="40" t="s">
        <v>69</v>
      </c>
      <c r="C227" s="42">
        <v>4</v>
      </c>
      <c r="D227" s="73"/>
      <c r="E227" s="40" t="s">
        <v>70</v>
      </c>
      <c r="F227" s="39" t="s">
        <v>71</v>
      </c>
      <c r="G227" s="38"/>
    </row>
    <row r="228" spans="1:7" ht="13.5" thickBot="1" x14ac:dyDescent="0.25">
      <c r="A228" s="73"/>
      <c r="B228" s="40" t="s">
        <v>72</v>
      </c>
      <c r="C228" s="41">
        <v>43397</v>
      </c>
      <c r="D228" s="73"/>
      <c r="E228" s="40" t="s">
        <v>73</v>
      </c>
      <c r="F228" s="39" t="s">
        <v>71</v>
      </c>
      <c r="G228" s="38"/>
    </row>
    <row r="229" spans="1:7" ht="13.5" thickBot="1" x14ac:dyDescent="0.25">
      <c r="A229" s="73"/>
      <c r="B229" s="40" t="s">
        <v>69</v>
      </c>
      <c r="C229" s="42">
        <v>4</v>
      </c>
      <c r="D229" s="73"/>
      <c r="E229" s="40" t="s">
        <v>74</v>
      </c>
      <c r="F229" s="39" t="s">
        <v>71</v>
      </c>
      <c r="G229" s="38"/>
    </row>
    <row r="230" spans="1:7" ht="13.5" thickBot="1" x14ac:dyDescent="0.25">
      <c r="A230" s="38"/>
      <c r="B230" s="38"/>
      <c r="C230" s="38"/>
      <c r="D230" s="38"/>
      <c r="E230" s="38"/>
      <c r="F230" s="38"/>
      <c r="G230" s="38"/>
    </row>
    <row r="231" spans="1:7" ht="13.5" thickBot="1" x14ac:dyDescent="0.25">
      <c r="A231" s="43" t="s">
        <v>75</v>
      </c>
      <c r="B231" s="43" t="s">
        <v>76</v>
      </c>
      <c r="C231" s="43" t="s">
        <v>77</v>
      </c>
      <c r="D231" s="43" t="s">
        <v>78</v>
      </c>
      <c r="E231" s="43" t="s">
        <v>79</v>
      </c>
      <c r="F231" s="43" t="s">
        <v>80</v>
      </c>
      <c r="G231" s="38"/>
    </row>
    <row r="232" spans="1:7" ht="25.5" x14ac:dyDescent="0.2">
      <c r="A232" s="44">
        <v>76121501</v>
      </c>
      <c r="B232" s="45" t="s">
        <v>235</v>
      </c>
      <c r="C232" s="46" t="s">
        <v>81</v>
      </c>
      <c r="D232" s="46">
        <v>3</v>
      </c>
      <c r="E232" s="47">
        <v>5000</v>
      </c>
      <c r="F232" s="48">
        <v>15000</v>
      </c>
      <c r="G232" s="38"/>
    </row>
    <row r="233" spans="1:7" x14ac:dyDescent="0.2">
      <c r="A233" s="38"/>
      <c r="B233" s="38"/>
      <c r="C233" s="38"/>
      <c r="D233" s="38"/>
      <c r="E233" s="49" t="s">
        <v>82</v>
      </c>
      <c r="F233" s="50">
        <v>15000</v>
      </c>
      <c r="G233" s="38"/>
    </row>
    <row r="234" spans="1:7" ht="13.5" thickBot="1" x14ac:dyDescent="0.25">
      <c r="A234" s="36"/>
      <c r="B234" s="36"/>
      <c r="C234" s="36"/>
      <c r="D234" s="36"/>
      <c r="E234" s="36"/>
      <c r="F234" s="36"/>
      <c r="G234" s="36"/>
    </row>
    <row r="235" spans="1:7" ht="26.25" thickBot="1" x14ac:dyDescent="0.25">
      <c r="A235" s="37" t="s">
        <v>52</v>
      </c>
      <c r="B235" s="37" t="s">
        <v>53</v>
      </c>
      <c r="C235" s="37" t="s">
        <v>54</v>
      </c>
      <c r="D235" s="37" t="s">
        <v>55</v>
      </c>
      <c r="E235" s="37" t="s">
        <v>56</v>
      </c>
      <c r="F235" s="37" t="s">
        <v>57</v>
      </c>
      <c r="G235" s="38"/>
    </row>
    <row r="236" spans="1:7" ht="13.5" thickBot="1" x14ac:dyDescent="0.25">
      <c r="A236" s="39" t="s">
        <v>94</v>
      </c>
      <c r="B236" s="39" t="s">
        <v>95</v>
      </c>
      <c r="C236" s="39" t="s">
        <v>60</v>
      </c>
      <c r="D236" s="39" t="s">
        <v>85</v>
      </c>
      <c r="E236" s="39" t="s">
        <v>62</v>
      </c>
      <c r="F236" s="39" t="s">
        <v>63</v>
      </c>
      <c r="G236" s="38"/>
    </row>
    <row r="237" spans="1:7" ht="13.5" thickBot="1" x14ac:dyDescent="0.25">
      <c r="A237" s="72" t="s">
        <v>64</v>
      </c>
      <c r="B237" s="40" t="s">
        <v>65</v>
      </c>
      <c r="C237" s="41">
        <v>43144</v>
      </c>
      <c r="D237" s="72" t="s">
        <v>66</v>
      </c>
      <c r="E237" s="40" t="s">
        <v>67</v>
      </c>
      <c r="F237" s="39" t="s">
        <v>68</v>
      </c>
      <c r="G237" s="38"/>
    </row>
    <row r="238" spans="1:7" ht="13.5" thickBot="1" x14ac:dyDescent="0.25">
      <c r="A238" s="73"/>
      <c r="B238" s="40" t="s">
        <v>69</v>
      </c>
      <c r="C238" s="42">
        <v>1</v>
      </c>
      <c r="D238" s="73"/>
      <c r="E238" s="40" t="s">
        <v>70</v>
      </c>
      <c r="F238" s="39" t="s">
        <v>71</v>
      </c>
      <c r="G238" s="38"/>
    </row>
    <row r="239" spans="1:7" ht="13.5" thickBot="1" x14ac:dyDescent="0.25">
      <c r="A239" s="73"/>
      <c r="B239" s="40" t="s">
        <v>72</v>
      </c>
      <c r="C239" s="41">
        <v>43153</v>
      </c>
      <c r="D239" s="73"/>
      <c r="E239" s="40" t="s">
        <v>73</v>
      </c>
      <c r="F239" s="39" t="s">
        <v>71</v>
      </c>
      <c r="G239" s="38"/>
    </row>
    <row r="240" spans="1:7" ht="13.5" thickBot="1" x14ac:dyDescent="0.25">
      <c r="A240" s="73"/>
      <c r="B240" s="40" t="s">
        <v>69</v>
      </c>
      <c r="C240" s="42">
        <v>1</v>
      </c>
      <c r="D240" s="73"/>
      <c r="E240" s="40" t="s">
        <v>74</v>
      </c>
      <c r="F240" s="39" t="s">
        <v>71</v>
      </c>
      <c r="G240" s="38"/>
    </row>
    <row r="241" spans="1:7" ht="13.5" thickBot="1" x14ac:dyDescent="0.25">
      <c r="A241" s="38"/>
      <c r="B241" s="38"/>
      <c r="C241" s="38"/>
      <c r="D241" s="38"/>
      <c r="E241" s="38"/>
      <c r="F241" s="38"/>
      <c r="G241" s="38"/>
    </row>
    <row r="242" spans="1:7" ht="13.5" thickBot="1" x14ac:dyDescent="0.25">
      <c r="A242" s="43" t="s">
        <v>75</v>
      </c>
      <c r="B242" s="43" t="s">
        <v>76</v>
      </c>
      <c r="C242" s="43" t="s">
        <v>77</v>
      </c>
      <c r="D242" s="43" t="s">
        <v>78</v>
      </c>
      <c r="E242" s="43" t="s">
        <v>79</v>
      </c>
      <c r="F242" s="43" t="s">
        <v>80</v>
      </c>
      <c r="G242" s="38"/>
    </row>
    <row r="243" spans="1:7" x14ac:dyDescent="0.2">
      <c r="A243" s="44">
        <v>82101602</v>
      </c>
      <c r="B243" s="45" t="s">
        <v>236</v>
      </c>
      <c r="C243" s="46" t="s">
        <v>96</v>
      </c>
      <c r="D243" s="46">
        <v>14</v>
      </c>
      <c r="E243" s="47">
        <v>63917.760135135097</v>
      </c>
      <c r="F243" s="48">
        <v>894848.64189189137</v>
      </c>
      <c r="G243" s="38"/>
    </row>
    <row r="244" spans="1:7" x14ac:dyDescent="0.2">
      <c r="A244" s="38"/>
      <c r="B244" s="38"/>
      <c r="C244" s="38"/>
      <c r="D244" s="38"/>
      <c r="E244" s="49" t="s">
        <v>82</v>
      </c>
      <c r="F244" s="50">
        <v>894848.64189189137</v>
      </c>
      <c r="G244" s="38"/>
    </row>
    <row r="245" spans="1:7" ht="13.5" thickBot="1" x14ac:dyDescent="0.25">
      <c r="A245" s="36"/>
      <c r="B245" s="36"/>
      <c r="C245" s="36"/>
      <c r="D245" s="36"/>
      <c r="E245" s="36"/>
      <c r="F245" s="36"/>
      <c r="G245" s="36"/>
    </row>
    <row r="246" spans="1:7" ht="26.25" thickBot="1" x14ac:dyDescent="0.25">
      <c r="A246" s="37" t="s">
        <v>52</v>
      </c>
      <c r="B246" s="37" t="s">
        <v>53</v>
      </c>
      <c r="C246" s="37" t="s">
        <v>54</v>
      </c>
      <c r="D246" s="37" t="s">
        <v>55</v>
      </c>
      <c r="E246" s="37" t="s">
        <v>56</v>
      </c>
      <c r="F246" s="37" t="s">
        <v>57</v>
      </c>
      <c r="G246" s="38"/>
    </row>
    <row r="247" spans="1:7" ht="13.5" thickBot="1" x14ac:dyDescent="0.25">
      <c r="A247" s="39" t="s">
        <v>94</v>
      </c>
      <c r="B247" s="39" t="s">
        <v>95</v>
      </c>
      <c r="C247" s="39" t="s">
        <v>60</v>
      </c>
      <c r="D247" s="39" t="s">
        <v>61</v>
      </c>
      <c r="E247" s="39" t="s">
        <v>62</v>
      </c>
      <c r="F247" s="39" t="s">
        <v>63</v>
      </c>
      <c r="G247" s="38"/>
    </row>
    <row r="248" spans="1:7" ht="13.5" thickBot="1" x14ac:dyDescent="0.25">
      <c r="A248" s="72" t="s">
        <v>64</v>
      </c>
      <c r="B248" s="40" t="s">
        <v>65</v>
      </c>
      <c r="C248" s="41">
        <v>43235</v>
      </c>
      <c r="D248" s="72" t="s">
        <v>66</v>
      </c>
      <c r="E248" s="40" t="s">
        <v>67</v>
      </c>
      <c r="F248" s="39" t="s">
        <v>68</v>
      </c>
      <c r="G248" s="38"/>
    </row>
    <row r="249" spans="1:7" ht="13.5" thickBot="1" x14ac:dyDescent="0.25">
      <c r="A249" s="73"/>
      <c r="B249" s="40" t="s">
        <v>69</v>
      </c>
      <c r="C249" s="42">
        <v>2</v>
      </c>
      <c r="D249" s="73"/>
      <c r="E249" s="40" t="s">
        <v>70</v>
      </c>
      <c r="F249" s="39" t="s">
        <v>71</v>
      </c>
      <c r="G249" s="38"/>
    </row>
    <row r="250" spans="1:7" ht="13.5" thickBot="1" x14ac:dyDescent="0.25">
      <c r="A250" s="73"/>
      <c r="B250" s="40" t="s">
        <v>72</v>
      </c>
      <c r="C250" s="41">
        <v>43243</v>
      </c>
      <c r="D250" s="73"/>
      <c r="E250" s="40" t="s">
        <v>73</v>
      </c>
      <c r="F250" s="39" t="s">
        <v>71</v>
      </c>
      <c r="G250" s="38"/>
    </row>
    <row r="251" spans="1:7" ht="13.5" thickBot="1" x14ac:dyDescent="0.25">
      <c r="A251" s="73"/>
      <c r="B251" s="40" t="s">
        <v>69</v>
      </c>
      <c r="C251" s="42">
        <v>2</v>
      </c>
      <c r="D251" s="73"/>
      <c r="E251" s="40" t="s">
        <v>74</v>
      </c>
      <c r="F251" s="39" t="s">
        <v>71</v>
      </c>
      <c r="G251" s="38"/>
    </row>
    <row r="252" spans="1:7" ht="13.5" thickBot="1" x14ac:dyDescent="0.25">
      <c r="A252" s="38"/>
      <c r="B252" s="38"/>
      <c r="C252" s="38"/>
      <c r="D252" s="38"/>
      <c r="E252" s="38"/>
      <c r="F252" s="38"/>
      <c r="G252" s="38"/>
    </row>
    <row r="253" spans="1:7" ht="13.5" thickBot="1" x14ac:dyDescent="0.25">
      <c r="A253" s="43" t="s">
        <v>75</v>
      </c>
      <c r="B253" s="43" t="s">
        <v>76</v>
      </c>
      <c r="C253" s="43" t="s">
        <v>77</v>
      </c>
      <c r="D253" s="43" t="s">
        <v>78</v>
      </c>
      <c r="E253" s="43" t="s">
        <v>79</v>
      </c>
      <c r="F253" s="43" t="s">
        <v>80</v>
      </c>
      <c r="G253" s="38"/>
    </row>
    <row r="254" spans="1:7" x14ac:dyDescent="0.2">
      <c r="A254" s="44">
        <v>82101602</v>
      </c>
      <c r="B254" s="45" t="s">
        <v>236</v>
      </c>
      <c r="C254" s="46" t="s">
        <v>96</v>
      </c>
      <c r="D254" s="46">
        <v>21</v>
      </c>
      <c r="E254" s="47">
        <v>63917.760135135097</v>
      </c>
      <c r="F254" s="48">
        <v>1342272.9628378369</v>
      </c>
      <c r="G254" s="38"/>
    </row>
    <row r="255" spans="1:7" x14ac:dyDescent="0.2">
      <c r="A255" s="38"/>
      <c r="B255" s="38"/>
      <c r="C255" s="38"/>
      <c r="D255" s="38"/>
      <c r="E255" s="49" t="s">
        <v>82</v>
      </c>
      <c r="F255" s="50">
        <v>1342272.9628378369</v>
      </c>
      <c r="G255" s="38"/>
    </row>
    <row r="256" spans="1:7" ht="13.5" thickBot="1" x14ac:dyDescent="0.25">
      <c r="A256" s="36"/>
      <c r="B256" s="36"/>
      <c r="C256" s="36"/>
      <c r="D256" s="36"/>
      <c r="E256" s="36"/>
      <c r="F256" s="36"/>
      <c r="G256" s="36"/>
    </row>
    <row r="257" spans="1:7" ht="26.25" thickBot="1" x14ac:dyDescent="0.25">
      <c r="A257" s="37" t="s">
        <v>52</v>
      </c>
      <c r="B257" s="37" t="s">
        <v>53</v>
      </c>
      <c r="C257" s="37" t="s">
        <v>54</v>
      </c>
      <c r="D257" s="37" t="s">
        <v>55</v>
      </c>
      <c r="E257" s="37" t="s">
        <v>56</v>
      </c>
      <c r="F257" s="37" t="s">
        <v>57</v>
      </c>
      <c r="G257" s="38"/>
    </row>
    <row r="258" spans="1:7" ht="13.5" thickBot="1" x14ac:dyDescent="0.25">
      <c r="A258" s="39" t="s">
        <v>94</v>
      </c>
      <c r="B258" s="39" t="s">
        <v>95</v>
      </c>
      <c r="C258" s="39" t="s">
        <v>60</v>
      </c>
      <c r="D258" s="39" t="s">
        <v>61</v>
      </c>
      <c r="E258" s="39" t="s">
        <v>62</v>
      </c>
      <c r="F258" s="39" t="s">
        <v>63</v>
      </c>
      <c r="G258" s="38"/>
    </row>
    <row r="259" spans="1:7" ht="13.5" thickBot="1" x14ac:dyDescent="0.25">
      <c r="A259" s="72" t="s">
        <v>64</v>
      </c>
      <c r="B259" s="40" t="s">
        <v>65</v>
      </c>
      <c r="C259" s="41">
        <v>43291</v>
      </c>
      <c r="D259" s="72" t="s">
        <v>66</v>
      </c>
      <c r="E259" s="40" t="s">
        <v>67</v>
      </c>
      <c r="F259" s="39" t="s">
        <v>68</v>
      </c>
      <c r="G259" s="38"/>
    </row>
    <row r="260" spans="1:7" ht="13.5" thickBot="1" x14ac:dyDescent="0.25">
      <c r="A260" s="73"/>
      <c r="B260" s="40" t="s">
        <v>69</v>
      </c>
      <c r="C260" s="42">
        <v>3</v>
      </c>
      <c r="D260" s="73"/>
      <c r="E260" s="40" t="s">
        <v>70</v>
      </c>
      <c r="F260" s="39" t="s">
        <v>71</v>
      </c>
      <c r="G260" s="38"/>
    </row>
    <row r="261" spans="1:7" ht="13.5" thickBot="1" x14ac:dyDescent="0.25">
      <c r="A261" s="73"/>
      <c r="B261" s="40" t="s">
        <v>72</v>
      </c>
      <c r="C261" s="41">
        <v>43306</v>
      </c>
      <c r="D261" s="73"/>
      <c r="E261" s="40" t="s">
        <v>73</v>
      </c>
      <c r="F261" s="39" t="s">
        <v>71</v>
      </c>
      <c r="G261" s="38"/>
    </row>
    <row r="262" spans="1:7" ht="13.5" thickBot="1" x14ac:dyDescent="0.25">
      <c r="A262" s="73"/>
      <c r="B262" s="40" t="s">
        <v>69</v>
      </c>
      <c r="C262" s="42">
        <v>3</v>
      </c>
      <c r="D262" s="73"/>
      <c r="E262" s="40" t="s">
        <v>74</v>
      </c>
      <c r="F262" s="39" t="s">
        <v>71</v>
      </c>
      <c r="G262" s="38"/>
    </row>
    <row r="263" spans="1:7" ht="13.5" thickBot="1" x14ac:dyDescent="0.25">
      <c r="A263" s="38"/>
      <c r="B263" s="38"/>
      <c r="C263" s="38"/>
      <c r="D263" s="38"/>
      <c r="E263" s="38"/>
      <c r="F263" s="38"/>
      <c r="G263" s="38"/>
    </row>
    <row r="264" spans="1:7" ht="13.5" thickBot="1" x14ac:dyDescent="0.25">
      <c r="A264" s="43" t="s">
        <v>75</v>
      </c>
      <c r="B264" s="43" t="s">
        <v>76</v>
      </c>
      <c r="C264" s="43" t="s">
        <v>77</v>
      </c>
      <c r="D264" s="43" t="s">
        <v>78</v>
      </c>
      <c r="E264" s="43" t="s">
        <v>79</v>
      </c>
      <c r="F264" s="43" t="s">
        <v>80</v>
      </c>
      <c r="G264" s="38"/>
    </row>
    <row r="265" spans="1:7" x14ac:dyDescent="0.2">
      <c r="A265" s="44">
        <v>82101602</v>
      </c>
      <c r="B265" s="45" t="s">
        <v>236</v>
      </c>
      <c r="C265" s="46" t="s">
        <v>96</v>
      </c>
      <c r="D265" s="46">
        <v>21</v>
      </c>
      <c r="E265" s="47">
        <v>63917.760135135097</v>
      </c>
      <c r="F265" s="48">
        <v>1342272.9628378369</v>
      </c>
      <c r="G265" s="38"/>
    </row>
    <row r="266" spans="1:7" x14ac:dyDescent="0.2">
      <c r="A266" s="38"/>
      <c r="B266" s="38"/>
      <c r="C266" s="38"/>
      <c r="D266" s="38"/>
      <c r="E266" s="49" t="s">
        <v>82</v>
      </c>
      <c r="F266" s="50">
        <v>1342272.9628378369</v>
      </c>
      <c r="G266" s="38"/>
    </row>
    <row r="267" spans="1:7" ht="13.5" thickBot="1" x14ac:dyDescent="0.25">
      <c r="A267" s="36"/>
      <c r="B267" s="36"/>
      <c r="C267" s="36"/>
      <c r="D267" s="36"/>
      <c r="E267" s="36"/>
      <c r="F267" s="36"/>
      <c r="G267" s="36"/>
    </row>
    <row r="268" spans="1:7" ht="26.25" thickBot="1" x14ac:dyDescent="0.25">
      <c r="A268" s="37" t="s">
        <v>52</v>
      </c>
      <c r="B268" s="37" t="s">
        <v>53</v>
      </c>
      <c r="C268" s="37" t="s">
        <v>54</v>
      </c>
      <c r="D268" s="37" t="s">
        <v>55</v>
      </c>
      <c r="E268" s="37" t="s">
        <v>56</v>
      </c>
      <c r="F268" s="37" t="s">
        <v>57</v>
      </c>
      <c r="G268" s="38"/>
    </row>
    <row r="269" spans="1:7" ht="13.5" thickBot="1" x14ac:dyDescent="0.25">
      <c r="A269" s="39" t="s">
        <v>94</v>
      </c>
      <c r="B269" s="39" t="s">
        <v>95</v>
      </c>
      <c r="C269" s="39" t="s">
        <v>60</v>
      </c>
      <c r="D269" s="39" t="s">
        <v>61</v>
      </c>
      <c r="E269" s="39" t="s">
        <v>62</v>
      </c>
      <c r="F269" s="39" t="s">
        <v>63</v>
      </c>
      <c r="G269" s="38"/>
    </row>
    <row r="270" spans="1:7" ht="13.5" thickBot="1" x14ac:dyDescent="0.25">
      <c r="A270" s="72" t="s">
        <v>64</v>
      </c>
      <c r="B270" s="40" t="s">
        <v>65</v>
      </c>
      <c r="C270" s="41">
        <v>43384</v>
      </c>
      <c r="D270" s="72" t="s">
        <v>66</v>
      </c>
      <c r="E270" s="40" t="s">
        <v>67</v>
      </c>
      <c r="F270" s="39" t="s">
        <v>68</v>
      </c>
      <c r="G270" s="38"/>
    </row>
    <row r="271" spans="1:7" ht="13.5" thickBot="1" x14ac:dyDescent="0.25">
      <c r="A271" s="73"/>
      <c r="B271" s="40" t="s">
        <v>69</v>
      </c>
      <c r="C271" s="42">
        <v>4</v>
      </c>
      <c r="D271" s="73"/>
      <c r="E271" s="40" t="s">
        <v>70</v>
      </c>
      <c r="F271" s="39" t="s">
        <v>71</v>
      </c>
      <c r="G271" s="38"/>
    </row>
    <row r="272" spans="1:7" ht="13.5" thickBot="1" x14ac:dyDescent="0.25">
      <c r="A272" s="73"/>
      <c r="B272" s="40" t="s">
        <v>72</v>
      </c>
      <c r="C272" s="41">
        <v>43402</v>
      </c>
      <c r="D272" s="73"/>
      <c r="E272" s="40" t="s">
        <v>73</v>
      </c>
      <c r="F272" s="39" t="s">
        <v>71</v>
      </c>
      <c r="G272" s="38"/>
    </row>
    <row r="273" spans="1:7" ht="13.5" thickBot="1" x14ac:dyDescent="0.25">
      <c r="A273" s="73"/>
      <c r="B273" s="40" t="s">
        <v>69</v>
      </c>
      <c r="C273" s="42">
        <v>4</v>
      </c>
      <c r="D273" s="73"/>
      <c r="E273" s="40" t="s">
        <v>74</v>
      </c>
      <c r="F273" s="39" t="s">
        <v>71</v>
      </c>
      <c r="G273" s="38"/>
    </row>
    <row r="274" spans="1:7" ht="13.5" thickBot="1" x14ac:dyDescent="0.25">
      <c r="A274" s="38"/>
      <c r="B274" s="38"/>
      <c r="C274" s="38"/>
      <c r="D274" s="38"/>
      <c r="E274" s="38"/>
      <c r="F274" s="38"/>
      <c r="G274" s="38"/>
    </row>
    <row r="275" spans="1:7" ht="13.5" thickBot="1" x14ac:dyDescent="0.25">
      <c r="A275" s="43" t="s">
        <v>75</v>
      </c>
      <c r="B275" s="43" t="s">
        <v>76</v>
      </c>
      <c r="C275" s="43" t="s">
        <v>77</v>
      </c>
      <c r="D275" s="43" t="s">
        <v>78</v>
      </c>
      <c r="E275" s="43" t="s">
        <v>79</v>
      </c>
      <c r="F275" s="43" t="s">
        <v>80</v>
      </c>
      <c r="G275" s="38"/>
    </row>
    <row r="276" spans="1:7" x14ac:dyDescent="0.2">
      <c r="A276" s="44">
        <v>82101602</v>
      </c>
      <c r="B276" s="45" t="s">
        <v>236</v>
      </c>
      <c r="C276" s="46" t="s">
        <v>96</v>
      </c>
      <c r="D276" s="46">
        <v>18</v>
      </c>
      <c r="E276" s="47">
        <v>63917.760135135097</v>
      </c>
      <c r="F276" s="48">
        <v>1150519.6824324317</v>
      </c>
      <c r="G276" s="38"/>
    </row>
    <row r="277" spans="1:7" x14ac:dyDescent="0.2">
      <c r="A277" s="38"/>
      <c r="B277" s="38"/>
      <c r="C277" s="38"/>
      <c r="D277" s="38"/>
      <c r="E277" s="49" t="s">
        <v>82</v>
      </c>
      <c r="F277" s="50">
        <v>1150519.6824324317</v>
      </c>
      <c r="G277" s="38"/>
    </row>
    <row r="278" spans="1:7" ht="13.5" thickBot="1" x14ac:dyDescent="0.25">
      <c r="A278" s="36"/>
      <c r="B278" s="36"/>
      <c r="C278" s="36"/>
      <c r="D278" s="36"/>
      <c r="E278" s="36"/>
      <c r="F278" s="36"/>
      <c r="G278" s="36"/>
    </row>
    <row r="279" spans="1:7" ht="26.25" thickBot="1" x14ac:dyDescent="0.25">
      <c r="A279" s="37" t="s">
        <v>52</v>
      </c>
      <c r="B279" s="37" t="s">
        <v>53</v>
      </c>
      <c r="C279" s="37" t="s">
        <v>54</v>
      </c>
      <c r="D279" s="37" t="s">
        <v>55</v>
      </c>
      <c r="E279" s="37" t="s">
        <v>56</v>
      </c>
      <c r="F279" s="37" t="s">
        <v>57</v>
      </c>
      <c r="G279" s="38"/>
    </row>
    <row r="280" spans="1:7" ht="13.5" thickBot="1" x14ac:dyDescent="0.25">
      <c r="A280" s="39" t="s">
        <v>94</v>
      </c>
      <c r="B280" s="39" t="s">
        <v>97</v>
      </c>
      <c r="C280" s="39" t="s">
        <v>60</v>
      </c>
      <c r="D280" s="39" t="s">
        <v>85</v>
      </c>
      <c r="E280" s="39" t="s">
        <v>62</v>
      </c>
      <c r="F280" s="39" t="s">
        <v>63</v>
      </c>
      <c r="G280" s="38"/>
    </row>
    <row r="281" spans="1:7" ht="13.5" thickBot="1" x14ac:dyDescent="0.25">
      <c r="A281" s="72" t="s">
        <v>64</v>
      </c>
      <c r="B281" s="40" t="s">
        <v>65</v>
      </c>
      <c r="C281" s="41">
        <v>43116</v>
      </c>
      <c r="D281" s="72" t="s">
        <v>66</v>
      </c>
      <c r="E281" s="40" t="s">
        <v>67</v>
      </c>
      <c r="F281" s="39" t="s">
        <v>68</v>
      </c>
      <c r="G281" s="38"/>
    </row>
    <row r="282" spans="1:7" ht="13.5" thickBot="1" x14ac:dyDescent="0.25">
      <c r="A282" s="73"/>
      <c r="B282" s="40" t="s">
        <v>69</v>
      </c>
      <c r="C282" s="42">
        <v>1</v>
      </c>
      <c r="D282" s="73"/>
      <c r="E282" s="40" t="s">
        <v>70</v>
      </c>
      <c r="F282" s="39" t="s">
        <v>71</v>
      </c>
      <c r="G282" s="38"/>
    </row>
    <row r="283" spans="1:7" ht="13.5" thickBot="1" x14ac:dyDescent="0.25">
      <c r="A283" s="73"/>
      <c r="B283" s="40" t="s">
        <v>72</v>
      </c>
      <c r="C283" s="41">
        <v>43131</v>
      </c>
      <c r="D283" s="73"/>
      <c r="E283" s="40" t="s">
        <v>73</v>
      </c>
      <c r="F283" s="39" t="s">
        <v>71</v>
      </c>
      <c r="G283" s="38"/>
    </row>
    <row r="284" spans="1:7" ht="13.5" thickBot="1" x14ac:dyDescent="0.25">
      <c r="A284" s="73"/>
      <c r="B284" s="40" t="s">
        <v>69</v>
      </c>
      <c r="C284" s="42">
        <v>1</v>
      </c>
      <c r="D284" s="73"/>
      <c r="E284" s="40" t="s">
        <v>74</v>
      </c>
      <c r="F284" s="39" t="s">
        <v>71</v>
      </c>
      <c r="G284" s="38"/>
    </row>
    <row r="285" spans="1:7" ht="13.5" thickBot="1" x14ac:dyDescent="0.25">
      <c r="A285" s="38"/>
      <c r="B285" s="38"/>
      <c r="C285" s="38"/>
      <c r="D285" s="38"/>
      <c r="E285" s="38"/>
      <c r="F285" s="38"/>
      <c r="G285" s="38"/>
    </row>
    <row r="286" spans="1:7" ht="13.5" thickBot="1" x14ac:dyDescent="0.25">
      <c r="A286" s="43" t="s">
        <v>75</v>
      </c>
      <c r="B286" s="43" t="s">
        <v>76</v>
      </c>
      <c r="C286" s="43" t="s">
        <v>77</v>
      </c>
      <c r="D286" s="43" t="s">
        <v>78</v>
      </c>
      <c r="E286" s="43" t="s">
        <v>79</v>
      </c>
      <c r="F286" s="43" t="s">
        <v>80</v>
      </c>
      <c r="G286" s="38"/>
    </row>
    <row r="287" spans="1:7" x14ac:dyDescent="0.2">
      <c r="A287" s="44">
        <v>82101601</v>
      </c>
      <c r="B287" s="45" t="s">
        <v>237</v>
      </c>
      <c r="C287" s="46" t="s">
        <v>96</v>
      </c>
      <c r="D287" s="46">
        <v>3</v>
      </c>
      <c r="E287" s="47">
        <v>69557.5625</v>
      </c>
      <c r="F287" s="48">
        <v>208672.6875</v>
      </c>
      <c r="G287" s="38"/>
    </row>
    <row r="288" spans="1:7" x14ac:dyDescent="0.2">
      <c r="A288" s="38"/>
      <c r="B288" s="38"/>
      <c r="C288" s="38"/>
      <c r="D288" s="38"/>
      <c r="E288" s="49" t="s">
        <v>82</v>
      </c>
      <c r="F288" s="50">
        <v>208672.6875</v>
      </c>
      <c r="G288" s="38"/>
    </row>
    <row r="289" spans="1:7" ht="13.5" thickBot="1" x14ac:dyDescent="0.25">
      <c r="A289" s="36"/>
      <c r="B289" s="36"/>
      <c r="C289" s="36"/>
      <c r="D289" s="36"/>
      <c r="E289" s="36"/>
      <c r="F289" s="36"/>
      <c r="G289" s="36"/>
    </row>
    <row r="290" spans="1:7" ht="26.25" thickBot="1" x14ac:dyDescent="0.25">
      <c r="A290" s="37" t="s">
        <v>52</v>
      </c>
      <c r="B290" s="37" t="s">
        <v>53</v>
      </c>
      <c r="C290" s="37" t="s">
        <v>54</v>
      </c>
      <c r="D290" s="37" t="s">
        <v>55</v>
      </c>
      <c r="E290" s="37" t="s">
        <v>56</v>
      </c>
      <c r="F290" s="37" t="s">
        <v>57</v>
      </c>
      <c r="G290" s="38"/>
    </row>
    <row r="291" spans="1:7" ht="13.5" thickBot="1" x14ac:dyDescent="0.25">
      <c r="A291" s="39" t="s">
        <v>94</v>
      </c>
      <c r="B291" s="39" t="s">
        <v>97</v>
      </c>
      <c r="C291" s="39" t="s">
        <v>60</v>
      </c>
      <c r="D291" s="39" t="s">
        <v>85</v>
      </c>
      <c r="E291" s="39" t="s">
        <v>62</v>
      </c>
      <c r="F291" s="39" t="s">
        <v>63</v>
      </c>
      <c r="G291" s="38"/>
    </row>
    <row r="292" spans="1:7" ht="13.5" thickBot="1" x14ac:dyDescent="0.25">
      <c r="A292" s="72" t="s">
        <v>64</v>
      </c>
      <c r="B292" s="40" t="s">
        <v>65</v>
      </c>
      <c r="C292" s="41">
        <v>43200</v>
      </c>
      <c r="D292" s="72" t="s">
        <v>66</v>
      </c>
      <c r="E292" s="40" t="s">
        <v>67</v>
      </c>
      <c r="F292" s="39" t="s">
        <v>68</v>
      </c>
      <c r="G292" s="38"/>
    </row>
    <row r="293" spans="1:7" ht="13.5" thickBot="1" x14ac:dyDescent="0.25">
      <c r="A293" s="73"/>
      <c r="B293" s="40" t="s">
        <v>69</v>
      </c>
      <c r="C293" s="42">
        <v>2</v>
      </c>
      <c r="D293" s="73"/>
      <c r="E293" s="40" t="s">
        <v>70</v>
      </c>
      <c r="F293" s="39" t="s">
        <v>71</v>
      </c>
      <c r="G293" s="38"/>
    </row>
    <row r="294" spans="1:7" ht="13.5" thickBot="1" x14ac:dyDescent="0.25">
      <c r="A294" s="73"/>
      <c r="B294" s="40" t="s">
        <v>72</v>
      </c>
      <c r="C294" s="41">
        <v>43214</v>
      </c>
      <c r="D294" s="73"/>
      <c r="E294" s="40" t="s">
        <v>73</v>
      </c>
      <c r="F294" s="39" t="s">
        <v>71</v>
      </c>
      <c r="G294" s="38"/>
    </row>
    <row r="295" spans="1:7" ht="13.5" thickBot="1" x14ac:dyDescent="0.25">
      <c r="A295" s="73"/>
      <c r="B295" s="40" t="s">
        <v>69</v>
      </c>
      <c r="C295" s="42">
        <v>2</v>
      </c>
      <c r="D295" s="73"/>
      <c r="E295" s="40" t="s">
        <v>74</v>
      </c>
      <c r="F295" s="39" t="s">
        <v>71</v>
      </c>
      <c r="G295" s="38"/>
    </row>
    <row r="296" spans="1:7" ht="13.5" thickBot="1" x14ac:dyDescent="0.25">
      <c r="A296" s="38"/>
      <c r="B296" s="38"/>
      <c r="C296" s="38"/>
      <c r="D296" s="38"/>
      <c r="E296" s="38"/>
      <c r="F296" s="38"/>
      <c r="G296" s="38"/>
    </row>
    <row r="297" spans="1:7" ht="13.5" thickBot="1" x14ac:dyDescent="0.25">
      <c r="A297" s="43" t="s">
        <v>75</v>
      </c>
      <c r="B297" s="43" t="s">
        <v>76</v>
      </c>
      <c r="C297" s="43" t="s">
        <v>77</v>
      </c>
      <c r="D297" s="43" t="s">
        <v>78</v>
      </c>
      <c r="E297" s="43" t="s">
        <v>79</v>
      </c>
      <c r="F297" s="43" t="s">
        <v>80</v>
      </c>
      <c r="G297" s="38"/>
    </row>
    <row r="298" spans="1:7" x14ac:dyDescent="0.2">
      <c r="A298" s="44">
        <v>82101601</v>
      </c>
      <c r="B298" s="45" t="s">
        <v>237</v>
      </c>
      <c r="C298" s="46" t="s">
        <v>96</v>
      </c>
      <c r="D298" s="46">
        <v>3</v>
      </c>
      <c r="E298" s="47">
        <v>69557.5625</v>
      </c>
      <c r="F298" s="48">
        <v>208672.6875</v>
      </c>
      <c r="G298" s="38"/>
    </row>
    <row r="299" spans="1:7" x14ac:dyDescent="0.2">
      <c r="A299" s="38"/>
      <c r="B299" s="38"/>
      <c r="C299" s="38"/>
      <c r="D299" s="38"/>
      <c r="E299" s="49" t="s">
        <v>82</v>
      </c>
      <c r="F299" s="50">
        <v>208672.6875</v>
      </c>
      <c r="G299" s="38"/>
    </row>
    <row r="300" spans="1:7" ht="13.5" thickBot="1" x14ac:dyDescent="0.25">
      <c r="A300" s="36"/>
      <c r="B300" s="36"/>
      <c r="C300" s="36"/>
      <c r="D300" s="36"/>
      <c r="E300" s="36"/>
      <c r="F300" s="36"/>
      <c r="G300" s="36"/>
    </row>
    <row r="301" spans="1:7" ht="26.25" thickBot="1" x14ac:dyDescent="0.25">
      <c r="A301" s="37" t="s">
        <v>52</v>
      </c>
      <c r="B301" s="37" t="s">
        <v>53</v>
      </c>
      <c r="C301" s="37" t="s">
        <v>54</v>
      </c>
      <c r="D301" s="37" t="s">
        <v>55</v>
      </c>
      <c r="E301" s="37" t="s">
        <v>56</v>
      </c>
      <c r="F301" s="37" t="s">
        <v>57</v>
      </c>
      <c r="G301" s="38"/>
    </row>
    <row r="302" spans="1:7" ht="13.5" thickBot="1" x14ac:dyDescent="0.25">
      <c r="A302" s="39" t="s">
        <v>94</v>
      </c>
      <c r="B302" s="39" t="s">
        <v>97</v>
      </c>
      <c r="C302" s="39" t="s">
        <v>60</v>
      </c>
      <c r="D302" s="39" t="s">
        <v>85</v>
      </c>
      <c r="E302" s="39" t="s">
        <v>62</v>
      </c>
      <c r="F302" s="39" t="s">
        <v>63</v>
      </c>
      <c r="G302" s="38"/>
    </row>
    <row r="303" spans="1:7" ht="13.5" thickBot="1" x14ac:dyDescent="0.25">
      <c r="A303" s="72" t="s">
        <v>64</v>
      </c>
      <c r="B303" s="40" t="s">
        <v>65</v>
      </c>
      <c r="C303" s="41">
        <v>43298</v>
      </c>
      <c r="D303" s="72" t="s">
        <v>66</v>
      </c>
      <c r="E303" s="40" t="s">
        <v>67</v>
      </c>
      <c r="F303" s="39" t="s">
        <v>68</v>
      </c>
      <c r="G303" s="38"/>
    </row>
    <row r="304" spans="1:7" ht="13.5" thickBot="1" x14ac:dyDescent="0.25">
      <c r="A304" s="73"/>
      <c r="B304" s="40" t="s">
        <v>69</v>
      </c>
      <c r="C304" s="42">
        <v>3</v>
      </c>
      <c r="D304" s="73"/>
      <c r="E304" s="40" t="s">
        <v>70</v>
      </c>
      <c r="F304" s="39" t="s">
        <v>71</v>
      </c>
      <c r="G304" s="38"/>
    </row>
    <row r="305" spans="1:7" ht="13.5" thickBot="1" x14ac:dyDescent="0.25">
      <c r="A305" s="73"/>
      <c r="B305" s="40" t="s">
        <v>72</v>
      </c>
      <c r="C305" s="41">
        <v>43311</v>
      </c>
      <c r="D305" s="73"/>
      <c r="E305" s="40" t="s">
        <v>73</v>
      </c>
      <c r="F305" s="39" t="s">
        <v>71</v>
      </c>
      <c r="G305" s="38"/>
    </row>
    <row r="306" spans="1:7" ht="13.5" thickBot="1" x14ac:dyDescent="0.25">
      <c r="A306" s="73"/>
      <c r="B306" s="40" t="s">
        <v>69</v>
      </c>
      <c r="C306" s="42">
        <v>3</v>
      </c>
      <c r="D306" s="73"/>
      <c r="E306" s="40" t="s">
        <v>74</v>
      </c>
      <c r="F306" s="39" t="s">
        <v>71</v>
      </c>
      <c r="G306" s="38"/>
    </row>
    <row r="307" spans="1:7" ht="13.5" thickBot="1" x14ac:dyDescent="0.25">
      <c r="A307" s="38"/>
      <c r="B307" s="38"/>
      <c r="C307" s="38"/>
      <c r="D307" s="38"/>
      <c r="E307" s="38"/>
      <c r="F307" s="38"/>
      <c r="G307" s="38"/>
    </row>
    <row r="308" spans="1:7" ht="13.5" thickBot="1" x14ac:dyDescent="0.25">
      <c r="A308" s="43" t="s">
        <v>75</v>
      </c>
      <c r="B308" s="43" t="s">
        <v>76</v>
      </c>
      <c r="C308" s="43" t="s">
        <v>77</v>
      </c>
      <c r="D308" s="43" t="s">
        <v>78</v>
      </c>
      <c r="E308" s="43" t="s">
        <v>79</v>
      </c>
      <c r="F308" s="43" t="s">
        <v>80</v>
      </c>
      <c r="G308" s="38"/>
    </row>
    <row r="309" spans="1:7" x14ac:dyDescent="0.2">
      <c r="A309" s="44">
        <v>82101601</v>
      </c>
      <c r="B309" s="45" t="s">
        <v>237</v>
      </c>
      <c r="C309" s="46" t="s">
        <v>96</v>
      </c>
      <c r="D309" s="46">
        <v>3</v>
      </c>
      <c r="E309" s="47">
        <v>69557.5625</v>
      </c>
      <c r="F309" s="48">
        <v>208672.6875</v>
      </c>
      <c r="G309" s="38"/>
    </row>
    <row r="310" spans="1:7" x14ac:dyDescent="0.2">
      <c r="A310" s="38"/>
      <c r="B310" s="38"/>
      <c r="C310" s="38"/>
      <c r="D310" s="38"/>
      <c r="E310" s="49" t="s">
        <v>82</v>
      </c>
      <c r="F310" s="50">
        <v>208672.6875</v>
      </c>
      <c r="G310" s="38"/>
    </row>
    <row r="311" spans="1:7" ht="13.5" thickBot="1" x14ac:dyDescent="0.25">
      <c r="A311" s="36"/>
      <c r="B311" s="36"/>
      <c r="C311" s="36"/>
      <c r="D311" s="36"/>
      <c r="E311" s="36"/>
      <c r="F311" s="36"/>
      <c r="G311" s="36"/>
    </row>
    <row r="312" spans="1:7" ht="26.25" thickBot="1" x14ac:dyDescent="0.25">
      <c r="A312" s="37" t="s">
        <v>52</v>
      </c>
      <c r="B312" s="37" t="s">
        <v>53</v>
      </c>
      <c r="C312" s="37" t="s">
        <v>54</v>
      </c>
      <c r="D312" s="37" t="s">
        <v>55</v>
      </c>
      <c r="E312" s="37" t="s">
        <v>56</v>
      </c>
      <c r="F312" s="37" t="s">
        <v>57</v>
      </c>
      <c r="G312" s="38"/>
    </row>
    <row r="313" spans="1:7" ht="13.5" thickBot="1" x14ac:dyDescent="0.25">
      <c r="A313" s="39" t="s">
        <v>94</v>
      </c>
      <c r="B313" s="39" t="s">
        <v>97</v>
      </c>
      <c r="C313" s="39" t="s">
        <v>60</v>
      </c>
      <c r="D313" s="39" t="s">
        <v>85</v>
      </c>
      <c r="E313" s="39" t="s">
        <v>62</v>
      </c>
      <c r="F313" s="39" t="s">
        <v>63</v>
      </c>
      <c r="G313" s="38"/>
    </row>
    <row r="314" spans="1:7" ht="13.5" thickBot="1" x14ac:dyDescent="0.25">
      <c r="A314" s="72" t="s">
        <v>64</v>
      </c>
      <c r="B314" s="40" t="s">
        <v>65</v>
      </c>
      <c r="C314" s="41">
        <v>43382</v>
      </c>
      <c r="D314" s="72" t="s">
        <v>66</v>
      </c>
      <c r="E314" s="40" t="s">
        <v>67</v>
      </c>
      <c r="F314" s="39" t="s">
        <v>68</v>
      </c>
      <c r="G314" s="38"/>
    </row>
    <row r="315" spans="1:7" ht="13.5" thickBot="1" x14ac:dyDescent="0.25">
      <c r="A315" s="73"/>
      <c r="B315" s="40" t="s">
        <v>69</v>
      </c>
      <c r="C315" s="42">
        <v>4</v>
      </c>
      <c r="D315" s="73"/>
      <c r="E315" s="40" t="s">
        <v>70</v>
      </c>
      <c r="F315" s="39" t="s">
        <v>71</v>
      </c>
      <c r="G315" s="38"/>
    </row>
    <row r="316" spans="1:7" ht="13.5" thickBot="1" x14ac:dyDescent="0.25">
      <c r="A316" s="73"/>
      <c r="B316" s="40" t="s">
        <v>72</v>
      </c>
      <c r="C316" s="41">
        <v>43397</v>
      </c>
      <c r="D316" s="73"/>
      <c r="E316" s="40" t="s">
        <v>73</v>
      </c>
      <c r="F316" s="39" t="s">
        <v>71</v>
      </c>
      <c r="G316" s="38"/>
    </row>
    <row r="317" spans="1:7" ht="13.5" thickBot="1" x14ac:dyDescent="0.25">
      <c r="A317" s="73"/>
      <c r="B317" s="40" t="s">
        <v>69</v>
      </c>
      <c r="C317" s="42">
        <v>4</v>
      </c>
      <c r="D317" s="73"/>
      <c r="E317" s="40" t="s">
        <v>74</v>
      </c>
      <c r="F317" s="39" t="s">
        <v>71</v>
      </c>
      <c r="G317" s="38"/>
    </row>
    <row r="318" spans="1:7" ht="13.5" thickBot="1" x14ac:dyDescent="0.25">
      <c r="A318" s="38"/>
      <c r="B318" s="38"/>
      <c r="C318" s="38"/>
      <c r="D318" s="38"/>
      <c r="E318" s="38"/>
      <c r="F318" s="38"/>
      <c r="G318" s="38"/>
    </row>
    <row r="319" spans="1:7" ht="13.5" thickBot="1" x14ac:dyDescent="0.25">
      <c r="A319" s="43" t="s">
        <v>75</v>
      </c>
      <c r="B319" s="43" t="s">
        <v>76</v>
      </c>
      <c r="C319" s="43" t="s">
        <v>77</v>
      </c>
      <c r="D319" s="43" t="s">
        <v>78</v>
      </c>
      <c r="E319" s="43" t="s">
        <v>79</v>
      </c>
      <c r="F319" s="43" t="s">
        <v>80</v>
      </c>
      <c r="G319" s="38"/>
    </row>
    <row r="320" spans="1:7" x14ac:dyDescent="0.2">
      <c r="A320" s="44">
        <v>82101601</v>
      </c>
      <c r="B320" s="45" t="s">
        <v>237</v>
      </c>
      <c r="C320" s="46" t="s">
        <v>96</v>
      </c>
      <c r="D320" s="46">
        <v>3</v>
      </c>
      <c r="E320" s="47">
        <v>69557.5625</v>
      </c>
      <c r="F320" s="48">
        <v>208672.6875</v>
      </c>
      <c r="G320" s="38"/>
    </row>
    <row r="321" spans="1:7" x14ac:dyDescent="0.2">
      <c r="A321" s="38"/>
      <c r="B321" s="38"/>
      <c r="C321" s="38"/>
      <c r="D321" s="38"/>
      <c r="E321" s="49" t="s">
        <v>82</v>
      </c>
      <c r="F321" s="50">
        <v>208672.6875</v>
      </c>
      <c r="G321" s="38"/>
    </row>
    <row r="322" spans="1:7" ht="13.5" thickBot="1" x14ac:dyDescent="0.25">
      <c r="A322" s="36"/>
      <c r="B322" s="36"/>
      <c r="C322" s="36"/>
      <c r="D322" s="36"/>
      <c r="E322" s="36"/>
      <c r="F322" s="36"/>
      <c r="G322" s="36"/>
    </row>
    <row r="323" spans="1:7" ht="26.25" thickBot="1" x14ac:dyDescent="0.25">
      <c r="A323" s="37" t="s">
        <v>52</v>
      </c>
      <c r="B323" s="37" t="s">
        <v>53</v>
      </c>
      <c r="C323" s="37" t="s">
        <v>54</v>
      </c>
      <c r="D323" s="37" t="s">
        <v>55</v>
      </c>
      <c r="E323" s="37" t="s">
        <v>56</v>
      </c>
      <c r="F323" s="37" t="s">
        <v>57</v>
      </c>
      <c r="G323" s="38"/>
    </row>
    <row r="324" spans="1:7" ht="13.5" thickBot="1" x14ac:dyDescent="0.25">
      <c r="A324" s="39" t="s">
        <v>98</v>
      </c>
      <c r="B324" s="39" t="s">
        <v>99</v>
      </c>
      <c r="C324" s="39" t="s">
        <v>60</v>
      </c>
      <c r="D324" s="39" t="s">
        <v>91</v>
      </c>
      <c r="E324" s="39" t="s">
        <v>62</v>
      </c>
      <c r="F324" s="39" t="s">
        <v>63</v>
      </c>
      <c r="G324" s="38"/>
    </row>
    <row r="325" spans="1:7" ht="13.5" thickBot="1" x14ac:dyDescent="0.25">
      <c r="A325" s="72" t="s">
        <v>64</v>
      </c>
      <c r="B325" s="40" t="s">
        <v>65</v>
      </c>
      <c r="C325" s="41">
        <v>43118</v>
      </c>
      <c r="D325" s="72" t="s">
        <v>66</v>
      </c>
      <c r="E325" s="40" t="s">
        <v>67</v>
      </c>
      <c r="F325" s="39" t="s">
        <v>68</v>
      </c>
      <c r="G325" s="38"/>
    </row>
    <row r="326" spans="1:7" ht="13.5" thickBot="1" x14ac:dyDescent="0.25">
      <c r="A326" s="73"/>
      <c r="B326" s="40" t="s">
        <v>69</v>
      </c>
      <c r="C326" s="42">
        <v>1</v>
      </c>
      <c r="D326" s="73"/>
      <c r="E326" s="40" t="s">
        <v>70</v>
      </c>
      <c r="F326" s="39" t="s">
        <v>71</v>
      </c>
      <c r="G326" s="38"/>
    </row>
    <row r="327" spans="1:7" ht="13.5" thickBot="1" x14ac:dyDescent="0.25">
      <c r="A327" s="73"/>
      <c r="B327" s="40" t="s">
        <v>72</v>
      </c>
      <c r="C327" s="41">
        <v>43126</v>
      </c>
      <c r="D327" s="73"/>
      <c r="E327" s="40" t="s">
        <v>73</v>
      </c>
      <c r="F327" s="39" t="s">
        <v>71</v>
      </c>
      <c r="G327" s="38"/>
    </row>
    <row r="328" spans="1:7" ht="13.5" thickBot="1" x14ac:dyDescent="0.25">
      <c r="A328" s="73"/>
      <c r="B328" s="40" t="s">
        <v>69</v>
      </c>
      <c r="C328" s="42">
        <v>1</v>
      </c>
      <c r="D328" s="73"/>
      <c r="E328" s="40" t="s">
        <v>74</v>
      </c>
      <c r="F328" s="39" t="s">
        <v>71</v>
      </c>
      <c r="G328" s="38"/>
    </row>
    <row r="329" spans="1:7" ht="13.5" thickBot="1" x14ac:dyDescent="0.25">
      <c r="A329" s="38"/>
      <c r="B329" s="38"/>
      <c r="C329" s="38"/>
      <c r="D329" s="38"/>
      <c r="E329" s="38"/>
      <c r="F329" s="38"/>
      <c r="G329" s="38"/>
    </row>
    <row r="330" spans="1:7" ht="13.5" thickBot="1" x14ac:dyDescent="0.25">
      <c r="A330" s="43" t="s">
        <v>75</v>
      </c>
      <c r="B330" s="43" t="s">
        <v>76</v>
      </c>
      <c r="C330" s="43" t="s">
        <v>77</v>
      </c>
      <c r="D330" s="43" t="s">
        <v>78</v>
      </c>
      <c r="E330" s="43" t="s">
        <v>79</v>
      </c>
      <c r="F330" s="43" t="s">
        <v>80</v>
      </c>
      <c r="G330" s="38"/>
    </row>
    <row r="331" spans="1:7" x14ac:dyDescent="0.2">
      <c r="A331" s="44">
        <v>82121506</v>
      </c>
      <c r="B331" s="45" t="s">
        <v>238</v>
      </c>
      <c r="C331" s="46" t="s">
        <v>96</v>
      </c>
      <c r="D331" s="13">
        <v>77.478326042399587</v>
      </c>
      <c r="E331" s="14">
        <v>1307.5600000000002</v>
      </c>
      <c r="F331" s="48">
        <v>101307.56000000001</v>
      </c>
      <c r="G331" s="38"/>
    </row>
    <row r="332" spans="1:7" x14ac:dyDescent="0.2">
      <c r="A332" s="38"/>
      <c r="B332" s="38"/>
      <c r="C332" s="38"/>
      <c r="D332" s="38"/>
      <c r="E332" s="49" t="s">
        <v>82</v>
      </c>
      <c r="F332" s="50">
        <v>101307.56000000001</v>
      </c>
      <c r="G332" s="38"/>
    </row>
    <row r="333" spans="1:7" ht="13.5" thickBot="1" x14ac:dyDescent="0.25">
      <c r="A333" s="36"/>
      <c r="B333" s="36"/>
      <c r="C333" s="36"/>
      <c r="D333" s="36"/>
      <c r="E333" s="36"/>
      <c r="F333" s="36"/>
      <c r="G333" s="36"/>
    </row>
    <row r="334" spans="1:7" ht="26.25" thickBot="1" x14ac:dyDescent="0.25">
      <c r="A334" s="37" t="s">
        <v>52</v>
      </c>
      <c r="B334" s="37" t="s">
        <v>53</v>
      </c>
      <c r="C334" s="37" t="s">
        <v>54</v>
      </c>
      <c r="D334" s="37" t="s">
        <v>55</v>
      </c>
      <c r="E334" s="37" t="s">
        <v>56</v>
      </c>
      <c r="F334" s="37" t="s">
        <v>57</v>
      </c>
      <c r="G334" s="38"/>
    </row>
    <row r="335" spans="1:7" ht="13.5" thickBot="1" x14ac:dyDescent="0.25">
      <c r="A335" s="39" t="s">
        <v>98</v>
      </c>
      <c r="B335" s="39" t="s">
        <v>99</v>
      </c>
      <c r="C335" s="39" t="s">
        <v>60</v>
      </c>
      <c r="D335" s="39" t="s">
        <v>85</v>
      </c>
      <c r="E335" s="39" t="s">
        <v>62</v>
      </c>
      <c r="F335" s="39" t="s">
        <v>63</v>
      </c>
      <c r="G335" s="38"/>
    </row>
    <row r="336" spans="1:7" ht="13.5" thickBot="1" x14ac:dyDescent="0.25">
      <c r="A336" s="72" t="s">
        <v>64</v>
      </c>
      <c r="B336" s="40" t="s">
        <v>65</v>
      </c>
      <c r="C336" s="41">
        <v>43207</v>
      </c>
      <c r="D336" s="72" t="s">
        <v>66</v>
      </c>
      <c r="E336" s="40" t="s">
        <v>67</v>
      </c>
      <c r="F336" s="39" t="s">
        <v>68</v>
      </c>
      <c r="G336" s="38"/>
    </row>
    <row r="337" spans="1:7" ht="13.5" thickBot="1" x14ac:dyDescent="0.25">
      <c r="A337" s="73"/>
      <c r="B337" s="40" t="s">
        <v>69</v>
      </c>
      <c r="C337" s="42">
        <v>2</v>
      </c>
      <c r="D337" s="73"/>
      <c r="E337" s="40" t="s">
        <v>70</v>
      </c>
      <c r="F337" s="39" t="s">
        <v>71</v>
      </c>
      <c r="G337" s="38"/>
    </row>
    <row r="338" spans="1:7" ht="13.5" thickBot="1" x14ac:dyDescent="0.25">
      <c r="A338" s="73"/>
      <c r="B338" s="40" t="s">
        <v>72</v>
      </c>
      <c r="C338" s="41">
        <v>43216</v>
      </c>
      <c r="D338" s="73"/>
      <c r="E338" s="40" t="s">
        <v>73</v>
      </c>
      <c r="F338" s="39" t="s">
        <v>71</v>
      </c>
      <c r="G338" s="38"/>
    </row>
    <row r="339" spans="1:7" ht="13.5" thickBot="1" x14ac:dyDescent="0.25">
      <c r="A339" s="73"/>
      <c r="B339" s="40" t="s">
        <v>69</v>
      </c>
      <c r="C339" s="42">
        <v>2</v>
      </c>
      <c r="D339" s="73"/>
      <c r="E339" s="40" t="s">
        <v>74</v>
      </c>
      <c r="F339" s="39" t="s">
        <v>71</v>
      </c>
      <c r="G339" s="38"/>
    </row>
    <row r="340" spans="1:7" ht="13.5" thickBot="1" x14ac:dyDescent="0.25">
      <c r="A340" s="38"/>
      <c r="B340" s="38"/>
      <c r="C340" s="38"/>
      <c r="D340" s="38"/>
      <c r="E340" s="38"/>
      <c r="F340" s="38"/>
      <c r="G340" s="38"/>
    </row>
    <row r="341" spans="1:7" ht="13.5" thickBot="1" x14ac:dyDescent="0.25">
      <c r="A341" s="43" t="s">
        <v>75</v>
      </c>
      <c r="B341" s="43" t="s">
        <v>76</v>
      </c>
      <c r="C341" s="43" t="s">
        <v>77</v>
      </c>
      <c r="D341" s="43" t="s">
        <v>78</v>
      </c>
      <c r="E341" s="43" t="s">
        <v>79</v>
      </c>
      <c r="F341" s="43" t="s">
        <v>80</v>
      </c>
      <c r="G341" s="38"/>
    </row>
    <row r="342" spans="1:7" x14ac:dyDescent="0.2">
      <c r="A342" s="44">
        <v>82121506</v>
      </c>
      <c r="B342" s="45" t="s">
        <v>238</v>
      </c>
      <c r="C342" s="46" t="s">
        <v>96</v>
      </c>
      <c r="D342" s="13">
        <v>114.71748906359937</v>
      </c>
      <c r="E342" s="47">
        <v>1307.5600000000002</v>
      </c>
      <c r="F342" s="48">
        <v>150000.00000000003</v>
      </c>
      <c r="G342" s="38"/>
    </row>
    <row r="343" spans="1:7" x14ac:dyDescent="0.2">
      <c r="A343" s="38"/>
      <c r="B343" s="38"/>
      <c r="C343" s="38"/>
      <c r="D343" s="38"/>
      <c r="E343" s="49" t="s">
        <v>82</v>
      </c>
      <c r="F343" s="50">
        <v>150000.00000000003</v>
      </c>
      <c r="G343" s="38"/>
    </row>
    <row r="344" spans="1:7" ht="13.5" thickBot="1" x14ac:dyDescent="0.25">
      <c r="A344" s="36"/>
      <c r="B344" s="36"/>
      <c r="C344" s="36"/>
      <c r="D344" s="36"/>
      <c r="E344" s="36"/>
      <c r="F344" s="36"/>
      <c r="G344" s="36"/>
    </row>
    <row r="345" spans="1:7" ht="26.25" thickBot="1" x14ac:dyDescent="0.25">
      <c r="A345" s="37" t="s">
        <v>52</v>
      </c>
      <c r="B345" s="37" t="s">
        <v>53</v>
      </c>
      <c r="C345" s="37" t="s">
        <v>54</v>
      </c>
      <c r="D345" s="37" t="s">
        <v>55</v>
      </c>
      <c r="E345" s="37" t="s">
        <v>56</v>
      </c>
      <c r="F345" s="37" t="s">
        <v>57</v>
      </c>
      <c r="G345" s="38"/>
    </row>
    <row r="346" spans="1:7" ht="13.5" thickBot="1" x14ac:dyDescent="0.25">
      <c r="A346" s="39" t="s">
        <v>98</v>
      </c>
      <c r="B346" s="39" t="s">
        <v>99</v>
      </c>
      <c r="C346" s="39" t="s">
        <v>60</v>
      </c>
      <c r="D346" s="39" t="s">
        <v>85</v>
      </c>
      <c r="E346" s="39" t="s">
        <v>62</v>
      </c>
      <c r="F346" s="39" t="s">
        <v>63</v>
      </c>
      <c r="G346" s="38"/>
    </row>
    <row r="347" spans="1:7" ht="13.5" thickBot="1" x14ac:dyDescent="0.25">
      <c r="A347" s="72" t="s">
        <v>64</v>
      </c>
      <c r="B347" s="40" t="s">
        <v>65</v>
      </c>
      <c r="C347" s="41">
        <v>43313</v>
      </c>
      <c r="D347" s="72" t="s">
        <v>66</v>
      </c>
      <c r="E347" s="40" t="s">
        <v>67</v>
      </c>
      <c r="F347" s="39" t="s">
        <v>68</v>
      </c>
      <c r="G347" s="38"/>
    </row>
    <row r="348" spans="1:7" ht="13.5" thickBot="1" x14ac:dyDescent="0.25">
      <c r="A348" s="73"/>
      <c r="B348" s="40" t="s">
        <v>69</v>
      </c>
      <c r="C348" s="42">
        <v>3</v>
      </c>
      <c r="D348" s="73"/>
      <c r="E348" s="40" t="s">
        <v>70</v>
      </c>
      <c r="F348" s="39" t="s">
        <v>71</v>
      </c>
      <c r="G348" s="38"/>
    </row>
    <row r="349" spans="1:7" ht="13.5" thickBot="1" x14ac:dyDescent="0.25">
      <c r="A349" s="73"/>
      <c r="B349" s="40" t="s">
        <v>72</v>
      </c>
      <c r="C349" s="41">
        <v>43334</v>
      </c>
      <c r="D349" s="73"/>
      <c r="E349" s="40" t="s">
        <v>73</v>
      </c>
      <c r="F349" s="39" t="s">
        <v>71</v>
      </c>
      <c r="G349" s="38"/>
    </row>
    <row r="350" spans="1:7" ht="13.5" thickBot="1" x14ac:dyDescent="0.25">
      <c r="A350" s="73"/>
      <c r="B350" s="40" t="s">
        <v>69</v>
      </c>
      <c r="C350" s="42">
        <v>3</v>
      </c>
      <c r="D350" s="73"/>
      <c r="E350" s="40" t="s">
        <v>74</v>
      </c>
      <c r="F350" s="39" t="s">
        <v>71</v>
      </c>
      <c r="G350" s="38"/>
    </row>
    <row r="351" spans="1:7" ht="13.5" thickBot="1" x14ac:dyDescent="0.25">
      <c r="A351" s="38"/>
      <c r="B351" s="38"/>
      <c r="C351" s="38"/>
      <c r="D351" s="38"/>
      <c r="E351" s="38"/>
      <c r="F351" s="38"/>
      <c r="G351" s="38"/>
    </row>
    <row r="352" spans="1:7" ht="13.5" thickBot="1" x14ac:dyDescent="0.25">
      <c r="A352" s="43" t="s">
        <v>75</v>
      </c>
      <c r="B352" s="43" t="s">
        <v>76</v>
      </c>
      <c r="C352" s="43" t="s">
        <v>77</v>
      </c>
      <c r="D352" s="43" t="s">
        <v>78</v>
      </c>
      <c r="E352" s="43" t="s">
        <v>79</v>
      </c>
      <c r="F352" s="43" t="s">
        <v>80</v>
      </c>
      <c r="G352" s="38"/>
    </row>
    <row r="353" spans="1:7" x14ac:dyDescent="0.2">
      <c r="A353" s="44">
        <v>82121506</v>
      </c>
      <c r="B353" s="45" t="s">
        <v>238</v>
      </c>
      <c r="C353" s="46" t="s">
        <v>96</v>
      </c>
      <c r="D353" s="13">
        <v>152.95665208479917</v>
      </c>
      <c r="E353" s="47">
        <v>1307.5600000000002</v>
      </c>
      <c r="F353" s="48">
        <v>200000.00000000003</v>
      </c>
      <c r="G353" s="38"/>
    </row>
    <row r="354" spans="1:7" x14ac:dyDescent="0.2">
      <c r="A354" s="38"/>
      <c r="B354" s="38"/>
      <c r="C354" s="38"/>
      <c r="D354" s="38"/>
      <c r="E354" s="49" t="s">
        <v>82</v>
      </c>
      <c r="F354" s="50">
        <v>200000.00000000003</v>
      </c>
      <c r="G354" s="38"/>
    </row>
    <row r="355" spans="1:7" ht="13.5" thickBot="1" x14ac:dyDescent="0.25">
      <c r="A355" s="36"/>
      <c r="B355" s="36"/>
      <c r="C355" s="36"/>
      <c r="D355" s="36"/>
      <c r="E355" s="36"/>
      <c r="F355" s="36"/>
      <c r="G355" s="36"/>
    </row>
    <row r="356" spans="1:7" ht="26.25" thickBot="1" x14ac:dyDescent="0.25">
      <c r="A356" s="37" t="s">
        <v>52</v>
      </c>
      <c r="B356" s="37" t="s">
        <v>53</v>
      </c>
      <c r="C356" s="37" t="s">
        <v>54</v>
      </c>
      <c r="D356" s="37" t="s">
        <v>55</v>
      </c>
      <c r="E356" s="37" t="s">
        <v>56</v>
      </c>
      <c r="F356" s="37" t="s">
        <v>57</v>
      </c>
      <c r="G356" s="38"/>
    </row>
    <row r="357" spans="1:7" ht="13.5" thickBot="1" x14ac:dyDescent="0.25">
      <c r="A357" s="39" t="s">
        <v>98</v>
      </c>
      <c r="B357" s="39" t="s">
        <v>99</v>
      </c>
      <c r="C357" s="39" t="s">
        <v>60</v>
      </c>
      <c r="D357" s="39" t="s">
        <v>85</v>
      </c>
      <c r="E357" s="39" t="s">
        <v>62</v>
      </c>
      <c r="F357" s="39" t="s">
        <v>63</v>
      </c>
      <c r="G357" s="38"/>
    </row>
    <row r="358" spans="1:7" ht="13.5" thickBot="1" x14ac:dyDescent="0.25">
      <c r="A358" s="72" t="s">
        <v>64</v>
      </c>
      <c r="B358" s="40" t="s">
        <v>65</v>
      </c>
      <c r="C358" s="41">
        <v>43417</v>
      </c>
      <c r="D358" s="72" t="s">
        <v>66</v>
      </c>
      <c r="E358" s="40" t="s">
        <v>67</v>
      </c>
      <c r="F358" s="39" t="s">
        <v>68</v>
      </c>
      <c r="G358" s="38"/>
    </row>
    <row r="359" spans="1:7" ht="13.5" thickBot="1" x14ac:dyDescent="0.25">
      <c r="A359" s="73"/>
      <c r="B359" s="40" t="s">
        <v>69</v>
      </c>
      <c r="C359" s="42">
        <v>4</v>
      </c>
      <c r="D359" s="73"/>
      <c r="E359" s="40" t="s">
        <v>70</v>
      </c>
      <c r="F359" s="39" t="s">
        <v>71</v>
      </c>
      <c r="G359" s="38"/>
    </row>
    <row r="360" spans="1:7" ht="13.5" thickBot="1" x14ac:dyDescent="0.25">
      <c r="A360" s="73"/>
      <c r="B360" s="40" t="s">
        <v>72</v>
      </c>
      <c r="C360" s="41">
        <v>43426</v>
      </c>
      <c r="D360" s="73"/>
      <c r="E360" s="40" t="s">
        <v>73</v>
      </c>
      <c r="F360" s="39" t="s">
        <v>71</v>
      </c>
      <c r="G360" s="38"/>
    </row>
    <row r="361" spans="1:7" ht="13.5" thickBot="1" x14ac:dyDescent="0.25">
      <c r="A361" s="73"/>
      <c r="B361" s="40" t="s">
        <v>69</v>
      </c>
      <c r="C361" s="42">
        <v>4</v>
      </c>
      <c r="D361" s="73"/>
      <c r="E361" s="40" t="s">
        <v>74</v>
      </c>
      <c r="F361" s="39" t="s">
        <v>71</v>
      </c>
      <c r="G361" s="38"/>
    </row>
    <row r="362" spans="1:7" ht="13.5" thickBot="1" x14ac:dyDescent="0.25">
      <c r="A362" s="38"/>
      <c r="B362" s="38"/>
      <c r="C362" s="38"/>
      <c r="D362" s="38"/>
      <c r="E362" s="38"/>
      <c r="F362" s="38"/>
      <c r="G362" s="38"/>
    </row>
    <row r="363" spans="1:7" ht="13.5" thickBot="1" x14ac:dyDescent="0.25">
      <c r="A363" s="43" t="s">
        <v>75</v>
      </c>
      <c r="B363" s="43" t="s">
        <v>76</v>
      </c>
      <c r="C363" s="43" t="s">
        <v>77</v>
      </c>
      <c r="D363" s="43" t="s">
        <v>78</v>
      </c>
      <c r="E363" s="43" t="s">
        <v>79</v>
      </c>
      <c r="F363" s="43" t="s">
        <v>80</v>
      </c>
      <c r="G363" s="38"/>
    </row>
    <row r="364" spans="1:7" x14ac:dyDescent="0.2">
      <c r="A364" s="44">
        <v>82121506</v>
      </c>
      <c r="B364" s="45" t="s">
        <v>238</v>
      </c>
      <c r="C364" s="46" t="s">
        <v>96</v>
      </c>
      <c r="D364" s="13">
        <v>152.95665208479917</v>
      </c>
      <c r="E364" s="47">
        <v>1307.5600000000002</v>
      </c>
      <c r="F364" s="48">
        <v>200000.00000000003</v>
      </c>
      <c r="G364" s="38"/>
    </row>
    <row r="365" spans="1:7" x14ac:dyDescent="0.2">
      <c r="A365" s="38"/>
      <c r="B365" s="38"/>
      <c r="C365" s="38"/>
      <c r="D365" s="38"/>
      <c r="E365" s="49" t="s">
        <v>82</v>
      </c>
      <c r="F365" s="50">
        <v>200000.00000000003</v>
      </c>
      <c r="G365" s="38"/>
    </row>
    <row r="366" spans="1:7" ht="13.5" thickBot="1" x14ac:dyDescent="0.25">
      <c r="A366" s="36"/>
      <c r="B366" s="36"/>
      <c r="C366" s="36"/>
      <c r="D366" s="36"/>
      <c r="E366" s="36"/>
      <c r="F366" s="36"/>
      <c r="G366" s="36"/>
    </row>
    <row r="367" spans="1:7" ht="26.25" thickBot="1" x14ac:dyDescent="0.25">
      <c r="A367" s="37" t="s">
        <v>52</v>
      </c>
      <c r="B367" s="37" t="s">
        <v>53</v>
      </c>
      <c r="C367" s="37" t="s">
        <v>54</v>
      </c>
      <c r="D367" s="37" t="s">
        <v>55</v>
      </c>
      <c r="E367" s="37" t="s">
        <v>56</v>
      </c>
      <c r="F367" s="37" t="s">
        <v>57</v>
      </c>
      <c r="G367" s="38"/>
    </row>
    <row r="368" spans="1:7" ht="13.5" thickBot="1" x14ac:dyDescent="0.25">
      <c r="A368" s="39" t="s">
        <v>100</v>
      </c>
      <c r="B368" s="39" t="s">
        <v>101</v>
      </c>
      <c r="C368" s="39" t="s">
        <v>60</v>
      </c>
      <c r="D368" s="39" t="s">
        <v>61</v>
      </c>
      <c r="E368" s="39" t="s">
        <v>62</v>
      </c>
      <c r="F368" s="39" t="s">
        <v>63</v>
      </c>
      <c r="G368" s="38"/>
    </row>
    <row r="369" spans="1:7" ht="13.5" thickBot="1" x14ac:dyDescent="0.25">
      <c r="A369" s="72" t="s">
        <v>64</v>
      </c>
      <c r="B369" s="40" t="s">
        <v>65</v>
      </c>
      <c r="C369" s="41">
        <v>43139</v>
      </c>
      <c r="D369" s="72" t="s">
        <v>66</v>
      </c>
      <c r="E369" s="40" t="s">
        <v>67</v>
      </c>
      <c r="F369" s="39" t="s">
        <v>68</v>
      </c>
      <c r="G369" s="38"/>
    </row>
    <row r="370" spans="1:7" ht="13.5" thickBot="1" x14ac:dyDescent="0.25">
      <c r="A370" s="73"/>
      <c r="B370" s="40" t="s">
        <v>69</v>
      </c>
      <c r="C370" s="42">
        <v>1</v>
      </c>
      <c r="D370" s="73"/>
      <c r="E370" s="40" t="s">
        <v>70</v>
      </c>
      <c r="F370" s="39" t="s">
        <v>71</v>
      </c>
      <c r="G370" s="38"/>
    </row>
    <row r="371" spans="1:7" ht="13.5" thickBot="1" x14ac:dyDescent="0.25">
      <c r="A371" s="73"/>
      <c r="B371" s="40" t="s">
        <v>72</v>
      </c>
      <c r="C371" s="41">
        <v>43159</v>
      </c>
      <c r="D371" s="73"/>
      <c r="E371" s="40" t="s">
        <v>73</v>
      </c>
      <c r="F371" s="39" t="s">
        <v>71</v>
      </c>
      <c r="G371" s="38"/>
    </row>
    <row r="372" spans="1:7" ht="13.5" thickBot="1" x14ac:dyDescent="0.25">
      <c r="A372" s="73"/>
      <c r="B372" s="40" t="s">
        <v>69</v>
      </c>
      <c r="C372" s="42">
        <v>1</v>
      </c>
      <c r="D372" s="73"/>
      <c r="E372" s="40" t="s">
        <v>74</v>
      </c>
      <c r="F372" s="39" t="s">
        <v>71</v>
      </c>
      <c r="G372" s="38"/>
    </row>
    <row r="373" spans="1:7" ht="13.5" thickBot="1" x14ac:dyDescent="0.25">
      <c r="A373" s="38"/>
      <c r="B373" s="38"/>
      <c r="C373" s="38"/>
      <c r="D373" s="38"/>
      <c r="E373" s="38"/>
      <c r="F373" s="38"/>
      <c r="G373" s="38"/>
    </row>
    <row r="374" spans="1:7" ht="13.5" thickBot="1" x14ac:dyDescent="0.25">
      <c r="A374" s="43" t="s">
        <v>75</v>
      </c>
      <c r="B374" s="43" t="s">
        <v>76</v>
      </c>
      <c r="C374" s="43" t="s">
        <v>77</v>
      </c>
      <c r="D374" s="43" t="s">
        <v>78</v>
      </c>
      <c r="E374" s="43" t="s">
        <v>79</v>
      </c>
      <c r="F374" s="43" t="s">
        <v>80</v>
      </c>
      <c r="G374" s="38"/>
    </row>
    <row r="375" spans="1:7" x14ac:dyDescent="0.2">
      <c r="A375" s="44">
        <v>80141902</v>
      </c>
      <c r="B375" s="45" t="s">
        <v>239</v>
      </c>
      <c r="C375" s="46" t="s">
        <v>96</v>
      </c>
      <c r="D375" s="13">
        <v>7.0037158400000008</v>
      </c>
      <c r="E375" s="47">
        <v>130101.03533555368</v>
      </c>
      <c r="F375" s="48">
        <v>911190.68198001711</v>
      </c>
      <c r="G375" s="38"/>
    </row>
    <row r="376" spans="1:7" x14ac:dyDescent="0.2">
      <c r="A376" s="38"/>
      <c r="B376" s="38"/>
      <c r="C376" s="38"/>
      <c r="D376" s="38"/>
      <c r="E376" s="49" t="s">
        <v>82</v>
      </c>
      <c r="F376" s="50">
        <v>911190.68198001711</v>
      </c>
      <c r="G376" s="38"/>
    </row>
    <row r="377" spans="1:7" ht="13.5" thickBot="1" x14ac:dyDescent="0.25">
      <c r="A377" s="36"/>
      <c r="B377" s="36"/>
      <c r="C377" s="36"/>
      <c r="D377" s="36"/>
      <c r="E377" s="36"/>
      <c r="F377" s="36"/>
      <c r="G377" s="36"/>
    </row>
    <row r="378" spans="1:7" ht="26.25" thickBot="1" x14ac:dyDescent="0.25">
      <c r="A378" s="37" t="s">
        <v>52</v>
      </c>
      <c r="B378" s="37" t="s">
        <v>53</v>
      </c>
      <c r="C378" s="37" t="s">
        <v>54</v>
      </c>
      <c r="D378" s="37" t="s">
        <v>55</v>
      </c>
      <c r="E378" s="37" t="s">
        <v>56</v>
      </c>
      <c r="F378" s="37" t="s">
        <v>57</v>
      </c>
      <c r="G378" s="38"/>
    </row>
    <row r="379" spans="1:7" ht="13.5" thickBot="1" x14ac:dyDescent="0.25">
      <c r="A379" s="39" t="s">
        <v>100</v>
      </c>
      <c r="B379" s="39" t="s">
        <v>101</v>
      </c>
      <c r="C379" s="39" t="s">
        <v>60</v>
      </c>
      <c r="D379" s="39" t="s">
        <v>85</v>
      </c>
      <c r="E379" s="39" t="s">
        <v>62</v>
      </c>
      <c r="F379" s="39" t="s">
        <v>63</v>
      </c>
      <c r="G379" s="38"/>
    </row>
    <row r="380" spans="1:7" ht="13.5" thickBot="1" x14ac:dyDescent="0.25">
      <c r="A380" s="72" t="s">
        <v>64</v>
      </c>
      <c r="B380" s="40" t="s">
        <v>65</v>
      </c>
      <c r="C380" s="41">
        <v>43235</v>
      </c>
      <c r="D380" s="72" t="s">
        <v>66</v>
      </c>
      <c r="E380" s="40" t="s">
        <v>67</v>
      </c>
      <c r="F380" s="39" t="s">
        <v>68</v>
      </c>
      <c r="G380" s="38"/>
    </row>
    <row r="381" spans="1:7" ht="13.5" thickBot="1" x14ac:dyDescent="0.25">
      <c r="A381" s="73"/>
      <c r="B381" s="40" t="s">
        <v>69</v>
      </c>
      <c r="C381" s="42">
        <v>2</v>
      </c>
      <c r="D381" s="73"/>
      <c r="E381" s="40" t="s">
        <v>70</v>
      </c>
      <c r="F381" s="39" t="s">
        <v>71</v>
      </c>
      <c r="G381" s="38"/>
    </row>
    <row r="382" spans="1:7" ht="13.5" thickBot="1" x14ac:dyDescent="0.25">
      <c r="A382" s="73"/>
      <c r="B382" s="40" t="s">
        <v>72</v>
      </c>
      <c r="C382" s="41">
        <v>43250</v>
      </c>
      <c r="D382" s="73"/>
      <c r="E382" s="40" t="s">
        <v>73</v>
      </c>
      <c r="F382" s="39" t="s">
        <v>71</v>
      </c>
      <c r="G382" s="38"/>
    </row>
    <row r="383" spans="1:7" ht="13.5" thickBot="1" x14ac:dyDescent="0.25">
      <c r="A383" s="73"/>
      <c r="B383" s="40" t="s">
        <v>69</v>
      </c>
      <c r="C383" s="42">
        <v>2</v>
      </c>
      <c r="D383" s="73"/>
      <c r="E383" s="40" t="s">
        <v>74</v>
      </c>
      <c r="F383" s="39" t="s">
        <v>71</v>
      </c>
      <c r="G383" s="38"/>
    </row>
    <row r="384" spans="1:7" ht="13.5" thickBot="1" x14ac:dyDescent="0.25">
      <c r="A384" s="38"/>
      <c r="B384" s="38"/>
      <c r="C384" s="38"/>
      <c r="D384" s="38"/>
      <c r="E384" s="38"/>
      <c r="F384" s="38"/>
      <c r="G384" s="38"/>
    </row>
    <row r="385" spans="1:7" ht="13.5" thickBot="1" x14ac:dyDescent="0.25">
      <c r="A385" s="43" t="s">
        <v>75</v>
      </c>
      <c r="B385" s="43" t="s">
        <v>76</v>
      </c>
      <c r="C385" s="43" t="s">
        <v>77</v>
      </c>
      <c r="D385" s="43" t="s">
        <v>78</v>
      </c>
      <c r="E385" s="43" t="s">
        <v>79</v>
      </c>
      <c r="F385" s="43" t="s">
        <v>80</v>
      </c>
      <c r="G385" s="38"/>
    </row>
    <row r="386" spans="1:7" x14ac:dyDescent="0.2">
      <c r="A386" s="44">
        <v>80141902</v>
      </c>
      <c r="B386" s="45" t="s">
        <v>239</v>
      </c>
      <c r="C386" s="46" t="s">
        <v>96</v>
      </c>
      <c r="D386" s="46">
        <v>3</v>
      </c>
      <c r="E386" s="47">
        <v>130101.03533555366</v>
      </c>
      <c r="F386" s="48">
        <v>390303.10600666096</v>
      </c>
      <c r="G386" s="38"/>
    </row>
    <row r="387" spans="1:7" x14ac:dyDescent="0.2">
      <c r="A387" s="38"/>
      <c r="B387" s="38"/>
      <c r="C387" s="38"/>
      <c r="D387" s="38"/>
      <c r="E387" s="49" t="s">
        <v>82</v>
      </c>
      <c r="F387" s="50">
        <v>390303.10600666096</v>
      </c>
      <c r="G387" s="38"/>
    </row>
    <row r="388" spans="1:7" ht="13.5" thickBot="1" x14ac:dyDescent="0.25">
      <c r="A388" s="36"/>
      <c r="B388" s="36"/>
      <c r="C388" s="36"/>
      <c r="D388" s="36"/>
      <c r="E388" s="36"/>
      <c r="F388" s="36"/>
      <c r="G388" s="36"/>
    </row>
    <row r="389" spans="1:7" ht="26.25" thickBot="1" x14ac:dyDescent="0.25">
      <c r="A389" s="37" t="s">
        <v>52</v>
      </c>
      <c r="B389" s="37" t="s">
        <v>53</v>
      </c>
      <c r="C389" s="37" t="s">
        <v>54</v>
      </c>
      <c r="D389" s="37" t="s">
        <v>55</v>
      </c>
      <c r="E389" s="37" t="s">
        <v>56</v>
      </c>
      <c r="F389" s="37" t="s">
        <v>57</v>
      </c>
      <c r="G389" s="38"/>
    </row>
    <row r="390" spans="1:7" ht="13.5" thickBot="1" x14ac:dyDescent="0.25">
      <c r="A390" s="39" t="s">
        <v>100</v>
      </c>
      <c r="B390" s="39" t="s">
        <v>101</v>
      </c>
      <c r="C390" s="39" t="s">
        <v>60</v>
      </c>
      <c r="D390" s="39" t="s">
        <v>85</v>
      </c>
      <c r="E390" s="39" t="s">
        <v>62</v>
      </c>
      <c r="F390" s="39" t="s">
        <v>63</v>
      </c>
      <c r="G390" s="38"/>
    </row>
    <row r="391" spans="1:7" ht="13.5" thickBot="1" x14ac:dyDescent="0.25">
      <c r="A391" s="72" t="s">
        <v>64</v>
      </c>
      <c r="B391" s="40" t="s">
        <v>65</v>
      </c>
      <c r="C391" s="41">
        <v>43326</v>
      </c>
      <c r="D391" s="72" t="s">
        <v>66</v>
      </c>
      <c r="E391" s="40" t="s">
        <v>67</v>
      </c>
      <c r="F391" s="39" t="s">
        <v>68</v>
      </c>
      <c r="G391" s="38"/>
    </row>
    <row r="392" spans="1:7" ht="13.5" thickBot="1" x14ac:dyDescent="0.25">
      <c r="A392" s="73"/>
      <c r="B392" s="40" t="s">
        <v>69</v>
      </c>
      <c r="C392" s="42">
        <v>3</v>
      </c>
      <c r="D392" s="73"/>
      <c r="E392" s="40" t="s">
        <v>70</v>
      </c>
      <c r="F392" s="39" t="s">
        <v>71</v>
      </c>
      <c r="G392" s="38"/>
    </row>
    <row r="393" spans="1:7" ht="13.5" thickBot="1" x14ac:dyDescent="0.25">
      <c r="A393" s="73"/>
      <c r="B393" s="40" t="s">
        <v>72</v>
      </c>
      <c r="C393" s="41">
        <v>43341</v>
      </c>
      <c r="D393" s="73"/>
      <c r="E393" s="40" t="s">
        <v>73</v>
      </c>
      <c r="F393" s="39" t="s">
        <v>71</v>
      </c>
      <c r="G393" s="38"/>
    </row>
    <row r="394" spans="1:7" ht="13.5" thickBot="1" x14ac:dyDescent="0.25">
      <c r="A394" s="73"/>
      <c r="B394" s="40" t="s">
        <v>69</v>
      </c>
      <c r="C394" s="42">
        <v>3</v>
      </c>
      <c r="D394" s="73"/>
      <c r="E394" s="40" t="s">
        <v>74</v>
      </c>
      <c r="F394" s="39" t="s">
        <v>71</v>
      </c>
      <c r="G394" s="38"/>
    </row>
    <row r="395" spans="1:7" ht="13.5" thickBot="1" x14ac:dyDescent="0.25">
      <c r="A395" s="38"/>
      <c r="B395" s="38"/>
      <c r="C395" s="38"/>
      <c r="D395" s="38"/>
      <c r="E395" s="38"/>
      <c r="F395" s="38"/>
      <c r="G395" s="38"/>
    </row>
    <row r="396" spans="1:7" ht="13.5" thickBot="1" x14ac:dyDescent="0.25">
      <c r="A396" s="43" t="s">
        <v>75</v>
      </c>
      <c r="B396" s="43" t="s">
        <v>76</v>
      </c>
      <c r="C396" s="43" t="s">
        <v>77</v>
      </c>
      <c r="D396" s="43" t="s">
        <v>78</v>
      </c>
      <c r="E396" s="43" t="s">
        <v>79</v>
      </c>
      <c r="F396" s="43" t="s">
        <v>80</v>
      </c>
      <c r="G396" s="38"/>
    </row>
    <row r="397" spans="1:7" x14ac:dyDescent="0.2">
      <c r="A397" s="44">
        <v>80141902</v>
      </c>
      <c r="B397" s="45" t="s">
        <v>239</v>
      </c>
      <c r="C397" s="46" t="s">
        <v>96</v>
      </c>
      <c r="D397" s="46">
        <v>3</v>
      </c>
      <c r="E397" s="47">
        <v>130101.03533555366</v>
      </c>
      <c r="F397" s="48">
        <v>390303.10600666096</v>
      </c>
      <c r="G397" s="38"/>
    </row>
    <row r="398" spans="1:7" x14ac:dyDescent="0.2">
      <c r="A398" s="38"/>
      <c r="B398" s="38"/>
      <c r="C398" s="38"/>
      <c r="D398" s="38"/>
      <c r="E398" s="49" t="s">
        <v>82</v>
      </c>
      <c r="F398" s="50">
        <v>390303.10600666096</v>
      </c>
      <c r="G398" s="38"/>
    </row>
    <row r="399" spans="1:7" ht="13.5" thickBot="1" x14ac:dyDescent="0.25">
      <c r="A399" s="36"/>
      <c r="B399" s="36"/>
      <c r="C399" s="36"/>
      <c r="D399" s="36"/>
      <c r="E399" s="36"/>
      <c r="F399" s="36"/>
      <c r="G399" s="36"/>
    </row>
    <row r="400" spans="1:7" ht="26.25" thickBot="1" x14ac:dyDescent="0.25">
      <c r="A400" s="37" t="s">
        <v>52</v>
      </c>
      <c r="B400" s="37" t="s">
        <v>53</v>
      </c>
      <c r="C400" s="37" t="s">
        <v>54</v>
      </c>
      <c r="D400" s="37" t="s">
        <v>55</v>
      </c>
      <c r="E400" s="37" t="s">
        <v>56</v>
      </c>
      <c r="F400" s="37" t="s">
        <v>57</v>
      </c>
      <c r="G400" s="38"/>
    </row>
    <row r="401" spans="1:7" ht="13.5" thickBot="1" x14ac:dyDescent="0.25">
      <c r="A401" s="39" t="s">
        <v>100</v>
      </c>
      <c r="B401" s="39" t="s">
        <v>101</v>
      </c>
      <c r="C401" s="39" t="s">
        <v>60</v>
      </c>
      <c r="D401" s="39" t="s">
        <v>85</v>
      </c>
      <c r="E401" s="39" t="s">
        <v>62</v>
      </c>
      <c r="F401" s="39" t="s">
        <v>63</v>
      </c>
      <c r="G401" s="38"/>
    </row>
    <row r="402" spans="1:7" ht="13.5" thickBot="1" x14ac:dyDescent="0.25">
      <c r="A402" s="72" t="s">
        <v>64</v>
      </c>
      <c r="B402" s="40" t="s">
        <v>65</v>
      </c>
      <c r="C402" s="41">
        <v>43417</v>
      </c>
      <c r="D402" s="72" t="s">
        <v>66</v>
      </c>
      <c r="E402" s="40" t="s">
        <v>67</v>
      </c>
      <c r="F402" s="39" t="s">
        <v>68</v>
      </c>
      <c r="G402" s="38"/>
    </row>
    <row r="403" spans="1:7" ht="13.5" thickBot="1" x14ac:dyDescent="0.25">
      <c r="A403" s="73"/>
      <c r="B403" s="40" t="s">
        <v>69</v>
      </c>
      <c r="C403" s="42">
        <v>4</v>
      </c>
      <c r="D403" s="73"/>
      <c r="E403" s="40" t="s">
        <v>70</v>
      </c>
      <c r="F403" s="39" t="s">
        <v>71</v>
      </c>
      <c r="G403" s="38"/>
    </row>
    <row r="404" spans="1:7" ht="13.5" thickBot="1" x14ac:dyDescent="0.25">
      <c r="A404" s="73"/>
      <c r="B404" s="40" t="s">
        <v>72</v>
      </c>
      <c r="C404" s="41">
        <v>43432</v>
      </c>
      <c r="D404" s="73"/>
      <c r="E404" s="40" t="s">
        <v>73</v>
      </c>
      <c r="F404" s="39" t="s">
        <v>71</v>
      </c>
      <c r="G404" s="38"/>
    </row>
    <row r="405" spans="1:7" ht="13.5" thickBot="1" x14ac:dyDescent="0.25">
      <c r="A405" s="73"/>
      <c r="B405" s="40" t="s">
        <v>69</v>
      </c>
      <c r="C405" s="42">
        <v>4</v>
      </c>
      <c r="D405" s="73"/>
      <c r="E405" s="40" t="s">
        <v>74</v>
      </c>
      <c r="F405" s="39" t="s">
        <v>71</v>
      </c>
      <c r="G405" s="38"/>
    </row>
    <row r="406" spans="1:7" ht="13.5" thickBot="1" x14ac:dyDescent="0.25">
      <c r="A406" s="38"/>
      <c r="B406" s="38"/>
      <c r="C406" s="38"/>
      <c r="D406" s="38"/>
      <c r="E406" s="38"/>
      <c r="F406" s="38"/>
      <c r="G406" s="38"/>
    </row>
    <row r="407" spans="1:7" ht="13.5" thickBot="1" x14ac:dyDescent="0.25">
      <c r="A407" s="43" t="s">
        <v>75</v>
      </c>
      <c r="B407" s="43" t="s">
        <v>76</v>
      </c>
      <c r="C407" s="43" t="s">
        <v>77</v>
      </c>
      <c r="D407" s="43" t="s">
        <v>78</v>
      </c>
      <c r="E407" s="43" t="s">
        <v>79</v>
      </c>
      <c r="F407" s="43" t="s">
        <v>80</v>
      </c>
      <c r="G407" s="38"/>
    </row>
    <row r="408" spans="1:7" x14ac:dyDescent="0.2">
      <c r="A408" s="44">
        <v>80141902</v>
      </c>
      <c r="B408" s="45" t="s">
        <v>239</v>
      </c>
      <c r="C408" s="46" t="s">
        <v>96</v>
      </c>
      <c r="D408" s="46">
        <v>3</v>
      </c>
      <c r="E408" s="47">
        <v>130101.03533555366</v>
      </c>
      <c r="F408" s="48">
        <v>390303.10600666096</v>
      </c>
      <c r="G408" s="38"/>
    </row>
    <row r="409" spans="1:7" x14ac:dyDescent="0.2">
      <c r="A409" s="38"/>
      <c r="B409" s="38"/>
      <c r="C409" s="38"/>
      <c r="D409" s="38"/>
      <c r="E409" s="49" t="s">
        <v>82</v>
      </c>
      <c r="F409" s="50">
        <v>390303.10600666096</v>
      </c>
      <c r="G409" s="38"/>
    </row>
    <row r="410" spans="1:7" ht="13.5" thickBot="1" x14ac:dyDescent="0.25">
      <c r="A410" s="36"/>
      <c r="B410" s="36"/>
      <c r="C410" s="36"/>
      <c r="D410" s="36"/>
      <c r="E410" s="36"/>
      <c r="F410" s="36"/>
      <c r="G410" s="36"/>
    </row>
    <row r="411" spans="1:7" ht="26.25" thickBot="1" x14ac:dyDescent="0.25">
      <c r="A411" s="37" t="s">
        <v>52</v>
      </c>
      <c r="B411" s="37" t="s">
        <v>53</v>
      </c>
      <c r="C411" s="37" t="s">
        <v>54</v>
      </c>
      <c r="D411" s="37" t="s">
        <v>55</v>
      </c>
      <c r="E411" s="37" t="s">
        <v>56</v>
      </c>
      <c r="F411" s="37" t="s">
        <v>57</v>
      </c>
      <c r="G411" s="38"/>
    </row>
    <row r="412" spans="1:7" ht="13.5" thickBot="1" x14ac:dyDescent="0.25">
      <c r="A412" s="39" t="s">
        <v>102</v>
      </c>
      <c r="B412" s="39" t="s">
        <v>103</v>
      </c>
      <c r="C412" s="39" t="s">
        <v>60</v>
      </c>
      <c r="D412" s="39" t="s">
        <v>61</v>
      </c>
      <c r="E412" s="39" t="s">
        <v>62</v>
      </c>
      <c r="F412" s="39" t="s">
        <v>63</v>
      </c>
      <c r="G412" s="38"/>
    </row>
    <row r="413" spans="1:7" ht="13.5" thickBot="1" x14ac:dyDescent="0.25">
      <c r="A413" s="72" t="s">
        <v>64</v>
      </c>
      <c r="B413" s="40" t="s">
        <v>65</v>
      </c>
      <c r="C413" s="41">
        <v>43106</v>
      </c>
      <c r="D413" s="72" t="s">
        <v>66</v>
      </c>
      <c r="E413" s="40" t="s">
        <v>67</v>
      </c>
      <c r="F413" s="39" t="s">
        <v>68</v>
      </c>
      <c r="G413" s="38"/>
    </row>
    <row r="414" spans="1:7" ht="13.5" thickBot="1" x14ac:dyDescent="0.25">
      <c r="A414" s="73"/>
      <c r="B414" s="40" t="s">
        <v>69</v>
      </c>
      <c r="C414" s="42">
        <v>1</v>
      </c>
      <c r="D414" s="73"/>
      <c r="E414" s="40" t="s">
        <v>70</v>
      </c>
      <c r="F414" s="39" t="s">
        <v>71</v>
      </c>
      <c r="G414" s="38"/>
    </row>
    <row r="415" spans="1:7" ht="13.5" thickBot="1" x14ac:dyDescent="0.25">
      <c r="A415" s="73"/>
      <c r="B415" s="40" t="s">
        <v>72</v>
      </c>
      <c r="C415" s="41">
        <v>43121</v>
      </c>
      <c r="D415" s="73"/>
      <c r="E415" s="40" t="s">
        <v>73</v>
      </c>
      <c r="F415" s="39" t="s">
        <v>71</v>
      </c>
      <c r="G415" s="38"/>
    </row>
    <row r="416" spans="1:7" ht="13.5" thickBot="1" x14ac:dyDescent="0.25">
      <c r="A416" s="73"/>
      <c r="B416" s="40" t="s">
        <v>69</v>
      </c>
      <c r="C416" s="42">
        <v>1</v>
      </c>
      <c r="D416" s="73"/>
      <c r="E416" s="40" t="s">
        <v>74</v>
      </c>
      <c r="F416" s="39" t="s">
        <v>71</v>
      </c>
      <c r="G416" s="38"/>
    </row>
    <row r="417" spans="1:7" ht="13.5" thickBot="1" x14ac:dyDescent="0.25">
      <c r="A417" s="38"/>
      <c r="B417" s="38"/>
      <c r="C417" s="38"/>
      <c r="D417" s="38"/>
      <c r="E417" s="38"/>
      <c r="F417" s="38"/>
      <c r="G417" s="38"/>
    </row>
    <row r="418" spans="1:7" ht="13.5" thickBot="1" x14ac:dyDescent="0.25">
      <c r="A418" s="43" t="s">
        <v>75</v>
      </c>
      <c r="B418" s="43" t="s">
        <v>76</v>
      </c>
      <c r="C418" s="43" t="s">
        <v>77</v>
      </c>
      <c r="D418" s="43" t="s">
        <v>78</v>
      </c>
      <c r="E418" s="43" t="s">
        <v>79</v>
      </c>
      <c r="F418" s="43" t="s">
        <v>80</v>
      </c>
      <c r="G418" s="38"/>
    </row>
    <row r="419" spans="1:7" x14ac:dyDescent="0.2">
      <c r="A419" s="44">
        <v>80141902</v>
      </c>
      <c r="B419" s="45" t="s">
        <v>239</v>
      </c>
      <c r="C419" s="46" t="s">
        <v>96</v>
      </c>
      <c r="D419" s="13">
        <v>7.0037158400000008</v>
      </c>
      <c r="E419" s="47">
        <v>166666.66666666663</v>
      </c>
      <c r="F419" s="48">
        <v>1167285.9733333332</v>
      </c>
      <c r="G419" s="38"/>
    </row>
    <row r="420" spans="1:7" x14ac:dyDescent="0.2">
      <c r="A420" s="38"/>
      <c r="B420" s="38"/>
      <c r="C420" s="38"/>
      <c r="D420" s="38"/>
      <c r="E420" s="49" t="s">
        <v>82</v>
      </c>
      <c r="F420" s="50">
        <v>1167285.9733333332</v>
      </c>
      <c r="G420" s="38"/>
    </row>
    <row r="421" spans="1:7" ht="13.5" thickBot="1" x14ac:dyDescent="0.25">
      <c r="A421" s="36"/>
      <c r="B421" s="36"/>
      <c r="C421" s="36"/>
      <c r="D421" s="36"/>
      <c r="E421" s="36"/>
      <c r="F421" s="36"/>
      <c r="G421" s="36"/>
    </row>
    <row r="422" spans="1:7" ht="26.25" thickBot="1" x14ac:dyDescent="0.25">
      <c r="A422" s="37" t="s">
        <v>52</v>
      </c>
      <c r="B422" s="37" t="s">
        <v>53</v>
      </c>
      <c r="C422" s="37" t="s">
        <v>54</v>
      </c>
      <c r="D422" s="37" t="s">
        <v>55</v>
      </c>
      <c r="E422" s="37" t="s">
        <v>56</v>
      </c>
      <c r="F422" s="37" t="s">
        <v>57</v>
      </c>
      <c r="G422" s="38"/>
    </row>
    <row r="423" spans="1:7" ht="13.5" thickBot="1" x14ac:dyDescent="0.25">
      <c r="A423" s="39" t="s">
        <v>102</v>
      </c>
      <c r="B423" s="39" t="s">
        <v>103</v>
      </c>
      <c r="C423" s="39" t="s">
        <v>60</v>
      </c>
      <c r="D423" s="39" t="s">
        <v>85</v>
      </c>
      <c r="E423" s="39" t="s">
        <v>62</v>
      </c>
      <c r="F423" s="39" t="s">
        <v>63</v>
      </c>
      <c r="G423" s="38"/>
    </row>
    <row r="424" spans="1:7" ht="13.5" thickBot="1" x14ac:dyDescent="0.25">
      <c r="A424" s="72" t="s">
        <v>64</v>
      </c>
      <c r="B424" s="40" t="s">
        <v>65</v>
      </c>
      <c r="C424" s="41">
        <v>43200</v>
      </c>
      <c r="D424" s="72" t="s">
        <v>66</v>
      </c>
      <c r="E424" s="40" t="s">
        <v>67</v>
      </c>
      <c r="F424" s="39" t="s">
        <v>68</v>
      </c>
      <c r="G424" s="38"/>
    </row>
    <row r="425" spans="1:7" ht="13.5" thickBot="1" x14ac:dyDescent="0.25">
      <c r="A425" s="73"/>
      <c r="B425" s="40" t="s">
        <v>69</v>
      </c>
      <c r="C425" s="42">
        <v>2</v>
      </c>
      <c r="D425" s="73"/>
      <c r="E425" s="40" t="s">
        <v>70</v>
      </c>
      <c r="F425" s="39" t="s">
        <v>71</v>
      </c>
      <c r="G425" s="38"/>
    </row>
    <row r="426" spans="1:7" ht="13.5" thickBot="1" x14ac:dyDescent="0.25">
      <c r="A426" s="73"/>
      <c r="B426" s="40" t="s">
        <v>72</v>
      </c>
      <c r="C426" s="41">
        <v>43214</v>
      </c>
      <c r="D426" s="73"/>
      <c r="E426" s="40" t="s">
        <v>73</v>
      </c>
      <c r="F426" s="39" t="s">
        <v>71</v>
      </c>
      <c r="G426" s="38"/>
    </row>
    <row r="427" spans="1:7" ht="13.5" thickBot="1" x14ac:dyDescent="0.25">
      <c r="A427" s="73"/>
      <c r="B427" s="40" t="s">
        <v>69</v>
      </c>
      <c r="C427" s="42">
        <v>2</v>
      </c>
      <c r="D427" s="73"/>
      <c r="E427" s="40" t="s">
        <v>74</v>
      </c>
      <c r="F427" s="39" t="s">
        <v>71</v>
      </c>
      <c r="G427" s="38"/>
    </row>
    <row r="428" spans="1:7" ht="13.5" thickBot="1" x14ac:dyDescent="0.25">
      <c r="A428" s="38"/>
      <c r="B428" s="38"/>
      <c r="C428" s="38"/>
      <c r="D428" s="38"/>
      <c r="E428" s="38"/>
      <c r="F428" s="38"/>
      <c r="G428" s="38"/>
    </row>
    <row r="429" spans="1:7" ht="13.5" thickBot="1" x14ac:dyDescent="0.25">
      <c r="A429" s="43" t="s">
        <v>75</v>
      </c>
      <c r="B429" s="43" t="s">
        <v>76</v>
      </c>
      <c r="C429" s="43" t="s">
        <v>77</v>
      </c>
      <c r="D429" s="43" t="s">
        <v>78</v>
      </c>
      <c r="E429" s="43" t="s">
        <v>79</v>
      </c>
      <c r="F429" s="43" t="s">
        <v>80</v>
      </c>
      <c r="G429" s="38"/>
    </row>
    <row r="430" spans="1:7" x14ac:dyDescent="0.2">
      <c r="A430" s="44">
        <v>80141902</v>
      </c>
      <c r="B430" s="45" t="s">
        <v>239</v>
      </c>
      <c r="C430" s="46" t="s">
        <v>96</v>
      </c>
      <c r="D430" s="46">
        <v>3</v>
      </c>
      <c r="E430" s="47">
        <v>166666.66666666663</v>
      </c>
      <c r="F430" s="48">
        <v>499999.99999999988</v>
      </c>
      <c r="G430" s="38"/>
    </row>
    <row r="431" spans="1:7" x14ac:dyDescent="0.2">
      <c r="A431" s="38"/>
      <c r="B431" s="38"/>
      <c r="C431" s="38"/>
      <c r="D431" s="38"/>
      <c r="E431" s="49" t="s">
        <v>82</v>
      </c>
      <c r="F431" s="50">
        <v>499999.99999999988</v>
      </c>
      <c r="G431" s="38"/>
    </row>
    <row r="432" spans="1:7" ht="13.5" thickBot="1" x14ac:dyDescent="0.25">
      <c r="A432" s="36"/>
      <c r="B432" s="36"/>
      <c r="C432" s="36"/>
      <c r="D432" s="36"/>
      <c r="E432" s="36"/>
      <c r="F432" s="36"/>
      <c r="G432" s="36"/>
    </row>
    <row r="433" spans="1:7" ht="26.25" thickBot="1" x14ac:dyDescent="0.25">
      <c r="A433" s="37" t="s">
        <v>52</v>
      </c>
      <c r="B433" s="37" t="s">
        <v>53</v>
      </c>
      <c r="C433" s="37" t="s">
        <v>54</v>
      </c>
      <c r="D433" s="37" t="s">
        <v>55</v>
      </c>
      <c r="E433" s="37" t="s">
        <v>56</v>
      </c>
      <c r="F433" s="37" t="s">
        <v>57</v>
      </c>
      <c r="G433" s="38"/>
    </row>
    <row r="434" spans="1:7" ht="13.5" thickBot="1" x14ac:dyDescent="0.25">
      <c r="A434" s="39" t="s">
        <v>102</v>
      </c>
      <c r="B434" s="39" t="s">
        <v>103</v>
      </c>
      <c r="C434" s="39" t="s">
        <v>60</v>
      </c>
      <c r="D434" s="39" t="s">
        <v>85</v>
      </c>
      <c r="E434" s="39" t="s">
        <v>62</v>
      </c>
      <c r="F434" s="39" t="s">
        <v>63</v>
      </c>
      <c r="G434" s="38"/>
    </row>
    <row r="435" spans="1:7" ht="13.5" thickBot="1" x14ac:dyDescent="0.25">
      <c r="A435" s="72" t="s">
        <v>64</v>
      </c>
      <c r="B435" s="40" t="s">
        <v>65</v>
      </c>
      <c r="C435" s="41">
        <v>43319</v>
      </c>
      <c r="D435" s="72" t="s">
        <v>66</v>
      </c>
      <c r="E435" s="40" t="s">
        <v>67</v>
      </c>
      <c r="F435" s="39" t="s">
        <v>68</v>
      </c>
      <c r="G435" s="38"/>
    </row>
    <row r="436" spans="1:7" ht="13.5" thickBot="1" x14ac:dyDescent="0.25">
      <c r="A436" s="73"/>
      <c r="B436" s="40" t="s">
        <v>69</v>
      </c>
      <c r="C436" s="42">
        <v>3</v>
      </c>
      <c r="D436" s="73"/>
      <c r="E436" s="40" t="s">
        <v>70</v>
      </c>
      <c r="F436" s="39" t="s">
        <v>71</v>
      </c>
      <c r="G436" s="38"/>
    </row>
    <row r="437" spans="1:7" ht="13.5" thickBot="1" x14ac:dyDescent="0.25">
      <c r="A437" s="73"/>
      <c r="B437" s="40" t="s">
        <v>72</v>
      </c>
      <c r="C437" s="41">
        <v>43333</v>
      </c>
      <c r="D437" s="73"/>
      <c r="E437" s="40" t="s">
        <v>73</v>
      </c>
      <c r="F437" s="39" t="s">
        <v>71</v>
      </c>
      <c r="G437" s="38"/>
    </row>
    <row r="438" spans="1:7" ht="13.5" thickBot="1" x14ac:dyDescent="0.25">
      <c r="A438" s="73"/>
      <c r="B438" s="40" t="s">
        <v>69</v>
      </c>
      <c r="C438" s="42">
        <v>3</v>
      </c>
      <c r="D438" s="73"/>
      <c r="E438" s="40" t="s">
        <v>74</v>
      </c>
      <c r="F438" s="39" t="s">
        <v>71</v>
      </c>
      <c r="G438" s="38"/>
    </row>
    <row r="439" spans="1:7" ht="13.5" thickBot="1" x14ac:dyDescent="0.25">
      <c r="A439" s="38"/>
      <c r="B439" s="38"/>
      <c r="C439" s="38"/>
      <c r="D439" s="38"/>
      <c r="E439" s="38"/>
      <c r="F439" s="38"/>
      <c r="G439" s="38"/>
    </row>
    <row r="440" spans="1:7" ht="13.5" thickBot="1" x14ac:dyDescent="0.25">
      <c r="A440" s="43" t="s">
        <v>75</v>
      </c>
      <c r="B440" s="43" t="s">
        <v>76</v>
      </c>
      <c r="C440" s="43" t="s">
        <v>77</v>
      </c>
      <c r="D440" s="43" t="s">
        <v>78</v>
      </c>
      <c r="E440" s="43" t="s">
        <v>79</v>
      </c>
      <c r="F440" s="43" t="s">
        <v>80</v>
      </c>
      <c r="G440" s="38"/>
    </row>
    <row r="441" spans="1:7" x14ac:dyDescent="0.2">
      <c r="A441" s="44">
        <v>80141902</v>
      </c>
      <c r="B441" s="45" t="s">
        <v>239</v>
      </c>
      <c r="C441" s="46" t="s">
        <v>96</v>
      </c>
      <c r="D441" s="46">
        <v>3</v>
      </c>
      <c r="E441" s="47">
        <v>166666.66666666663</v>
      </c>
      <c r="F441" s="48">
        <v>499999.99999999988</v>
      </c>
      <c r="G441" s="38"/>
    </row>
    <row r="442" spans="1:7" x14ac:dyDescent="0.2">
      <c r="A442" s="38"/>
      <c r="B442" s="38"/>
      <c r="C442" s="38"/>
      <c r="D442" s="38"/>
      <c r="E442" s="49" t="s">
        <v>82</v>
      </c>
      <c r="F442" s="50">
        <v>499999.99999999988</v>
      </c>
      <c r="G442" s="38"/>
    </row>
    <row r="443" spans="1:7" ht="13.5" thickBot="1" x14ac:dyDescent="0.25">
      <c r="A443" s="36"/>
      <c r="B443" s="36"/>
      <c r="C443" s="36"/>
      <c r="D443" s="36"/>
      <c r="E443" s="36"/>
      <c r="F443" s="36"/>
      <c r="G443" s="36"/>
    </row>
    <row r="444" spans="1:7" ht="26.25" thickBot="1" x14ac:dyDescent="0.25">
      <c r="A444" s="37" t="s">
        <v>52</v>
      </c>
      <c r="B444" s="37" t="s">
        <v>53</v>
      </c>
      <c r="C444" s="37" t="s">
        <v>54</v>
      </c>
      <c r="D444" s="37" t="s">
        <v>55</v>
      </c>
      <c r="E444" s="37" t="s">
        <v>56</v>
      </c>
      <c r="F444" s="37" t="s">
        <v>57</v>
      </c>
      <c r="G444" s="38"/>
    </row>
    <row r="445" spans="1:7" ht="13.5" thickBot="1" x14ac:dyDescent="0.25">
      <c r="A445" s="39" t="s">
        <v>102</v>
      </c>
      <c r="B445" s="39" t="s">
        <v>103</v>
      </c>
      <c r="C445" s="39" t="s">
        <v>60</v>
      </c>
      <c r="D445" s="39" t="s">
        <v>85</v>
      </c>
      <c r="E445" s="39" t="s">
        <v>62</v>
      </c>
      <c r="F445" s="39" t="s">
        <v>63</v>
      </c>
      <c r="G445" s="38"/>
    </row>
    <row r="446" spans="1:7" ht="13.5" thickBot="1" x14ac:dyDescent="0.25">
      <c r="A446" s="72" t="s">
        <v>64</v>
      </c>
      <c r="B446" s="40" t="s">
        <v>65</v>
      </c>
      <c r="C446" s="41">
        <v>43417</v>
      </c>
      <c r="D446" s="72" t="s">
        <v>66</v>
      </c>
      <c r="E446" s="40" t="s">
        <v>67</v>
      </c>
      <c r="F446" s="39" t="s">
        <v>68</v>
      </c>
      <c r="G446" s="38"/>
    </row>
    <row r="447" spans="1:7" ht="13.5" thickBot="1" x14ac:dyDescent="0.25">
      <c r="A447" s="73"/>
      <c r="B447" s="40" t="s">
        <v>69</v>
      </c>
      <c r="C447" s="42">
        <v>4</v>
      </c>
      <c r="D447" s="73"/>
      <c r="E447" s="40" t="s">
        <v>70</v>
      </c>
      <c r="F447" s="39" t="s">
        <v>71</v>
      </c>
      <c r="G447" s="38"/>
    </row>
    <row r="448" spans="1:7" ht="13.5" thickBot="1" x14ac:dyDescent="0.25">
      <c r="A448" s="73"/>
      <c r="B448" s="40" t="s">
        <v>72</v>
      </c>
      <c r="C448" s="41">
        <v>43431</v>
      </c>
      <c r="D448" s="73"/>
      <c r="E448" s="40" t="s">
        <v>73</v>
      </c>
      <c r="F448" s="39" t="s">
        <v>71</v>
      </c>
      <c r="G448" s="38"/>
    </row>
    <row r="449" spans="1:7" ht="13.5" thickBot="1" x14ac:dyDescent="0.25">
      <c r="A449" s="73"/>
      <c r="B449" s="40" t="s">
        <v>69</v>
      </c>
      <c r="C449" s="42">
        <v>4</v>
      </c>
      <c r="D449" s="73"/>
      <c r="E449" s="40" t="s">
        <v>74</v>
      </c>
      <c r="F449" s="39" t="s">
        <v>71</v>
      </c>
      <c r="G449" s="38"/>
    </row>
    <row r="450" spans="1:7" ht="13.5" thickBot="1" x14ac:dyDescent="0.25">
      <c r="A450" s="38"/>
      <c r="B450" s="38"/>
      <c r="C450" s="38"/>
      <c r="D450" s="38"/>
      <c r="E450" s="38"/>
      <c r="F450" s="38"/>
      <c r="G450" s="38"/>
    </row>
    <row r="451" spans="1:7" ht="13.5" thickBot="1" x14ac:dyDescent="0.25">
      <c r="A451" s="43" t="s">
        <v>75</v>
      </c>
      <c r="B451" s="43" t="s">
        <v>76</v>
      </c>
      <c r="C451" s="43" t="s">
        <v>77</v>
      </c>
      <c r="D451" s="43" t="s">
        <v>78</v>
      </c>
      <c r="E451" s="43" t="s">
        <v>79</v>
      </c>
      <c r="F451" s="43" t="s">
        <v>80</v>
      </c>
      <c r="G451" s="38"/>
    </row>
    <row r="452" spans="1:7" x14ac:dyDescent="0.2">
      <c r="A452" s="44">
        <v>80141902</v>
      </c>
      <c r="B452" s="45" t="s">
        <v>239</v>
      </c>
      <c r="C452" s="46" t="s">
        <v>96</v>
      </c>
      <c r="D452" s="46">
        <v>3</v>
      </c>
      <c r="E452" s="47">
        <v>166666.66666666663</v>
      </c>
      <c r="F452" s="48">
        <v>499999.99999999988</v>
      </c>
      <c r="G452" s="38"/>
    </row>
    <row r="453" spans="1:7" x14ac:dyDescent="0.2">
      <c r="A453" s="38"/>
      <c r="B453" s="38"/>
      <c r="C453" s="38"/>
      <c r="D453" s="38"/>
      <c r="E453" s="49" t="s">
        <v>82</v>
      </c>
      <c r="F453" s="50">
        <v>499999.99999999988</v>
      </c>
      <c r="G453" s="38"/>
    </row>
    <row r="454" spans="1:7" ht="13.5" thickBot="1" x14ac:dyDescent="0.25">
      <c r="A454" s="36"/>
      <c r="B454" s="36"/>
      <c r="C454" s="36"/>
      <c r="D454" s="36"/>
      <c r="E454" s="36"/>
      <c r="F454" s="36"/>
      <c r="G454" s="36"/>
    </row>
    <row r="455" spans="1:7" ht="26.25" thickBot="1" x14ac:dyDescent="0.25">
      <c r="A455" s="37" t="s">
        <v>52</v>
      </c>
      <c r="B455" s="37" t="s">
        <v>53</v>
      </c>
      <c r="C455" s="37" t="s">
        <v>54</v>
      </c>
      <c r="D455" s="37" t="s">
        <v>55</v>
      </c>
      <c r="E455" s="37" t="s">
        <v>56</v>
      </c>
      <c r="F455" s="37" t="s">
        <v>57</v>
      </c>
      <c r="G455" s="38"/>
    </row>
    <row r="456" spans="1:7" ht="13.5" thickBot="1" x14ac:dyDescent="0.25">
      <c r="A456" s="39" t="s">
        <v>104</v>
      </c>
      <c r="B456" s="39" t="s">
        <v>105</v>
      </c>
      <c r="C456" s="39" t="s">
        <v>60</v>
      </c>
      <c r="D456" s="39" t="s">
        <v>85</v>
      </c>
      <c r="E456" s="39" t="s">
        <v>62</v>
      </c>
      <c r="F456" s="39" t="s">
        <v>63</v>
      </c>
      <c r="G456" s="38"/>
    </row>
    <row r="457" spans="1:7" ht="13.5" thickBot="1" x14ac:dyDescent="0.25">
      <c r="A457" s="72" t="s">
        <v>64</v>
      </c>
      <c r="B457" s="40" t="s">
        <v>65</v>
      </c>
      <c r="C457" s="41">
        <v>43138</v>
      </c>
      <c r="D457" s="72" t="s">
        <v>66</v>
      </c>
      <c r="E457" s="40" t="s">
        <v>67</v>
      </c>
      <c r="F457" s="39" t="s">
        <v>68</v>
      </c>
      <c r="G457" s="38"/>
    </row>
    <row r="458" spans="1:7" ht="13.5" thickBot="1" x14ac:dyDescent="0.25">
      <c r="A458" s="73"/>
      <c r="B458" s="40" t="s">
        <v>69</v>
      </c>
      <c r="C458" s="42">
        <v>1</v>
      </c>
      <c r="D458" s="73"/>
      <c r="E458" s="40" t="s">
        <v>70</v>
      </c>
      <c r="F458" s="39" t="s">
        <v>71</v>
      </c>
      <c r="G458" s="38"/>
    </row>
    <row r="459" spans="1:7" ht="13.5" thickBot="1" x14ac:dyDescent="0.25">
      <c r="A459" s="73"/>
      <c r="B459" s="40" t="s">
        <v>72</v>
      </c>
      <c r="C459" s="41">
        <v>43159</v>
      </c>
      <c r="D459" s="73"/>
      <c r="E459" s="40" t="s">
        <v>73</v>
      </c>
      <c r="F459" s="39" t="s">
        <v>71</v>
      </c>
      <c r="G459" s="38"/>
    </row>
    <row r="460" spans="1:7" ht="13.5" thickBot="1" x14ac:dyDescent="0.25">
      <c r="A460" s="73"/>
      <c r="B460" s="40" t="s">
        <v>69</v>
      </c>
      <c r="C460" s="42">
        <v>1</v>
      </c>
      <c r="D460" s="73"/>
      <c r="E460" s="40" t="s">
        <v>74</v>
      </c>
      <c r="F460" s="39" t="s">
        <v>71</v>
      </c>
      <c r="G460" s="38"/>
    </row>
    <row r="461" spans="1:7" ht="13.5" thickBot="1" x14ac:dyDescent="0.25">
      <c r="A461" s="38"/>
      <c r="B461" s="38"/>
      <c r="C461" s="38"/>
      <c r="D461" s="38"/>
      <c r="E461" s="38"/>
      <c r="F461" s="38"/>
      <c r="G461" s="38"/>
    </row>
    <row r="462" spans="1:7" ht="13.5" thickBot="1" x14ac:dyDescent="0.25">
      <c r="A462" s="43" t="s">
        <v>75</v>
      </c>
      <c r="B462" s="43" t="s">
        <v>76</v>
      </c>
      <c r="C462" s="43" t="s">
        <v>77</v>
      </c>
      <c r="D462" s="43" t="s">
        <v>78</v>
      </c>
      <c r="E462" s="43" t="s">
        <v>79</v>
      </c>
      <c r="F462" s="43" t="s">
        <v>80</v>
      </c>
      <c r="G462" s="38"/>
    </row>
    <row r="463" spans="1:7" x14ac:dyDescent="0.2">
      <c r="A463" s="44">
        <v>78111502</v>
      </c>
      <c r="B463" s="45" t="s">
        <v>240</v>
      </c>
      <c r="C463" s="46" t="s">
        <v>96</v>
      </c>
      <c r="D463" s="13">
        <v>6</v>
      </c>
      <c r="E463" s="47">
        <v>70067.75</v>
      </c>
      <c r="F463" s="48">
        <v>420406.5</v>
      </c>
      <c r="G463" s="38"/>
    </row>
    <row r="464" spans="1:7" x14ac:dyDescent="0.2">
      <c r="A464" s="38"/>
      <c r="B464" s="38"/>
      <c r="C464" s="38"/>
      <c r="D464" s="38"/>
      <c r="E464" s="49" t="s">
        <v>82</v>
      </c>
      <c r="F464" s="50">
        <v>420406.5</v>
      </c>
      <c r="G464" s="38"/>
    </row>
    <row r="465" spans="1:7" ht="13.5" thickBot="1" x14ac:dyDescent="0.25">
      <c r="A465" s="36"/>
      <c r="B465" s="36"/>
      <c r="C465" s="36"/>
      <c r="D465" s="36"/>
      <c r="E465" s="36"/>
      <c r="F465" s="36"/>
      <c r="G465" s="36"/>
    </row>
    <row r="466" spans="1:7" ht="26.25" thickBot="1" x14ac:dyDescent="0.25">
      <c r="A466" s="37" t="s">
        <v>52</v>
      </c>
      <c r="B466" s="37" t="s">
        <v>53</v>
      </c>
      <c r="C466" s="37" t="s">
        <v>54</v>
      </c>
      <c r="D466" s="37" t="s">
        <v>55</v>
      </c>
      <c r="E466" s="37" t="s">
        <v>56</v>
      </c>
      <c r="F466" s="37" t="s">
        <v>57</v>
      </c>
      <c r="G466" s="38"/>
    </row>
    <row r="467" spans="1:7" ht="13.5" thickBot="1" x14ac:dyDescent="0.25">
      <c r="A467" s="39" t="s">
        <v>104</v>
      </c>
      <c r="B467" s="39" t="s">
        <v>105</v>
      </c>
      <c r="C467" s="39" t="s">
        <v>60</v>
      </c>
      <c r="D467" s="39" t="s">
        <v>85</v>
      </c>
      <c r="E467" s="39" t="s">
        <v>62</v>
      </c>
      <c r="F467" s="39" t="s">
        <v>63</v>
      </c>
      <c r="G467" s="38"/>
    </row>
    <row r="468" spans="1:7" ht="13.5" thickBot="1" x14ac:dyDescent="0.25">
      <c r="A468" s="72" t="s">
        <v>64</v>
      </c>
      <c r="B468" s="40" t="s">
        <v>65</v>
      </c>
      <c r="C468" s="41">
        <v>43222</v>
      </c>
      <c r="D468" s="72" t="s">
        <v>66</v>
      </c>
      <c r="E468" s="40" t="s">
        <v>67</v>
      </c>
      <c r="F468" s="39" t="s">
        <v>68</v>
      </c>
      <c r="G468" s="38"/>
    </row>
    <row r="469" spans="1:7" ht="13.5" thickBot="1" x14ac:dyDescent="0.25">
      <c r="A469" s="73"/>
      <c r="B469" s="40" t="s">
        <v>69</v>
      </c>
      <c r="C469" s="42">
        <v>2</v>
      </c>
      <c r="D469" s="73"/>
      <c r="E469" s="40" t="s">
        <v>70</v>
      </c>
      <c r="F469" s="39" t="s">
        <v>71</v>
      </c>
      <c r="G469" s="38"/>
    </row>
    <row r="470" spans="1:7" ht="13.5" thickBot="1" x14ac:dyDescent="0.25">
      <c r="A470" s="73"/>
      <c r="B470" s="40" t="s">
        <v>72</v>
      </c>
      <c r="C470" s="41">
        <v>43248</v>
      </c>
      <c r="D470" s="73"/>
      <c r="E470" s="40" t="s">
        <v>73</v>
      </c>
      <c r="F470" s="39" t="s">
        <v>71</v>
      </c>
      <c r="G470" s="38"/>
    </row>
    <row r="471" spans="1:7" ht="13.5" thickBot="1" x14ac:dyDescent="0.25">
      <c r="A471" s="73"/>
      <c r="B471" s="40" t="s">
        <v>69</v>
      </c>
      <c r="C471" s="42">
        <v>2</v>
      </c>
      <c r="D471" s="73"/>
      <c r="E471" s="40" t="s">
        <v>74</v>
      </c>
      <c r="F471" s="39" t="s">
        <v>71</v>
      </c>
      <c r="G471" s="38"/>
    </row>
    <row r="472" spans="1:7" ht="13.5" thickBot="1" x14ac:dyDescent="0.25">
      <c r="A472" s="38"/>
      <c r="B472" s="38"/>
      <c r="C472" s="38"/>
      <c r="D472" s="38"/>
      <c r="E472" s="38"/>
      <c r="F472" s="38"/>
      <c r="G472" s="38"/>
    </row>
    <row r="473" spans="1:7" ht="13.5" thickBot="1" x14ac:dyDescent="0.25">
      <c r="A473" s="43" t="s">
        <v>75</v>
      </c>
      <c r="B473" s="43" t="s">
        <v>76</v>
      </c>
      <c r="C473" s="43" t="s">
        <v>77</v>
      </c>
      <c r="D473" s="43" t="s">
        <v>78</v>
      </c>
      <c r="E473" s="43" t="s">
        <v>79</v>
      </c>
      <c r="F473" s="43" t="s">
        <v>80</v>
      </c>
      <c r="G473" s="38"/>
    </row>
    <row r="474" spans="1:7" x14ac:dyDescent="0.2">
      <c r="A474" s="44">
        <v>78111502</v>
      </c>
      <c r="B474" s="45" t="s">
        <v>240</v>
      </c>
      <c r="C474" s="46" t="s">
        <v>96</v>
      </c>
      <c r="D474" s="46">
        <v>5</v>
      </c>
      <c r="E474" s="47">
        <v>70067.75</v>
      </c>
      <c r="F474" s="48">
        <v>350338.75</v>
      </c>
      <c r="G474" s="38"/>
    </row>
    <row r="475" spans="1:7" x14ac:dyDescent="0.2">
      <c r="A475" s="38"/>
      <c r="B475" s="38"/>
      <c r="C475" s="38"/>
      <c r="D475" s="38"/>
      <c r="E475" s="49" t="s">
        <v>82</v>
      </c>
      <c r="F475" s="50">
        <v>350338.75</v>
      </c>
      <c r="G475" s="38"/>
    </row>
    <row r="476" spans="1:7" ht="13.5" thickBot="1" x14ac:dyDescent="0.25">
      <c r="A476" s="36"/>
      <c r="B476" s="36"/>
      <c r="C476" s="36"/>
      <c r="D476" s="36"/>
      <c r="E476" s="36"/>
      <c r="F476" s="36"/>
      <c r="G476" s="36"/>
    </row>
    <row r="477" spans="1:7" ht="26.25" thickBot="1" x14ac:dyDescent="0.25">
      <c r="A477" s="37" t="s">
        <v>52</v>
      </c>
      <c r="B477" s="37" t="s">
        <v>53</v>
      </c>
      <c r="C477" s="37" t="s">
        <v>54</v>
      </c>
      <c r="D477" s="37" t="s">
        <v>55</v>
      </c>
      <c r="E477" s="37" t="s">
        <v>56</v>
      </c>
      <c r="F477" s="37" t="s">
        <v>57</v>
      </c>
      <c r="G477" s="38"/>
    </row>
    <row r="478" spans="1:7" ht="13.5" thickBot="1" x14ac:dyDescent="0.25">
      <c r="A478" s="39" t="s">
        <v>104</v>
      </c>
      <c r="B478" s="39" t="s">
        <v>105</v>
      </c>
      <c r="C478" s="39" t="s">
        <v>60</v>
      </c>
      <c r="D478" s="39" t="s">
        <v>85</v>
      </c>
      <c r="E478" s="39" t="s">
        <v>62</v>
      </c>
      <c r="F478" s="39" t="s">
        <v>63</v>
      </c>
      <c r="G478" s="38"/>
    </row>
    <row r="479" spans="1:7" ht="13.5" thickBot="1" x14ac:dyDescent="0.25">
      <c r="A479" s="72" t="s">
        <v>64</v>
      </c>
      <c r="B479" s="40" t="s">
        <v>65</v>
      </c>
      <c r="C479" s="41">
        <v>43319</v>
      </c>
      <c r="D479" s="72" t="s">
        <v>66</v>
      </c>
      <c r="E479" s="40" t="s">
        <v>67</v>
      </c>
      <c r="F479" s="39" t="s">
        <v>68</v>
      </c>
      <c r="G479" s="38"/>
    </row>
    <row r="480" spans="1:7" ht="13.5" thickBot="1" x14ac:dyDescent="0.25">
      <c r="A480" s="73"/>
      <c r="B480" s="40" t="s">
        <v>69</v>
      </c>
      <c r="C480" s="42">
        <v>3</v>
      </c>
      <c r="D480" s="73"/>
      <c r="E480" s="40" t="s">
        <v>70</v>
      </c>
      <c r="F480" s="39" t="s">
        <v>71</v>
      </c>
      <c r="G480" s="38"/>
    </row>
    <row r="481" spans="1:7" ht="13.5" thickBot="1" x14ac:dyDescent="0.25">
      <c r="A481" s="73"/>
      <c r="B481" s="40" t="s">
        <v>72</v>
      </c>
      <c r="C481" s="41">
        <v>43335</v>
      </c>
      <c r="D481" s="73"/>
      <c r="E481" s="40" t="s">
        <v>73</v>
      </c>
      <c r="F481" s="39" t="s">
        <v>71</v>
      </c>
      <c r="G481" s="38"/>
    </row>
    <row r="482" spans="1:7" ht="13.5" thickBot="1" x14ac:dyDescent="0.25">
      <c r="A482" s="73"/>
      <c r="B482" s="40" t="s">
        <v>69</v>
      </c>
      <c r="C482" s="42">
        <v>3</v>
      </c>
      <c r="D482" s="73"/>
      <c r="E482" s="40" t="s">
        <v>74</v>
      </c>
      <c r="F482" s="39" t="s">
        <v>71</v>
      </c>
      <c r="G482" s="38"/>
    </row>
    <row r="483" spans="1:7" ht="13.5" thickBot="1" x14ac:dyDescent="0.25">
      <c r="A483" s="38"/>
      <c r="B483" s="38"/>
      <c r="C483" s="38"/>
      <c r="D483" s="38"/>
      <c r="E483" s="38"/>
      <c r="F483" s="38"/>
      <c r="G483" s="38"/>
    </row>
    <row r="484" spans="1:7" ht="13.5" thickBot="1" x14ac:dyDescent="0.25">
      <c r="A484" s="43" t="s">
        <v>75</v>
      </c>
      <c r="B484" s="43" t="s">
        <v>76</v>
      </c>
      <c r="C484" s="43" t="s">
        <v>77</v>
      </c>
      <c r="D484" s="43" t="s">
        <v>78</v>
      </c>
      <c r="E484" s="43" t="s">
        <v>79</v>
      </c>
      <c r="F484" s="43" t="s">
        <v>80</v>
      </c>
      <c r="G484" s="38"/>
    </row>
    <row r="485" spans="1:7" x14ac:dyDescent="0.2">
      <c r="A485" s="44">
        <v>78111502</v>
      </c>
      <c r="B485" s="45" t="s">
        <v>240</v>
      </c>
      <c r="C485" s="46" t="s">
        <v>96</v>
      </c>
      <c r="D485" s="46">
        <v>4</v>
      </c>
      <c r="E485" s="47">
        <v>70067.75</v>
      </c>
      <c r="F485" s="48">
        <v>280271</v>
      </c>
      <c r="G485" s="38"/>
    </row>
    <row r="486" spans="1:7" x14ac:dyDescent="0.2">
      <c r="A486" s="38"/>
      <c r="B486" s="38"/>
      <c r="C486" s="38"/>
      <c r="D486" s="38"/>
      <c r="E486" s="49" t="s">
        <v>82</v>
      </c>
      <c r="F486" s="50">
        <v>280271</v>
      </c>
      <c r="G486" s="38"/>
    </row>
    <row r="487" spans="1:7" ht="13.5" thickBot="1" x14ac:dyDescent="0.25">
      <c r="A487" s="36"/>
      <c r="B487" s="36"/>
      <c r="C487" s="36"/>
      <c r="D487" s="36"/>
      <c r="E487" s="36"/>
      <c r="F487" s="36"/>
      <c r="G487" s="36"/>
    </row>
    <row r="488" spans="1:7" ht="26.25" thickBot="1" x14ac:dyDescent="0.25">
      <c r="A488" s="37" t="s">
        <v>52</v>
      </c>
      <c r="B488" s="37" t="s">
        <v>53</v>
      </c>
      <c r="C488" s="37" t="s">
        <v>54</v>
      </c>
      <c r="D488" s="37" t="s">
        <v>55</v>
      </c>
      <c r="E488" s="37" t="s">
        <v>56</v>
      </c>
      <c r="F488" s="37" t="s">
        <v>57</v>
      </c>
      <c r="G488" s="38"/>
    </row>
    <row r="489" spans="1:7" ht="13.5" thickBot="1" x14ac:dyDescent="0.25">
      <c r="A489" s="39" t="s">
        <v>104</v>
      </c>
      <c r="B489" s="39" t="s">
        <v>105</v>
      </c>
      <c r="C489" s="39" t="s">
        <v>60</v>
      </c>
      <c r="D489" s="39" t="s">
        <v>85</v>
      </c>
      <c r="E489" s="39" t="s">
        <v>62</v>
      </c>
      <c r="F489" s="39" t="s">
        <v>63</v>
      </c>
      <c r="G489" s="38"/>
    </row>
    <row r="490" spans="1:7" ht="13.5" thickBot="1" x14ac:dyDescent="0.25">
      <c r="A490" s="72" t="s">
        <v>64</v>
      </c>
      <c r="B490" s="40" t="s">
        <v>65</v>
      </c>
      <c r="C490" s="41">
        <v>43419</v>
      </c>
      <c r="D490" s="72" t="s">
        <v>66</v>
      </c>
      <c r="E490" s="40" t="s">
        <v>67</v>
      </c>
      <c r="F490" s="39" t="s">
        <v>68</v>
      </c>
      <c r="G490" s="38"/>
    </row>
    <row r="491" spans="1:7" ht="13.5" thickBot="1" x14ac:dyDescent="0.25">
      <c r="A491" s="73"/>
      <c r="B491" s="40" t="s">
        <v>69</v>
      </c>
      <c r="C491" s="42">
        <v>4</v>
      </c>
      <c r="D491" s="73"/>
      <c r="E491" s="40" t="s">
        <v>70</v>
      </c>
      <c r="F491" s="39" t="s">
        <v>71</v>
      </c>
      <c r="G491" s="38"/>
    </row>
    <row r="492" spans="1:7" ht="13.5" thickBot="1" x14ac:dyDescent="0.25">
      <c r="A492" s="73"/>
      <c r="B492" s="40" t="s">
        <v>72</v>
      </c>
      <c r="C492" s="41">
        <v>43433</v>
      </c>
      <c r="D492" s="73"/>
      <c r="E492" s="40" t="s">
        <v>73</v>
      </c>
      <c r="F492" s="39" t="s">
        <v>71</v>
      </c>
      <c r="G492" s="38"/>
    </row>
    <row r="493" spans="1:7" ht="13.5" thickBot="1" x14ac:dyDescent="0.25">
      <c r="A493" s="73"/>
      <c r="B493" s="40" t="s">
        <v>69</v>
      </c>
      <c r="C493" s="42">
        <v>4</v>
      </c>
      <c r="D493" s="73"/>
      <c r="E493" s="40" t="s">
        <v>74</v>
      </c>
      <c r="F493" s="39" t="s">
        <v>71</v>
      </c>
      <c r="G493" s="38"/>
    </row>
    <row r="494" spans="1:7" ht="13.5" thickBot="1" x14ac:dyDescent="0.25">
      <c r="A494" s="38"/>
      <c r="B494" s="38"/>
      <c r="C494" s="38"/>
      <c r="D494" s="38"/>
      <c r="E494" s="38"/>
      <c r="F494" s="38"/>
      <c r="G494" s="38"/>
    </row>
    <row r="495" spans="1:7" ht="13.5" thickBot="1" x14ac:dyDescent="0.25">
      <c r="A495" s="43" t="s">
        <v>75</v>
      </c>
      <c r="B495" s="43" t="s">
        <v>76</v>
      </c>
      <c r="C495" s="43" t="s">
        <v>77</v>
      </c>
      <c r="D495" s="43" t="s">
        <v>78</v>
      </c>
      <c r="E495" s="43" t="s">
        <v>79</v>
      </c>
      <c r="F495" s="43" t="s">
        <v>80</v>
      </c>
      <c r="G495" s="38"/>
    </row>
    <row r="496" spans="1:7" x14ac:dyDescent="0.2">
      <c r="A496" s="44">
        <v>78111502</v>
      </c>
      <c r="B496" s="45" t="s">
        <v>240</v>
      </c>
      <c r="C496" s="46" t="s">
        <v>96</v>
      </c>
      <c r="D496" s="13">
        <v>5</v>
      </c>
      <c r="E496" s="47">
        <v>70067.75</v>
      </c>
      <c r="F496" s="48">
        <v>350338.75</v>
      </c>
      <c r="G496" s="38"/>
    </row>
    <row r="497" spans="1:7" x14ac:dyDescent="0.2">
      <c r="A497" s="38"/>
      <c r="B497" s="38"/>
      <c r="C497" s="38"/>
      <c r="D497" s="38"/>
      <c r="E497" s="49" t="s">
        <v>82</v>
      </c>
      <c r="F497" s="50">
        <v>350338.75</v>
      </c>
      <c r="G497" s="38"/>
    </row>
    <row r="498" spans="1:7" ht="13.5" thickBot="1" x14ac:dyDescent="0.25">
      <c r="A498" s="36"/>
      <c r="B498" s="36"/>
      <c r="C498" s="36"/>
      <c r="D498" s="36"/>
      <c r="E498" s="36"/>
      <c r="F498" s="36"/>
      <c r="G498" s="36"/>
    </row>
    <row r="499" spans="1:7" ht="26.25" thickBot="1" x14ac:dyDescent="0.25">
      <c r="A499" s="37" t="s">
        <v>52</v>
      </c>
      <c r="B499" s="37" t="s">
        <v>53</v>
      </c>
      <c r="C499" s="37" t="s">
        <v>54</v>
      </c>
      <c r="D499" s="37" t="s">
        <v>55</v>
      </c>
      <c r="E499" s="37" t="s">
        <v>56</v>
      </c>
      <c r="F499" s="37" t="s">
        <v>57</v>
      </c>
      <c r="G499" s="38"/>
    </row>
    <row r="500" spans="1:7" ht="13.5" thickBot="1" x14ac:dyDescent="0.25">
      <c r="A500" s="39" t="s">
        <v>106</v>
      </c>
      <c r="B500" s="39" t="s">
        <v>107</v>
      </c>
      <c r="C500" s="39" t="s">
        <v>60</v>
      </c>
      <c r="D500" s="39" t="s">
        <v>61</v>
      </c>
      <c r="E500" s="39" t="s">
        <v>62</v>
      </c>
      <c r="F500" s="39" t="s">
        <v>63</v>
      </c>
      <c r="G500" s="38"/>
    </row>
    <row r="501" spans="1:7" ht="13.5" thickBot="1" x14ac:dyDescent="0.25">
      <c r="A501" s="72" t="s">
        <v>64</v>
      </c>
      <c r="B501" s="40" t="s">
        <v>65</v>
      </c>
      <c r="C501" s="41">
        <v>43116</v>
      </c>
      <c r="D501" s="72" t="s">
        <v>66</v>
      </c>
      <c r="E501" s="40" t="s">
        <v>67</v>
      </c>
      <c r="F501" s="39" t="s">
        <v>68</v>
      </c>
      <c r="G501" s="38"/>
    </row>
    <row r="502" spans="1:7" ht="13.5" thickBot="1" x14ac:dyDescent="0.25">
      <c r="A502" s="73"/>
      <c r="B502" s="40" t="s">
        <v>69</v>
      </c>
      <c r="C502" s="42">
        <v>1</v>
      </c>
      <c r="D502" s="73"/>
      <c r="E502" s="40" t="s">
        <v>70</v>
      </c>
      <c r="F502" s="39" t="s">
        <v>71</v>
      </c>
      <c r="G502" s="38"/>
    </row>
    <row r="503" spans="1:7" ht="13.5" thickBot="1" x14ac:dyDescent="0.25">
      <c r="A503" s="73"/>
      <c r="B503" s="40" t="s">
        <v>72</v>
      </c>
      <c r="C503" s="41">
        <v>43131</v>
      </c>
      <c r="D503" s="73"/>
      <c r="E503" s="40" t="s">
        <v>73</v>
      </c>
      <c r="F503" s="39" t="s">
        <v>71</v>
      </c>
      <c r="G503" s="38"/>
    </row>
    <row r="504" spans="1:7" ht="13.5" thickBot="1" x14ac:dyDescent="0.25">
      <c r="A504" s="73"/>
      <c r="B504" s="40" t="s">
        <v>69</v>
      </c>
      <c r="C504" s="42">
        <v>1</v>
      </c>
      <c r="D504" s="73"/>
      <c r="E504" s="40" t="s">
        <v>74</v>
      </c>
      <c r="F504" s="39" t="s">
        <v>71</v>
      </c>
      <c r="G504" s="38"/>
    </row>
    <row r="505" spans="1:7" ht="13.5" thickBot="1" x14ac:dyDescent="0.25">
      <c r="A505" s="38"/>
      <c r="B505" s="38"/>
      <c r="C505" s="38"/>
      <c r="D505" s="38"/>
      <c r="E505" s="38"/>
      <c r="F505" s="38"/>
      <c r="G505" s="38"/>
    </row>
    <row r="506" spans="1:7" ht="13.5" thickBot="1" x14ac:dyDescent="0.25">
      <c r="A506" s="43" t="s">
        <v>75</v>
      </c>
      <c r="B506" s="43" t="s">
        <v>76</v>
      </c>
      <c r="C506" s="43" t="s">
        <v>77</v>
      </c>
      <c r="D506" s="43" t="s">
        <v>78</v>
      </c>
      <c r="E506" s="43" t="s">
        <v>79</v>
      </c>
      <c r="F506" s="43" t="s">
        <v>80</v>
      </c>
      <c r="G506" s="38"/>
    </row>
    <row r="507" spans="1:7" ht="38.25" x14ac:dyDescent="0.2">
      <c r="A507" s="44">
        <v>83112503</v>
      </c>
      <c r="B507" s="45" t="s">
        <v>241</v>
      </c>
      <c r="C507" s="46" t="s">
        <v>81</v>
      </c>
      <c r="D507" s="13">
        <v>6.2398733199999992</v>
      </c>
      <c r="E507" s="47">
        <v>250000.00000000003</v>
      </c>
      <c r="F507" s="48">
        <v>1559968.33</v>
      </c>
      <c r="G507" s="38"/>
    </row>
    <row r="508" spans="1:7" x14ac:dyDescent="0.2">
      <c r="A508" s="38"/>
      <c r="B508" s="38"/>
      <c r="C508" s="38"/>
      <c r="D508" s="38"/>
      <c r="E508" s="49" t="s">
        <v>82</v>
      </c>
      <c r="F508" s="50">
        <v>1559968.33</v>
      </c>
      <c r="G508" s="38"/>
    </row>
    <row r="509" spans="1:7" ht="13.5" thickBot="1" x14ac:dyDescent="0.25">
      <c r="A509" s="36"/>
      <c r="B509" s="36"/>
      <c r="C509" s="36"/>
      <c r="D509" s="36"/>
      <c r="E509" s="36"/>
      <c r="F509" s="36"/>
      <c r="G509" s="36"/>
    </row>
    <row r="510" spans="1:7" ht="26.25" thickBot="1" x14ac:dyDescent="0.25">
      <c r="A510" s="37" t="s">
        <v>52</v>
      </c>
      <c r="B510" s="37" t="s">
        <v>53</v>
      </c>
      <c r="C510" s="37" t="s">
        <v>54</v>
      </c>
      <c r="D510" s="37" t="s">
        <v>55</v>
      </c>
      <c r="E510" s="37" t="s">
        <v>56</v>
      </c>
      <c r="F510" s="37" t="s">
        <v>57</v>
      </c>
      <c r="G510" s="38"/>
    </row>
    <row r="511" spans="1:7" ht="13.5" thickBot="1" x14ac:dyDescent="0.25">
      <c r="A511" s="39" t="s">
        <v>106</v>
      </c>
      <c r="B511" s="39" t="s">
        <v>107</v>
      </c>
      <c r="C511" s="39" t="s">
        <v>60</v>
      </c>
      <c r="D511" s="39" t="s">
        <v>61</v>
      </c>
      <c r="E511" s="39" t="s">
        <v>62</v>
      </c>
      <c r="F511" s="39" t="s">
        <v>63</v>
      </c>
      <c r="G511" s="38"/>
    </row>
    <row r="512" spans="1:7" ht="13.5" thickBot="1" x14ac:dyDescent="0.25">
      <c r="A512" s="72" t="s">
        <v>64</v>
      </c>
      <c r="B512" s="40" t="s">
        <v>65</v>
      </c>
      <c r="C512" s="41">
        <v>43193</v>
      </c>
      <c r="D512" s="72" t="s">
        <v>66</v>
      </c>
      <c r="E512" s="40" t="s">
        <v>67</v>
      </c>
      <c r="F512" s="39" t="s">
        <v>68</v>
      </c>
      <c r="G512" s="38"/>
    </row>
    <row r="513" spans="1:7" ht="13.5" thickBot="1" x14ac:dyDescent="0.25">
      <c r="A513" s="73"/>
      <c r="B513" s="40" t="s">
        <v>69</v>
      </c>
      <c r="C513" s="42">
        <v>2</v>
      </c>
      <c r="D513" s="73"/>
      <c r="E513" s="40" t="s">
        <v>70</v>
      </c>
      <c r="F513" s="39" t="s">
        <v>71</v>
      </c>
      <c r="G513" s="38"/>
    </row>
    <row r="514" spans="1:7" ht="13.5" thickBot="1" x14ac:dyDescent="0.25">
      <c r="A514" s="73"/>
      <c r="B514" s="40" t="s">
        <v>72</v>
      </c>
      <c r="C514" s="41">
        <v>43213</v>
      </c>
      <c r="D514" s="73"/>
      <c r="E514" s="40" t="s">
        <v>73</v>
      </c>
      <c r="F514" s="39" t="s">
        <v>71</v>
      </c>
      <c r="G514" s="38"/>
    </row>
    <row r="515" spans="1:7" ht="13.5" thickBot="1" x14ac:dyDescent="0.25">
      <c r="A515" s="73"/>
      <c r="B515" s="40" t="s">
        <v>69</v>
      </c>
      <c r="C515" s="42">
        <v>2</v>
      </c>
      <c r="D515" s="73"/>
      <c r="E515" s="40" t="s">
        <v>74</v>
      </c>
      <c r="F515" s="39" t="s">
        <v>71</v>
      </c>
      <c r="G515" s="38"/>
    </row>
    <row r="516" spans="1:7" ht="13.5" thickBot="1" x14ac:dyDescent="0.25">
      <c r="A516" s="38"/>
      <c r="B516" s="38"/>
      <c r="C516" s="38"/>
      <c r="D516" s="38"/>
      <c r="E516" s="38"/>
      <c r="F516" s="38"/>
      <c r="G516" s="38"/>
    </row>
    <row r="517" spans="1:7" ht="13.5" thickBot="1" x14ac:dyDescent="0.25">
      <c r="A517" s="43" t="s">
        <v>75</v>
      </c>
      <c r="B517" s="43" t="s">
        <v>76</v>
      </c>
      <c r="C517" s="43" t="s">
        <v>77</v>
      </c>
      <c r="D517" s="43" t="s">
        <v>78</v>
      </c>
      <c r="E517" s="43" t="s">
        <v>79</v>
      </c>
      <c r="F517" s="43" t="s">
        <v>80</v>
      </c>
      <c r="G517" s="38"/>
    </row>
    <row r="518" spans="1:7" ht="38.25" x14ac:dyDescent="0.2">
      <c r="A518" s="44">
        <v>83112503</v>
      </c>
      <c r="B518" s="45" t="s">
        <v>241</v>
      </c>
      <c r="C518" s="46" t="s">
        <v>81</v>
      </c>
      <c r="D518" s="13">
        <v>6.3000000000000007</v>
      </c>
      <c r="E518" s="47">
        <v>250000.00000000003</v>
      </c>
      <c r="F518" s="48">
        <v>1575000.0000000005</v>
      </c>
      <c r="G518" s="38"/>
    </row>
    <row r="519" spans="1:7" x14ac:dyDescent="0.2">
      <c r="A519" s="38"/>
      <c r="B519" s="38"/>
      <c r="C519" s="38"/>
      <c r="D519" s="38"/>
      <c r="E519" s="49" t="s">
        <v>82</v>
      </c>
      <c r="F519" s="50">
        <v>1575000.0000000005</v>
      </c>
      <c r="G519" s="38"/>
    </row>
    <row r="520" spans="1:7" ht="13.5" thickBot="1" x14ac:dyDescent="0.25">
      <c r="A520" s="36"/>
      <c r="B520" s="36"/>
      <c r="C520" s="36"/>
      <c r="D520" s="36"/>
      <c r="E520" s="36"/>
      <c r="F520" s="36"/>
      <c r="G520" s="36"/>
    </row>
    <row r="521" spans="1:7" ht="26.25" thickBot="1" x14ac:dyDescent="0.25">
      <c r="A521" s="37" t="s">
        <v>52</v>
      </c>
      <c r="B521" s="37" t="s">
        <v>53</v>
      </c>
      <c r="C521" s="37" t="s">
        <v>54</v>
      </c>
      <c r="D521" s="37" t="s">
        <v>55</v>
      </c>
      <c r="E521" s="37" t="s">
        <v>56</v>
      </c>
      <c r="F521" s="37" t="s">
        <v>57</v>
      </c>
      <c r="G521" s="38"/>
    </row>
    <row r="522" spans="1:7" ht="13.5" thickBot="1" x14ac:dyDescent="0.25">
      <c r="A522" s="39" t="s">
        <v>106</v>
      </c>
      <c r="B522" s="39" t="s">
        <v>107</v>
      </c>
      <c r="C522" s="39" t="s">
        <v>60</v>
      </c>
      <c r="D522" s="39" t="s">
        <v>85</v>
      </c>
      <c r="E522" s="39" t="s">
        <v>62</v>
      </c>
      <c r="F522" s="39" t="s">
        <v>63</v>
      </c>
      <c r="G522" s="38"/>
    </row>
    <row r="523" spans="1:7" ht="13.5" thickBot="1" x14ac:dyDescent="0.25">
      <c r="A523" s="72" t="s">
        <v>64</v>
      </c>
      <c r="B523" s="40" t="s">
        <v>65</v>
      </c>
      <c r="C523" s="41">
        <v>43298</v>
      </c>
      <c r="D523" s="72" t="s">
        <v>66</v>
      </c>
      <c r="E523" s="40" t="s">
        <v>67</v>
      </c>
      <c r="F523" s="39" t="s">
        <v>68</v>
      </c>
      <c r="G523" s="38"/>
    </row>
    <row r="524" spans="1:7" ht="13.5" thickBot="1" x14ac:dyDescent="0.25">
      <c r="A524" s="73"/>
      <c r="B524" s="40" t="s">
        <v>69</v>
      </c>
      <c r="C524" s="42">
        <v>3</v>
      </c>
      <c r="D524" s="73"/>
      <c r="E524" s="40" t="s">
        <v>70</v>
      </c>
      <c r="F524" s="39" t="s">
        <v>71</v>
      </c>
      <c r="G524" s="38"/>
    </row>
    <row r="525" spans="1:7" ht="13.5" thickBot="1" x14ac:dyDescent="0.25">
      <c r="A525" s="73"/>
      <c r="B525" s="40" t="s">
        <v>72</v>
      </c>
      <c r="C525" s="41">
        <v>43306</v>
      </c>
      <c r="D525" s="73"/>
      <c r="E525" s="40" t="s">
        <v>73</v>
      </c>
      <c r="F525" s="39" t="s">
        <v>71</v>
      </c>
      <c r="G525" s="38"/>
    </row>
    <row r="526" spans="1:7" ht="13.5" thickBot="1" x14ac:dyDescent="0.25">
      <c r="A526" s="73"/>
      <c r="B526" s="40" t="s">
        <v>69</v>
      </c>
      <c r="C526" s="42">
        <v>3</v>
      </c>
      <c r="D526" s="73"/>
      <c r="E526" s="40" t="s">
        <v>74</v>
      </c>
      <c r="F526" s="39" t="s">
        <v>71</v>
      </c>
      <c r="G526" s="38"/>
    </row>
    <row r="527" spans="1:7" ht="13.5" thickBot="1" x14ac:dyDescent="0.25">
      <c r="A527" s="38"/>
      <c r="B527" s="38"/>
      <c r="C527" s="38"/>
      <c r="D527" s="38"/>
      <c r="E527" s="38"/>
      <c r="F527" s="38"/>
      <c r="G527" s="38"/>
    </row>
    <row r="528" spans="1:7" ht="13.5" thickBot="1" x14ac:dyDescent="0.25">
      <c r="A528" s="43" t="s">
        <v>75</v>
      </c>
      <c r="B528" s="43" t="s">
        <v>76</v>
      </c>
      <c r="C528" s="43" t="s">
        <v>77</v>
      </c>
      <c r="D528" s="43" t="s">
        <v>78</v>
      </c>
      <c r="E528" s="43" t="s">
        <v>79</v>
      </c>
      <c r="F528" s="43" t="s">
        <v>80</v>
      </c>
      <c r="G528" s="38"/>
    </row>
    <row r="529" spans="1:7" ht="38.25" x14ac:dyDescent="0.2">
      <c r="A529" s="44">
        <v>83112503</v>
      </c>
      <c r="B529" s="45" t="s">
        <v>241</v>
      </c>
      <c r="C529" s="46" t="s">
        <v>81</v>
      </c>
      <c r="D529" s="13">
        <v>3</v>
      </c>
      <c r="E529" s="47">
        <v>250000.00000000003</v>
      </c>
      <c r="F529" s="48">
        <v>750000.00000000012</v>
      </c>
      <c r="G529" s="38"/>
    </row>
    <row r="530" spans="1:7" x14ac:dyDescent="0.2">
      <c r="A530" s="38"/>
      <c r="B530" s="38"/>
      <c r="C530" s="38"/>
      <c r="D530" s="38"/>
      <c r="E530" s="49" t="s">
        <v>82</v>
      </c>
      <c r="F530" s="50">
        <v>750000.00000000012</v>
      </c>
      <c r="G530" s="38"/>
    </row>
    <row r="531" spans="1:7" ht="13.5" thickBot="1" x14ac:dyDescent="0.25">
      <c r="A531" s="36"/>
      <c r="B531" s="36"/>
      <c r="C531" s="36"/>
      <c r="D531" s="36"/>
      <c r="E531" s="36"/>
      <c r="F531" s="36"/>
      <c r="G531" s="36"/>
    </row>
    <row r="532" spans="1:7" ht="26.25" thickBot="1" x14ac:dyDescent="0.25">
      <c r="A532" s="37" t="s">
        <v>52</v>
      </c>
      <c r="B532" s="37" t="s">
        <v>53</v>
      </c>
      <c r="C532" s="37" t="s">
        <v>54</v>
      </c>
      <c r="D532" s="37" t="s">
        <v>55</v>
      </c>
      <c r="E532" s="37" t="s">
        <v>56</v>
      </c>
      <c r="F532" s="37" t="s">
        <v>57</v>
      </c>
      <c r="G532" s="38"/>
    </row>
    <row r="533" spans="1:7" ht="13.5" thickBot="1" x14ac:dyDescent="0.25">
      <c r="A533" s="39" t="s">
        <v>106</v>
      </c>
      <c r="B533" s="39" t="s">
        <v>107</v>
      </c>
      <c r="C533" s="39" t="s">
        <v>60</v>
      </c>
      <c r="D533" s="39" t="s">
        <v>85</v>
      </c>
      <c r="E533" s="39" t="s">
        <v>62</v>
      </c>
      <c r="F533" s="39" t="s">
        <v>63</v>
      </c>
      <c r="G533" s="38"/>
    </row>
    <row r="534" spans="1:7" ht="13.5" thickBot="1" x14ac:dyDescent="0.25">
      <c r="A534" s="72" t="s">
        <v>64</v>
      </c>
      <c r="B534" s="40" t="s">
        <v>65</v>
      </c>
      <c r="C534" s="41">
        <v>43389</v>
      </c>
      <c r="D534" s="72" t="s">
        <v>66</v>
      </c>
      <c r="E534" s="40" t="s">
        <v>67</v>
      </c>
      <c r="F534" s="39" t="s">
        <v>68</v>
      </c>
      <c r="G534" s="38"/>
    </row>
    <row r="535" spans="1:7" ht="13.5" thickBot="1" x14ac:dyDescent="0.25">
      <c r="A535" s="73"/>
      <c r="B535" s="40" t="s">
        <v>69</v>
      </c>
      <c r="C535" s="42">
        <v>4</v>
      </c>
      <c r="D535" s="73"/>
      <c r="E535" s="40" t="s">
        <v>70</v>
      </c>
      <c r="F535" s="39" t="s">
        <v>71</v>
      </c>
      <c r="G535" s="38"/>
    </row>
    <row r="536" spans="1:7" ht="13.5" thickBot="1" x14ac:dyDescent="0.25">
      <c r="A536" s="73"/>
      <c r="B536" s="40" t="s">
        <v>72</v>
      </c>
      <c r="C536" s="41">
        <v>43398</v>
      </c>
      <c r="D536" s="73"/>
      <c r="E536" s="40" t="s">
        <v>73</v>
      </c>
      <c r="F536" s="39" t="s">
        <v>71</v>
      </c>
      <c r="G536" s="38"/>
    </row>
    <row r="537" spans="1:7" ht="13.5" thickBot="1" x14ac:dyDescent="0.25">
      <c r="A537" s="73"/>
      <c r="B537" s="40" t="s">
        <v>69</v>
      </c>
      <c r="C537" s="42">
        <v>4</v>
      </c>
      <c r="D537" s="73"/>
      <c r="E537" s="40" t="s">
        <v>74</v>
      </c>
      <c r="F537" s="39" t="s">
        <v>71</v>
      </c>
      <c r="G537" s="38"/>
    </row>
    <row r="538" spans="1:7" ht="13.5" thickBot="1" x14ac:dyDescent="0.25">
      <c r="A538" s="38"/>
      <c r="B538" s="38"/>
      <c r="C538" s="38"/>
      <c r="D538" s="38"/>
      <c r="E538" s="38"/>
      <c r="F538" s="38"/>
      <c r="G538" s="38"/>
    </row>
    <row r="539" spans="1:7" ht="13.5" thickBot="1" x14ac:dyDescent="0.25">
      <c r="A539" s="43" t="s">
        <v>75</v>
      </c>
      <c r="B539" s="43" t="s">
        <v>76</v>
      </c>
      <c r="C539" s="43" t="s">
        <v>77</v>
      </c>
      <c r="D539" s="43" t="s">
        <v>78</v>
      </c>
      <c r="E539" s="43" t="s">
        <v>79</v>
      </c>
      <c r="F539" s="43" t="s">
        <v>80</v>
      </c>
      <c r="G539" s="38"/>
    </row>
    <row r="540" spans="1:7" ht="38.25" x14ac:dyDescent="0.2">
      <c r="A540" s="44">
        <v>83112503</v>
      </c>
      <c r="B540" s="45" t="s">
        <v>241</v>
      </c>
      <c r="C540" s="46" t="s">
        <v>81</v>
      </c>
      <c r="D540" s="13">
        <v>3</v>
      </c>
      <c r="E540" s="47">
        <v>250000.00000000003</v>
      </c>
      <c r="F540" s="48">
        <v>750000.00000000012</v>
      </c>
      <c r="G540" s="38"/>
    </row>
    <row r="541" spans="1:7" x14ac:dyDescent="0.2">
      <c r="A541" s="38"/>
      <c r="B541" s="38"/>
      <c r="C541" s="38"/>
      <c r="D541" s="38"/>
      <c r="E541" s="49" t="s">
        <v>82</v>
      </c>
      <c r="F541" s="50">
        <v>750000.00000000012</v>
      </c>
      <c r="G541" s="38"/>
    </row>
    <row r="542" spans="1:7" ht="13.5" thickBot="1" x14ac:dyDescent="0.25">
      <c r="A542" s="36"/>
      <c r="B542" s="36"/>
      <c r="C542" s="36"/>
      <c r="D542" s="36"/>
      <c r="E542" s="36"/>
      <c r="F542" s="36"/>
      <c r="G542" s="36"/>
    </row>
    <row r="543" spans="1:7" ht="26.25" thickBot="1" x14ac:dyDescent="0.25">
      <c r="A543" s="37" t="s">
        <v>52</v>
      </c>
      <c r="B543" s="37" t="s">
        <v>53</v>
      </c>
      <c r="C543" s="37" t="s">
        <v>54</v>
      </c>
      <c r="D543" s="37" t="s">
        <v>55</v>
      </c>
      <c r="E543" s="37" t="s">
        <v>56</v>
      </c>
      <c r="F543" s="37" t="s">
        <v>57</v>
      </c>
      <c r="G543" s="38"/>
    </row>
    <row r="544" spans="1:7" ht="13.5" thickBot="1" x14ac:dyDescent="0.25">
      <c r="A544" s="39" t="s">
        <v>108</v>
      </c>
      <c r="B544" s="39" t="s">
        <v>109</v>
      </c>
      <c r="C544" s="39" t="s">
        <v>60</v>
      </c>
      <c r="D544" s="39" t="s">
        <v>91</v>
      </c>
      <c r="E544" s="39" t="s">
        <v>62</v>
      </c>
      <c r="F544" s="39" t="s">
        <v>63</v>
      </c>
      <c r="G544" s="38"/>
    </row>
    <row r="545" spans="1:7" ht="13.5" thickBot="1" x14ac:dyDescent="0.25">
      <c r="A545" s="72" t="s">
        <v>64</v>
      </c>
      <c r="B545" s="40" t="s">
        <v>65</v>
      </c>
      <c r="C545" s="41">
        <v>43151</v>
      </c>
      <c r="D545" s="72" t="s">
        <v>66</v>
      </c>
      <c r="E545" s="40" t="s">
        <v>67</v>
      </c>
      <c r="F545" s="39" t="s">
        <v>68</v>
      </c>
      <c r="G545" s="38"/>
    </row>
    <row r="546" spans="1:7" ht="13.5" thickBot="1" x14ac:dyDescent="0.25">
      <c r="A546" s="73"/>
      <c r="B546" s="40" t="s">
        <v>69</v>
      </c>
      <c r="C546" s="42">
        <v>1</v>
      </c>
      <c r="D546" s="73"/>
      <c r="E546" s="40" t="s">
        <v>70</v>
      </c>
      <c r="F546" s="39" t="s">
        <v>71</v>
      </c>
      <c r="G546" s="38"/>
    </row>
    <row r="547" spans="1:7" ht="13.5" thickBot="1" x14ac:dyDescent="0.25">
      <c r="A547" s="73"/>
      <c r="B547" s="40" t="s">
        <v>72</v>
      </c>
      <c r="C547" s="41">
        <v>43159</v>
      </c>
      <c r="D547" s="73"/>
      <c r="E547" s="40" t="s">
        <v>73</v>
      </c>
      <c r="F547" s="39" t="s">
        <v>71</v>
      </c>
      <c r="G547" s="38"/>
    </row>
    <row r="548" spans="1:7" ht="13.5" thickBot="1" x14ac:dyDescent="0.25">
      <c r="A548" s="73"/>
      <c r="B548" s="40" t="s">
        <v>69</v>
      </c>
      <c r="C548" s="42">
        <v>1</v>
      </c>
      <c r="D548" s="73"/>
      <c r="E548" s="40" t="s">
        <v>74</v>
      </c>
      <c r="F548" s="39" t="s">
        <v>71</v>
      </c>
      <c r="G548" s="38"/>
    </row>
    <row r="549" spans="1:7" ht="13.5" thickBot="1" x14ac:dyDescent="0.25">
      <c r="A549" s="38"/>
      <c r="B549" s="38"/>
      <c r="C549" s="38"/>
      <c r="D549" s="38"/>
      <c r="E549" s="38"/>
      <c r="F549" s="38"/>
      <c r="G549" s="38"/>
    </row>
    <row r="550" spans="1:7" ht="13.5" thickBot="1" x14ac:dyDescent="0.25">
      <c r="A550" s="43" t="s">
        <v>75</v>
      </c>
      <c r="B550" s="43" t="s">
        <v>76</v>
      </c>
      <c r="C550" s="43" t="s">
        <v>77</v>
      </c>
      <c r="D550" s="43" t="s">
        <v>78</v>
      </c>
      <c r="E550" s="43" t="s">
        <v>79</v>
      </c>
      <c r="F550" s="43" t="s">
        <v>80</v>
      </c>
      <c r="G550" s="38"/>
    </row>
    <row r="551" spans="1:7" ht="38.25" x14ac:dyDescent="0.2">
      <c r="A551" s="44">
        <v>83112503</v>
      </c>
      <c r="B551" s="45" t="s">
        <v>241</v>
      </c>
      <c r="C551" s="46" t="s">
        <v>96</v>
      </c>
      <c r="D551" s="13">
        <v>3</v>
      </c>
      <c r="E551" s="47">
        <v>24750</v>
      </c>
      <c r="F551" s="48">
        <v>74250</v>
      </c>
      <c r="G551" s="38"/>
    </row>
    <row r="552" spans="1:7" x14ac:dyDescent="0.2">
      <c r="A552" s="38"/>
      <c r="B552" s="38"/>
      <c r="C552" s="38"/>
      <c r="D552" s="38"/>
      <c r="E552" s="49" t="s">
        <v>82</v>
      </c>
      <c r="F552" s="50">
        <v>74250</v>
      </c>
      <c r="G552" s="38"/>
    </row>
    <row r="553" spans="1:7" ht="13.5" thickBot="1" x14ac:dyDescent="0.25">
      <c r="A553" s="36"/>
      <c r="B553" s="36"/>
      <c r="C553" s="36"/>
      <c r="D553" s="36"/>
      <c r="E553" s="36"/>
      <c r="F553" s="36"/>
      <c r="G553" s="36"/>
    </row>
    <row r="554" spans="1:7" ht="26.25" thickBot="1" x14ac:dyDescent="0.25">
      <c r="A554" s="37" t="s">
        <v>52</v>
      </c>
      <c r="B554" s="37" t="s">
        <v>53</v>
      </c>
      <c r="C554" s="37" t="s">
        <v>54</v>
      </c>
      <c r="D554" s="37" t="s">
        <v>55</v>
      </c>
      <c r="E554" s="37" t="s">
        <v>56</v>
      </c>
      <c r="F554" s="37" t="s">
        <v>57</v>
      </c>
      <c r="G554" s="38"/>
    </row>
    <row r="555" spans="1:7" ht="13.5" thickBot="1" x14ac:dyDescent="0.25">
      <c r="A555" s="39" t="s">
        <v>108</v>
      </c>
      <c r="B555" s="39" t="s">
        <v>109</v>
      </c>
      <c r="C555" s="39" t="s">
        <v>60</v>
      </c>
      <c r="D555" s="39" t="s">
        <v>91</v>
      </c>
      <c r="E555" s="39" t="s">
        <v>62</v>
      </c>
      <c r="F555" s="39" t="s">
        <v>63</v>
      </c>
      <c r="G555" s="38"/>
    </row>
    <row r="556" spans="1:7" ht="13.5" thickBot="1" x14ac:dyDescent="0.25">
      <c r="A556" s="72" t="s">
        <v>64</v>
      </c>
      <c r="B556" s="40" t="s">
        <v>65</v>
      </c>
      <c r="C556" s="41">
        <v>43208</v>
      </c>
      <c r="D556" s="72" t="s">
        <v>66</v>
      </c>
      <c r="E556" s="40" t="s">
        <v>67</v>
      </c>
      <c r="F556" s="39" t="s">
        <v>68</v>
      </c>
      <c r="G556" s="38"/>
    </row>
    <row r="557" spans="1:7" ht="13.5" thickBot="1" x14ac:dyDescent="0.25">
      <c r="A557" s="73"/>
      <c r="B557" s="40" t="s">
        <v>69</v>
      </c>
      <c r="C557" s="42">
        <v>2</v>
      </c>
      <c r="D557" s="73"/>
      <c r="E557" s="40" t="s">
        <v>70</v>
      </c>
      <c r="F557" s="39" t="s">
        <v>71</v>
      </c>
      <c r="G557" s="38"/>
    </row>
    <row r="558" spans="1:7" ht="13.5" thickBot="1" x14ac:dyDescent="0.25">
      <c r="A558" s="73"/>
      <c r="B558" s="40" t="s">
        <v>72</v>
      </c>
      <c r="C558" s="41">
        <v>43213</v>
      </c>
      <c r="D558" s="73"/>
      <c r="E558" s="40" t="s">
        <v>73</v>
      </c>
      <c r="F558" s="39" t="s">
        <v>71</v>
      </c>
      <c r="G558" s="38"/>
    </row>
    <row r="559" spans="1:7" ht="13.5" thickBot="1" x14ac:dyDescent="0.25">
      <c r="A559" s="73"/>
      <c r="B559" s="40" t="s">
        <v>69</v>
      </c>
      <c r="C559" s="42">
        <v>2</v>
      </c>
      <c r="D559" s="73"/>
      <c r="E559" s="40" t="s">
        <v>74</v>
      </c>
      <c r="F559" s="39" t="s">
        <v>71</v>
      </c>
      <c r="G559" s="38"/>
    </row>
    <row r="560" spans="1:7" ht="13.5" thickBot="1" x14ac:dyDescent="0.25">
      <c r="A560" s="38"/>
      <c r="B560" s="38"/>
      <c r="C560" s="38"/>
      <c r="D560" s="38"/>
      <c r="E560" s="38"/>
      <c r="F560" s="38"/>
      <c r="G560" s="38"/>
    </row>
    <row r="561" spans="1:7" ht="13.5" thickBot="1" x14ac:dyDescent="0.25">
      <c r="A561" s="43" t="s">
        <v>75</v>
      </c>
      <c r="B561" s="43" t="s">
        <v>76</v>
      </c>
      <c r="C561" s="43" t="s">
        <v>77</v>
      </c>
      <c r="D561" s="43" t="s">
        <v>78</v>
      </c>
      <c r="E561" s="43" t="s">
        <v>79</v>
      </c>
      <c r="F561" s="43" t="s">
        <v>80</v>
      </c>
      <c r="G561" s="38"/>
    </row>
    <row r="562" spans="1:7" ht="38.25" x14ac:dyDescent="0.2">
      <c r="A562" s="44">
        <v>83112503</v>
      </c>
      <c r="B562" s="45" t="s">
        <v>241</v>
      </c>
      <c r="C562" s="46" t="s">
        <v>96</v>
      </c>
      <c r="D562" s="13">
        <v>3</v>
      </c>
      <c r="E562" s="47">
        <v>24750</v>
      </c>
      <c r="F562" s="48">
        <v>74250</v>
      </c>
      <c r="G562" s="38"/>
    </row>
    <row r="563" spans="1:7" x14ac:dyDescent="0.2">
      <c r="A563" s="38"/>
      <c r="B563" s="38"/>
      <c r="C563" s="38"/>
      <c r="D563" s="38"/>
      <c r="E563" s="49" t="s">
        <v>82</v>
      </c>
      <c r="F563" s="50">
        <v>74250</v>
      </c>
      <c r="G563" s="38"/>
    </row>
    <row r="564" spans="1:7" ht="13.5" thickBot="1" x14ac:dyDescent="0.25">
      <c r="A564" s="36"/>
      <c r="B564" s="36"/>
      <c r="C564" s="36"/>
      <c r="D564" s="36"/>
      <c r="E564" s="36"/>
      <c r="F564" s="36"/>
      <c r="G564" s="36"/>
    </row>
    <row r="565" spans="1:7" ht="26.25" thickBot="1" x14ac:dyDescent="0.25">
      <c r="A565" s="37" t="s">
        <v>52</v>
      </c>
      <c r="B565" s="37" t="s">
        <v>53</v>
      </c>
      <c r="C565" s="37" t="s">
        <v>54</v>
      </c>
      <c r="D565" s="37" t="s">
        <v>55</v>
      </c>
      <c r="E565" s="37" t="s">
        <v>56</v>
      </c>
      <c r="F565" s="37" t="s">
        <v>57</v>
      </c>
      <c r="G565" s="38"/>
    </row>
    <row r="566" spans="1:7" ht="13.5" thickBot="1" x14ac:dyDescent="0.25">
      <c r="A566" s="39" t="s">
        <v>108</v>
      </c>
      <c r="B566" s="39" t="s">
        <v>109</v>
      </c>
      <c r="C566" s="39" t="s">
        <v>60</v>
      </c>
      <c r="D566" s="39" t="s">
        <v>91</v>
      </c>
      <c r="E566" s="39" t="s">
        <v>62</v>
      </c>
      <c r="F566" s="39" t="s">
        <v>63</v>
      </c>
      <c r="G566" s="38"/>
    </row>
    <row r="567" spans="1:7" ht="13.5" thickBot="1" x14ac:dyDescent="0.25">
      <c r="A567" s="72" t="s">
        <v>64</v>
      </c>
      <c r="B567" s="40" t="s">
        <v>65</v>
      </c>
      <c r="C567" s="41">
        <v>43298</v>
      </c>
      <c r="D567" s="72" t="s">
        <v>66</v>
      </c>
      <c r="E567" s="40" t="s">
        <v>67</v>
      </c>
      <c r="F567" s="39" t="s">
        <v>68</v>
      </c>
      <c r="G567" s="38"/>
    </row>
    <row r="568" spans="1:7" ht="13.5" thickBot="1" x14ac:dyDescent="0.25">
      <c r="A568" s="73"/>
      <c r="B568" s="40" t="s">
        <v>69</v>
      </c>
      <c r="C568" s="42">
        <v>3</v>
      </c>
      <c r="D568" s="73"/>
      <c r="E568" s="40" t="s">
        <v>70</v>
      </c>
      <c r="F568" s="39" t="s">
        <v>71</v>
      </c>
      <c r="G568" s="38"/>
    </row>
    <row r="569" spans="1:7" ht="13.5" thickBot="1" x14ac:dyDescent="0.25">
      <c r="A569" s="73"/>
      <c r="B569" s="40" t="s">
        <v>72</v>
      </c>
      <c r="C569" s="41">
        <v>43311</v>
      </c>
      <c r="D569" s="73"/>
      <c r="E569" s="40" t="s">
        <v>73</v>
      </c>
      <c r="F569" s="39" t="s">
        <v>71</v>
      </c>
      <c r="G569" s="38"/>
    </row>
    <row r="570" spans="1:7" ht="13.5" thickBot="1" x14ac:dyDescent="0.25">
      <c r="A570" s="73"/>
      <c r="B570" s="40" t="s">
        <v>69</v>
      </c>
      <c r="C570" s="42">
        <v>3</v>
      </c>
      <c r="D570" s="73"/>
      <c r="E570" s="40" t="s">
        <v>74</v>
      </c>
      <c r="F570" s="39" t="s">
        <v>71</v>
      </c>
      <c r="G570" s="38"/>
    </row>
    <row r="571" spans="1:7" ht="13.5" thickBot="1" x14ac:dyDescent="0.25">
      <c r="A571" s="38"/>
      <c r="B571" s="38"/>
      <c r="C571" s="38"/>
      <c r="D571" s="38"/>
      <c r="E571" s="38"/>
      <c r="F571" s="38"/>
      <c r="G571" s="38"/>
    </row>
    <row r="572" spans="1:7" ht="13.5" thickBot="1" x14ac:dyDescent="0.25">
      <c r="A572" s="43" t="s">
        <v>75</v>
      </c>
      <c r="B572" s="43" t="s">
        <v>76</v>
      </c>
      <c r="C572" s="43" t="s">
        <v>77</v>
      </c>
      <c r="D572" s="43" t="s">
        <v>78</v>
      </c>
      <c r="E572" s="43" t="s">
        <v>79</v>
      </c>
      <c r="F572" s="43" t="s">
        <v>80</v>
      </c>
      <c r="G572" s="38"/>
    </row>
    <row r="573" spans="1:7" ht="38.25" x14ac:dyDescent="0.2">
      <c r="A573" s="44">
        <v>83112503</v>
      </c>
      <c r="B573" s="45" t="s">
        <v>241</v>
      </c>
      <c r="C573" s="46" t="s">
        <v>96</v>
      </c>
      <c r="D573" s="13">
        <v>3</v>
      </c>
      <c r="E573" s="47">
        <v>24750</v>
      </c>
      <c r="F573" s="48">
        <v>74250</v>
      </c>
      <c r="G573" s="38"/>
    </row>
    <row r="574" spans="1:7" x14ac:dyDescent="0.2">
      <c r="A574" s="38"/>
      <c r="B574" s="38"/>
      <c r="C574" s="38"/>
      <c r="D574" s="38"/>
      <c r="E574" s="49" t="s">
        <v>82</v>
      </c>
      <c r="F574" s="50">
        <v>74250</v>
      </c>
      <c r="G574" s="38"/>
    </row>
    <row r="575" spans="1:7" ht="13.5" thickBot="1" x14ac:dyDescent="0.25">
      <c r="A575" s="36"/>
      <c r="B575" s="36"/>
      <c r="C575" s="36"/>
      <c r="D575" s="36"/>
      <c r="E575" s="36"/>
      <c r="F575" s="36"/>
      <c r="G575" s="36"/>
    </row>
    <row r="576" spans="1:7" ht="26.25" thickBot="1" x14ac:dyDescent="0.25">
      <c r="A576" s="37" t="s">
        <v>52</v>
      </c>
      <c r="B576" s="37" t="s">
        <v>53</v>
      </c>
      <c r="C576" s="37" t="s">
        <v>54</v>
      </c>
      <c r="D576" s="37" t="s">
        <v>55</v>
      </c>
      <c r="E576" s="37" t="s">
        <v>56</v>
      </c>
      <c r="F576" s="37" t="s">
        <v>57</v>
      </c>
      <c r="G576" s="38"/>
    </row>
    <row r="577" spans="1:7" ht="13.5" thickBot="1" x14ac:dyDescent="0.25">
      <c r="A577" s="39" t="s">
        <v>108</v>
      </c>
      <c r="B577" s="39" t="s">
        <v>109</v>
      </c>
      <c r="C577" s="39" t="s">
        <v>60</v>
      </c>
      <c r="D577" s="39" t="s">
        <v>91</v>
      </c>
      <c r="E577" s="39" t="s">
        <v>62</v>
      </c>
      <c r="F577" s="39" t="s">
        <v>63</v>
      </c>
      <c r="G577" s="38"/>
    </row>
    <row r="578" spans="1:7" ht="13.5" thickBot="1" x14ac:dyDescent="0.25">
      <c r="A578" s="72" t="s">
        <v>64</v>
      </c>
      <c r="B578" s="40" t="s">
        <v>65</v>
      </c>
      <c r="C578" s="41">
        <v>43417</v>
      </c>
      <c r="D578" s="72" t="s">
        <v>66</v>
      </c>
      <c r="E578" s="40" t="s">
        <v>67</v>
      </c>
      <c r="F578" s="39" t="s">
        <v>68</v>
      </c>
      <c r="G578" s="38"/>
    </row>
    <row r="579" spans="1:7" ht="13.5" thickBot="1" x14ac:dyDescent="0.25">
      <c r="A579" s="73"/>
      <c r="B579" s="40" t="s">
        <v>69</v>
      </c>
      <c r="C579" s="42">
        <v>4</v>
      </c>
      <c r="D579" s="73"/>
      <c r="E579" s="40" t="s">
        <v>70</v>
      </c>
      <c r="F579" s="39" t="s">
        <v>71</v>
      </c>
      <c r="G579" s="38"/>
    </row>
    <row r="580" spans="1:7" ht="13.5" thickBot="1" x14ac:dyDescent="0.25">
      <c r="A580" s="73"/>
      <c r="B580" s="40" t="s">
        <v>72</v>
      </c>
      <c r="C580" s="41">
        <v>43427</v>
      </c>
      <c r="D580" s="73"/>
      <c r="E580" s="40" t="s">
        <v>73</v>
      </c>
      <c r="F580" s="39" t="s">
        <v>71</v>
      </c>
      <c r="G580" s="38"/>
    </row>
    <row r="581" spans="1:7" ht="13.5" thickBot="1" x14ac:dyDescent="0.25">
      <c r="A581" s="73"/>
      <c r="B581" s="40" t="s">
        <v>69</v>
      </c>
      <c r="C581" s="42">
        <v>4</v>
      </c>
      <c r="D581" s="73"/>
      <c r="E581" s="40" t="s">
        <v>74</v>
      </c>
      <c r="F581" s="39" t="s">
        <v>71</v>
      </c>
      <c r="G581" s="38"/>
    </row>
    <row r="582" spans="1:7" ht="13.5" thickBot="1" x14ac:dyDescent="0.25">
      <c r="A582" s="38"/>
      <c r="B582" s="38"/>
      <c r="C582" s="38"/>
      <c r="D582" s="38"/>
      <c r="E582" s="38"/>
      <c r="F582" s="38"/>
      <c r="G582" s="38"/>
    </row>
    <row r="583" spans="1:7" ht="13.5" thickBot="1" x14ac:dyDescent="0.25">
      <c r="A583" s="43" t="s">
        <v>75</v>
      </c>
      <c r="B583" s="43" t="s">
        <v>76</v>
      </c>
      <c r="C583" s="43" t="s">
        <v>77</v>
      </c>
      <c r="D583" s="43" t="s">
        <v>78</v>
      </c>
      <c r="E583" s="43" t="s">
        <v>79</v>
      </c>
      <c r="F583" s="43" t="s">
        <v>80</v>
      </c>
      <c r="G583" s="38"/>
    </row>
    <row r="584" spans="1:7" ht="38.25" x14ac:dyDescent="0.2">
      <c r="A584" s="44">
        <v>83112503</v>
      </c>
      <c r="B584" s="45" t="s">
        <v>241</v>
      </c>
      <c r="C584" s="46" t="s">
        <v>96</v>
      </c>
      <c r="D584" s="13">
        <v>3</v>
      </c>
      <c r="E584" s="47">
        <v>24750</v>
      </c>
      <c r="F584" s="48">
        <v>74250</v>
      </c>
      <c r="G584" s="38"/>
    </row>
    <row r="585" spans="1:7" x14ac:dyDescent="0.2">
      <c r="A585" s="38"/>
      <c r="B585" s="38"/>
      <c r="C585" s="38"/>
      <c r="D585" s="38"/>
      <c r="E585" s="49" t="s">
        <v>82</v>
      </c>
      <c r="F585" s="50">
        <v>74250</v>
      </c>
      <c r="G585" s="38"/>
    </row>
    <row r="586" spans="1:7" ht="13.5" thickBot="1" x14ac:dyDescent="0.25">
      <c r="A586" s="36"/>
      <c r="B586" s="36"/>
      <c r="C586" s="36"/>
      <c r="D586" s="36"/>
      <c r="E586" s="36"/>
      <c r="F586" s="36"/>
      <c r="G586" s="36"/>
    </row>
    <row r="587" spans="1:7" ht="26.25" thickBot="1" x14ac:dyDescent="0.25">
      <c r="A587" s="37" t="s">
        <v>52</v>
      </c>
      <c r="B587" s="37" t="s">
        <v>53</v>
      </c>
      <c r="C587" s="37" t="s">
        <v>54</v>
      </c>
      <c r="D587" s="37" t="s">
        <v>55</v>
      </c>
      <c r="E587" s="37" t="s">
        <v>56</v>
      </c>
      <c r="F587" s="37" t="s">
        <v>57</v>
      </c>
      <c r="G587" s="38"/>
    </row>
    <row r="588" spans="1:7" ht="13.5" thickBot="1" x14ac:dyDescent="0.25">
      <c r="A588" s="39" t="s">
        <v>110</v>
      </c>
      <c r="B588" s="39" t="s">
        <v>111</v>
      </c>
      <c r="C588" s="39" t="s">
        <v>60</v>
      </c>
      <c r="D588" s="39" t="s">
        <v>91</v>
      </c>
      <c r="E588" s="39" t="s">
        <v>62</v>
      </c>
      <c r="F588" s="39" t="s">
        <v>63</v>
      </c>
      <c r="G588" s="38"/>
    </row>
    <row r="589" spans="1:7" ht="13.5" thickBot="1" x14ac:dyDescent="0.25">
      <c r="A589" s="72" t="s">
        <v>64</v>
      </c>
      <c r="B589" s="40" t="s">
        <v>65</v>
      </c>
      <c r="C589" s="41">
        <v>43171</v>
      </c>
      <c r="D589" s="72" t="s">
        <v>66</v>
      </c>
      <c r="E589" s="40" t="s">
        <v>67</v>
      </c>
      <c r="F589" s="39" t="s">
        <v>68</v>
      </c>
      <c r="G589" s="38"/>
    </row>
    <row r="590" spans="1:7" ht="13.5" thickBot="1" x14ac:dyDescent="0.25">
      <c r="A590" s="73"/>
      <c r="B590" s="40" t="s">
        <v>69</v>
      </c>
      <c r="C590" s="42">
        <v>1</v>
      </c>
      <c r="D590" s="73"/>
      <c r="E590" s="40" t="s">
        <v>70</v>
      </c>
      <c r="F590" s="39" t="s">
        <v>71</v>
      </c>
      <c r="G590" s="38"/>
    </row>
    <row r="591" spans="1:7" ht="13.5" thickBot="1" x14ac:dyDescent="0.25">
      <c r="A591" s="73"/>
      <c r="B591" s="40" t="s">
        <v>72</v>
      </c>
      <c r="C591" s="41">
        <v>43186</v>
      </c>
      <c r="D591" s="73"/>
      <c r="E591" s="40" t="s">
        <v>73</v>
      </c>
      <c r="F591" s="39" t="s">
        <v>71</v>
      </c>
      <c r="G591" s="38"/>
    </row>
    <row r="592" spans="1:7" ht="13.5" thickBot="1" x14ac:dyDescent="0.25">
      <c r="A592" s="73"/>
      <c r="B592" s="40" t="s">
        <v>69</v>
      </c>
      <c r="C592" s="42">
        <v>1</v>
      </c>
      <c r="D592" s="73"/>
      <c r="E592" s="40" t="s">
        <v>74</v>
      </c>
      <c r="F592" s="39" t="s">
        <v>71</v>
      </c>
      <c r="G592" s="38"/>
    </row>
    <row r="593" spans="1:7" ht="13.5" thickBot="1" x14ac:dyDescent="0.25">
      <c r="A593" s="38"/>
      <c r="B593" s="38"/>
      <c r="C593" s="38"/>
      <c r="D593" s="38"/>
      <c r="E593" s="38"/>
      <c r="F593" s="38"/>
      <c r="G593" s="38"/>
    </row>
    <row r="594" spans="1:7" ht="13.5" thickBot="1" x14ac:dyDescent="0.25">
      <c r="A594" s="43" t="s">
        <v>75</v>
      </c>
      <c r="B594" s="43" t="s">
        <v>76</v>
      </c>
      <c r="C594" s="43" t="s">
        <v>77</v>
      </c>
      <c r="D594" s="43" t="s">
        <v>78</v>
      </c>
      <c r="E594" s="43" t="s">
        <v>79</v>
      </c>
      <c r="F594" s="43" t="s">
        <v>80</v>
      </c>
      <c r="G594" s="38"/>
    </row>
    <row r="595" spans="1:7" ht="38.25" x14ac:dyDescent="0.2">
      <c r="A595" s="44">
        <v>83112503</v>
      </c>
      <c r="B595" s="45" t="s">
        <v>241</v>
      </c>
      <c r="C595" s="46" t="s">
        <v>96</v>
      </c>
      <c r="D595" s="46">
        <v>3</v>
      </c>
      <c r="E595" s="47">
        <v>13750</v>
      </c>
      <c r="F595" s="48">
        <v>41250</v>
      </c>
      <c r="G595" s="38"/>
    </row>
    <row r="596" spans="1:7" x14ac:dyDescent="0.2">
      <c r="A596" s="38"/>
      <c r="B596" s="38"/>
      <c r="C596" s="38"/>
      <c r="D596" s="38"/>
      <c r="E596" s="49" t="s">
        <v>82</v>
      </c>
      <c r="F596" s="50">
        <v>41250</v>
      </c>
      <c r="G596" s="38"/>
    </row>
    <row r="597" spans="1:7" ht="13.5" thickBot="1" x14ac:dyDescent="0.25">
      <c r="A597" s="36"/>
      <c r="B597" s="36"/>
      <c r="C597" s="36"/>
      <c r="D597" s="36"/>
      <c r="E597" s="36"/>
      <c r="F597" s="36"/>
      <c r="G597" s="36"/>
    </row>
    <row r="598" spans="1:7" ht="26.25" thickBot="1" x14ac:dyDescent="0.25">
      <c r="A598" s="37" t="s">
        <v>52</v>
      </c>
      <c r="B598" s="37" t="s">
        <v>53</v>
      </c>
      <c r="C598" s="37" t="s">
        <v>54</v>
      </c>
      <c r="D598" s="37" t="s">
        <v>55</v>
      </c>
      <c r="E598" s="37" t="s">
        <v>56</v>
      </c>
      <c r="F598" s="37" t="s">
        <v>57</v>
      </c>
      <c r="G598" s="38"/>
    </row>
    <row r="599" spans="1:7" ht="13.5" thickBot="1" x14ac:dyDescent="0.25">
      <c r="A599" s="39" t="s">
        <v>110</v>
      </c>
      <c r="B599" s="39" t="s">
        <v>111</v>
      </c>
      <c r="C599" s="39" t="s">
        <v>60</v>
      </c>
      <c r="D599" s="39" t="s">
        <v>91</v>
      </c>
      <c r="E599" s="39" t="s">
        <v>62</v>
      </c>
      <c r="F599" s="39" t="s">
        <v>63</v>
      </c>
      <c r="G599" s="38"/>
    </row>
    <row r="600" spans="1:7" ht="13.5" thickBot="1" x14ac:dyDescent="0.25">
      <c r="A600" s="72" t="s">
        <v>64</v>
      </c>
      <c r="B600" s="40" t="s">
        <v>65</v>
      </c>
      <c r="C600" s="41">
        <v>43263</v>
      </c>
      <c r="D600" s="72" t="s">
        <v>66</v>
      </c>
      <c r="E600" s="40" t="s">
        <v>67</v>
      </c>
      <c r="F600" s="39" t="s">
        <v>68</v>
      </c>
      <c r="G600" s="38"/>
    </row>
    <row r="601" spans="1:7" ht="13.5" thickBot="1" x14ac:dyDescent="0.25">
      <c r="A601" s="73"/>
      <c r="B601" s="40" t="s">
        <v>69</v>
      </c>
      <c r="C601" s="42">
        <v>2</v>
      </c>
      <c r="D601" s="73"/>
      <c r="E601" s="40" t="s">
        <v>70</v>
      </c>
      <c r="F601" s="39" t="s">
        <v>71</v>
      </c>
      <c r="G601" s="38"/>
    </row>
    <row r="602" spans="1:7" ht="13.5" thickBot="1" x14ac:dyDescent="0.25">
      <c r="A602" s="73"/>
      <c r="B602" s="40" t="s">
        <v>72</v>
      </c>
      <c r="C602" s="41">
        <v>43277</v>
      </c>
      <c r="D602" s="73"/>
      <c r="E602" s="40" t="s">
        <v>73</v>
      </c>
      <c r="F602" s="39" t="s">
        <v>71</v>
      </c>
      <c r="G602" s="38"/>
    </row>
    <row r="603" spans="1:7" ht="13.5" thickBot="1" x14ac:dyDescent="0.25">
      <c r="A603" s="73"/>
      <c r="B603" s="40" t="s">
        <v>69</v>
      </c>
      <c r="C603" s="42">
        <v>2</v>
      </c>
      <c r="D603" s="73"/>
      <c r="E603" s="40" t="s">
        <v>74</v>
      </c>
      <c r="F603" s="39" t="s">
        <v>71</v>
      </c>
      <c r="G603" s="38"/>
    </row>
    <row r="604" spans="1:7" ht="13.5" thickBot="1" x14ac:dyDescent="0.25">
      <c r="A604" s="38"/>
      <c r="B604" s="38"/>
      <c r="C604" s="38"/>
      <c r="D604" s="38"/>
      <c r="E604" s="38"/>
      <c r="F604" s="38"/>
      <c r="G604" s="38"/>
    </row>
    <row r="605" spans="1:7" ht="13.5" thickBot="1" x14ac:dyDescent="0.25">
      <c r="A605" s="43" t="s">
        <v>75</v>
      </c>
      <c r="B605" s="43" t="s">
        <v>76</v>
      </c>
      <c r="C605" s="43" t="s">
        <v>77</v>
      </c>
      <c r="D605" s="43" t="s">
        <v>78</v>
      </c>
      <c r="E605" s="43" t="s">
        <v>79</v>
      </c>
      <c r="F605" s="43" t="s">
        <v>80</v>
      </c>
      <c r="G605" s="38"/>
    </row>
    <row r="606" spans="1:7" ht="38.25" x14ac:dyDescent="0.2">
      <c r="A606" s="44">
        <v>83112503</v>
      </c>
      <c r="B606" s="45" t="s">
        <v>241</v>
      </c>
      <c r="C606" s="46" t="s">
        <v>96</v>
      </c>
      <c r="D606" s="46">
        <v>3</v>
      </c>
      <c r="E606" s="47">
        <v>13750</v>
      </c>
      <c r="F606" s="48">
        <v>41250</v>
      </c>
      <c r="G606" s="38"/>
    </row>
    <row r="607" spans="1:7" x14ac:dyDescent="0.2">
      <c r="A607" s="38"/>
      <c r="B607" s="38"/>
      <c r="C607" s="38"/>
      <c r="D607" s="38"/>
      <c r="E607" s="49" t="s">
        <v>82</v>
      </c>
      <c r="F607" s="50">
        <v>41250</v>
      </c>
      <c r="G607" s="38"/>
    </row>
    <row r="608" spans="1:7" ht="13.5" thickBot="1" x14ac:dyDescent="0.25">
      <c r="A608" s="36"/>
      <c r="B608" s="36"/>
      <c r="C608" s="36"/>
      <c r="D608" s="36"/>
      <c r="E608" s="36"/>
      <c r="F608" s="36"/>
      <c r="G608" s="36"/>
    </row>
    <row r="609" spans="1:7" ht="26.25" thickBot="1" x14ac:dyDescent="0.25">
      <c r="A609" s="37" t="s">
        <v>52</v>
      </c>
      <c r="B609" s="37" t="s">
        <v>53</v>
      </c>
      <c r="C609" s="37" t="s">
        <v>54</v>
      </c>
      <c r="D609" s="37" t="s">
        <v>55</v>
      </c>
      <c r="E609" s="37" t="s">
        <v>56</v>
      </c>
      <c r="F609" s="37" t="s">
        <v>57</v>
      </c>
      <c r="G609" s="38"/>
    </row>
    <row r="610" spans="1:7" ht="13.5" thickBot="1" x14ac:dyDescent="0.25">
      <c r="A610" s="39" t="s">
        <v>110</v>
      </c>
      <c r="B610" s="39" t="s">
        <v>111</v>
      </c>
      <c r="C610" s="39" t="s">
        <v>60</v>
      </c>
      <c r="D610" s="39" t="s">
        <v>91</v>
      </c>
      <c r="E610" s="39" t="s">
        <v>62</v>
      </c>
      <c r="F610" s="39" t="s">
        <v>63</v>
      </c>
      <c r="G610" s="38"/>
    </row>
    <row r="611" spans="1:7" ht="13.5" thickBot="1" x14ac:dyDescent="0.25">
      <c r="A611" s="72" t="s">
        <v>64</v>
      </c>
      <c r="B611" s="40" t="s">
        <v>65</v>
      </c>
      <c r="C611" s="41">
        <v>43319</v>
      </c>
      <c r="D611" s="72" t="s">
        <v>66</v>
      </c>
      <c r="E611" s="40" t="s">
        <v>67</v>
      </c>
      <c r="F611" s="39" t="s">
        <v>68</v>
      </c>
      <c r="G611" s="38"/>
    </row>
    <row r="612" spans="1:7" ht="13.5" thickBot="1" x14ac:dyDescent="0.25">
      <c r="A612" s="73"/>
      <c r="B612" s="40" t="s">
        <v>69</v>
      </c>
      <c r="C612" s="42">
        <v>3</v>
      </c>
      <c r="D612" s="73"/>
      <c r="E612" s="40" t="s">
        <v>70</v>
      </c>
      <c r="F612" s="39" t="s">
        <v>71</v>
      </c>
      <c r="G612" s="38"/>
    </row>
    <row r="613" spans="1:7" ht="13.5" thickBot="1" x14ac:dyDescent="0.25">
      <c r="A613" s="73"/>
      <c r="B613" s="40" t="s">
        <v>72</v>
      </c>
      <c r="C613" s="41">
        <v>43341</v>
      </c>
      <c r="D613" s="73"/>
      <c r="E613" s="40" t="s">
        <v>73</v>
      </c>
      <c r="F613" s="39" t="s">
        <v>71</v>
      </c>
      <c r="G613" s="38"/>
    </row>
    <row r="614" spans="1:7" ht="13.5" thickBot="1" x14ac:dyDescent="0.25">
      <c r="A614" s="73"/>
      <c r="B614" s="40" t="s">
        <v>69</v>
      </c>
      <c r="C614" s="42">
        <v>3</v>
      </c>
      <c r="D614" s="73"/>
      <c r="E614" s="40" t="s">
        <v>74</v>
      </c>
      <c r="F614" s="39" t="s">
        <v>71</v>
      </c>
      <c r="G614" s="38"/>
    </row>
    <row r="615" spans="1:7" ht="13.5" thickBot="1" x14ac:dyDescent="0.25">
      <c r="A615" s="38"/>
      <c r="B615" s="38"/>
      <c r="C615" s="38"/>
      <c r="D615" s="38"/>
      <c r="E615" s="38"/>
      <c r="F615" s="38"/>
      <c r="G615" s="38"/>
    </row>
    <row r="616" spans="1:7" ht="13.5" thickBot="1" x14ac:dyDescent="0.25">
      <c r="A616" s="43" t="s">
        <v>75</v>
      </c>
      <c r="B616" s="43" t="s">
        <v>76</v>
      </c>
      <c r="C616" s="43" t="s">
        <v>77</v>
      </c>
      <c r="D616" s="43" t="s">
        <v>78</v>
      </c>
      <c r="E616" s="43" t="s">
        <v>79</v>
      </c>
      <c r="F616" s="43" t="s">
        <v>80</v>
      </c>
      <c r="G616" s="38"/>
    </row>
    <row r="617" spans="1:7" ht="38.25" x14ac:dyDescent="0.2">
      <c r="A617" s="44">
        <v>83112503</v>
      </c>
      <c r="B617" s="45" t="s">
        <v>241</v>
      </c>
      <c r="C617" s="46" t="s">
        <v>96</v>
      </c>
      <c r="D617" s="46">
        <v>3</v>
      </c>
      <c r="E617" s="47">
        <v>13750</v>
      </c>
      <c r="F617" s="48">
        <v>41250</v>
      </c>
      <c r="G617" s="38"/>
    </row>
    <row r="618" spans="1:7" x14ac:dyDescent="0.2">
      <c r="A618" s="38"/>
      <c r="B618" s="38"/>
      <c r="C618" s="38"/>
      <c r="D618" s="38"/>
      <c r="E618" s="49" t="s">
        <v>82</v>
      </c>
      <c r="F618" s="50">
        <v>41250</v>
      </c>
      <c r="G618" s="38"/>
    </row>
    <row r="619" spans="1:7" ht="13.5" thickBot="1" x14ac:dyDescent="0.25">
      <c r="A619" s="36"/>
      <c r="B619" s="36"/>
      <c r="C619" s="36"/>
      <c r="D619" s="36"/>
      <c r="E619" s="36"/>
      <c r="F619" s="36"/>
      <c r="G619" s="36"/>
    </row>
    <row r="620" spans="1:7" ht="26.25" thickBot="1" x14ac:dyDescent="0.25">
      <c r="A620" s="37" t="s">
        <v>52</v>
      </c>
      <c r="B620" s="37" t="s">
        <v>53</v>
      </c>
      <c r="C620" s="37" t="s">
        <v>54</v>
      </c>
      <c r="D620" s="37" t="s">
        <v>55</v>
      </c>
      <c r="E620" s="37" t="s">
        <v>56</v>
      </c>
      <c r="F620" s="37" t="s">
        <v>57</v>
      </c>
      <c r="G620" s="38"/>
    </row>
    <row r="621" spans="1:7" ht="13.5" thickBot="1" x14ac:dyDescent="0.25">
      <c r="A621" s="39" t="s">
        <v>110</v>
      </c>
      <c r="B621" s="39" t="s">
        <v>111</v>
      </c>
      <c r="C621" s="39" t="s">
        <v>60</v>
      </c>
      <c r="D621" s="39" t="s">
        <v>91</v>
      </c>
      <c r="E621" s="39" t="s">
        <v>62</v>
      </c>
      <c r="F621" s="39" t="s">
        <v>63</v>
      </c>
      <c r="G621" s="38"/>
    </row>
    <row r="622" spans="1:7" ht="13.5" thickBot="1" x14ac:dyDescent="0.25">
      <c r="A622" s="72" t="s">
        <v>64</v>
      </c>
      <c r="B622" s="40" t="s">
        <v>65</v>
      </c>
      <c r="C622" s="41">
        <v>43356</v>
      </c>
      <c r="D622" s="72" t="s">
        <v>66</v>
      </c>
      <c r="E622" s="40" t="s">
        <v>67</v>
      </c>
      <c r="F622" s="39" t="s">
        <v>68</v>
      </c>
      <c r="G622" s="38"/>
    </row>
    <row r="623" spans="1:7" ht="13.5" thickBot="1" x14ac:dyDescent="0.25">
      <c r="A623" s="73"/>
      <c r="B623" s="40" t="s">
        <v>69</v>
      </c>
      <c r="C623" s="42">
        <v>3</v>
      </c>
      <c r="D623" s="73"/>
      <c r="E623" s="40" t="s">
        <v>70</v>
      </c>
      <c r="F623" s="39" t="s">
        <v>71</v>
      </c>
      <c r="G623" s="38"/>
    </row>
    <row r="624" spans="1:7" ht="13.5" thickBot="1" x14ac:dyDescent="0.25">
      <c r="A624" s="73"/>
      <c r="B624" s="40" t="s">
        <v>72</v>
      </c>
      <c r="C624" s="41">
        <v>43370</v>
      </c>
      <c r="D624" s="73"/>
      <c r="E624" s="40" t="s">
        <v>73</v>
      </c>
      <c r="F624" s="39" t="s">
        <v>71</v>
      </c>
      <c r="G624" s="38"/>
    </row>
    <row r="625" spans="1:7" ht="13.5" thickBot="1" x14ac:dyDescent="0.25">
      <c r="A625" s="73"/>
      <c r="B625" s="40" t="s">
        <v>69</v>
      </c>
      <c r="C625" s="42">
        <v>3</v>
      </c>
      <c r="D625" s="73"/>
      <c r="E625" s="40" t="s">
        <v>74</v>
      </c>
      <c r="F625" s="39" t="s">
        <v>71</v>
      </c>
      <c r="G625" s="38"/>
    </row>
    <row r="626" spans="1:7" ht="13.5" thickBot="1" x14ac:dyDescent="0.25">
      <c r="A626" s="38"/>
      <c r="B626" s="38"/>
      <c r="C626" s="38"/>
      <c r="D626" s="38"/>
      <c r="E626" s="38"/>
      <c r="F626" s="38"/>
      <c r="G626" s="38"/>
    </row>
    <row r="627" spans="1:7" ht="13.5" thickBot="1" x14ac:dyDescent="0.25">
      <c r="A627" s="43" t="s">
        <v>75</v>
      </c>
      <c r="B627" s="43" t="s">
        <v>76</v>
      </c>
      <c r="C627" s="43" t="s">
        <v>77</v>
      </c>
      <c r="D627" s="43" t="s">
        <v>78</v>
      </c>
      <c r="E627" s="43" t="s">
        <v>79</v>
      </c>
      <c r="F627" s="43" t="s">
        <v>80</v>
      </c>
      <c r="G627" s="38"/>
    </row>
    <row r="628" spans="1:7" ht="38.25" x14ac:dyDescent="0.2">
      <c r="A628" s="44">
        <v>83112503</v>
      </c>
      <c r="B628" s="45" t="s">
        <v>241</v>
      </c>
      <c r="C628" s="46" t="s">
        <v>96</v>
      </c>
      <c r="D628" s="46">
        <v>3</v>
      </c>
      <c r="E628" s="47">
        <v>13750</v>
      </c>
      <c r="F628" s="48">
        <v>41250</v>
      </c>
      <c r="G628" s="38"/>
    </row>
    <row r="629" spans="1:7" x14ac:dyDescent="0.2">
      <c r="A629" s="38"/>
      <c r="B629" s="38"/>
      <c r="C629" s="38"/>
      <c r="D629" s="38"/>
      <c r="E629" s="49" t="s">
        <v>82</v>
      </c>
      <c r="F629" s="50">
        <v>41250</v>
      </c>
      <c r="G629" s="38"/>
    </row>
    <row r="630" spans="1:7" ht="13.5" thickBot="1" x14ac:dyDescent="0.25">
      <c r="A630" s="36"/>
      <c r="B630" s="36"/>
      <c r="C630" s="36"/>
      <c r="D630" s="36"/>
      <c r="E630" s="36"/>
      <c r="F630" s="36"/>
      <c r="G630" s="36"/>
    </row>
    <row r="631" spans="1:7" ht="26.25" thickBot="1" x14ac:dyDescent="0.25">
      <c r="A631" s="37" t="s">
        <v>52</v>
      </c>
      <c r="B631" s="37" t="s">
        <v>53</v>
      </c>
      <c r="C631" s="37" t="s">
        <v>54</v>
      </c>
      <c r="D631" s="37" t="s">
        <v>55</v>
      </c>
      <c r="E631" s="37" t="s">
        <v>56</v>
      </c>
      <c r="F631" s="37" t="s">
        <v>57</v>
      </c>
      <c r="G631" s="38"/>
    </row>
    <row r="632" spans="1:7" ht="13.5" thickBot="1" x14ac:dyDescent="0.25">
      <c r="A632" s="39" t="s">
        <v>112</v>
      </c>
      <c r="B632" s="39" t="s">
        <v>113</v>
      </c>
      <c r="C632" s="39" t="s">
        <v>60</v>
      </c>
      <c r="D632" s="39" t="s">
        <v>85</v>
      </c>
      <c r="E632" s="39" t="s">
        <v>62</v>
      </c>
      <c r="F632" s="39" t="s">
        <v>63</v>
      </c>
      <c r="G632" s="38"/>
    </row>
    <row r="633" spans="1:7" ht="13.5" thickBot="1" x14ac:dyDescent="0.25">
      <c r="A633" s="72" t="s">
        <v>64</v>
      </c>
      <c r="B633" s="40" t="s">
        <v>65</v>
      </c>
      <c r="C633" s="41">
        <v>43109</v>
      </c>
      <c r="D633" s="72" t="s">
        <v>66</v>
      </c>
      <c r="E633" s="40" t="s">
        <v>67</v>
      </c>
      <c r="F633" s="39" t="s">
        <v>68</v>
      </c>
      <c r="G633" s="38"/>
    </row>
    <row r="634" spans="1:7" ht="13.5" thickBot="1" x14ac:dyDescent="0.25">
      <c r="A634" s="73"/>
      <c r="B634" s="40" t="s">
        <v>69</v>
      </c>
      <c r="C634" s="42">
        <v>1</v>
      </c>
      <c r="D634" s="73"/>
      <c r="E634" s="40" t="s">
        <v>70</v>
      </c>
      <c r="F634" s="39" t="s">
        <v>71</v>
      </c>
      <c r="G634" s="38"/>
    </row>
    <row r="635" spans="1:7" ht="13.5" thickBot="1" x14ac:dyDescent="0.25">
      <c r="A635" s="73"/>
      <c r="B635" s="40" t="s">
        <v>72</v>
      </c>
      <c r="C635" s="41">
        <v>43122</v>
      </c>
      <c r="D635" s="73"/>
      <c r="E635" s="40" t="s">
        <v>73</v>
      </c>
      <c r="F635" s="39" t="s">
        <v>71</v>
      </c>
      <c r="G635" s="38"/>
    </row>
    <row r="636" spans="1:7" ht="13.5" thickBot="1" x14ac:dyDescent="0.25">
      <c r="A636" s="73"/>
      <c r="B636" s="40" t="s">
        <v>69</v>
      </c>
      <c r="C636" s="42">
        <v>1</v>
      </c>
      <c r="D636" s="73"/>
      <c r="E636" s="40" t="s">
        <v>74</v>
      </c>
      <c r="F636" s="39" t="s">
        <v>71</v>
      </c>
      <c r="G636" s="38"/>
    </row>
    <row r="637" spans="1:7" ht="13.5" thickBot="1" x14ac:dyDescent="0.25">
      <c r="A637" s="38"/>
      <c r="B637" s="38"/>
      <c r="C637" s="38"/>
      <c r="D637" s="38"/>
      <c r="E637" s="38"/>
      <c r="F637" s="38"/>
      <c r="G637" s="38"/>
    </row>
    <row r="638" spans="1:7" ht="13.5" thickBot="1" x14ac:dyDescent="0.25">
      <c r="A638" s="43" t="s">
        <v>75</v>
      </c>
      <c r="B638" s="43" t="s">
        <v>76</v>
      </c>
      <c r="C638" s="43" t="s">
        <v>77</v>
      </c>
      <c r="D638" s="43" t="s">
        <v>78</v>
      </c>
      <c r="E638" s="43" t="s">
        <v>79</v>
      </c>
      <c r="F638" s="43" t="s">
        <v>80</v>
      </c>
      <c r="G638" s="38"/>
    </row>
    <row r="639" spans="1:7" x14ac:dyDescent="0.2">
      <c r="A639" s="44">
        <v>84131501</v>
      </c>
      <c r="B639" s="45" t="s">
        <v>242</v>
      </c>
      <c r="C639" s="46" t="s">
        <v>96</v>
      </c>
      <c r="D639" s="46">
        <v>3</v>
      </c>
      <c r="E639" s="47">
        <v>92422.928333333344</v>
      </c>
      <c r="F639" s="48">
        <v>277268.78500000003</v>
      </c>
      <c r="G639" s="38"/>
    </row>
    <row r="640" spans="1:7" x14ac:dyDescent="0.2">
      <c r="A640" s="38"/>
      <c r="B640" s="38"/>
      <c r="C640" s="38"/>
      <c r="D640" s="38"/>
      <c r="E640" s="49" t="s">
        <v>82</v>
      </c>
      <c r="F640" s="50">
        <v>277268.78500000003</v>
      </c>
      <c r="G640" s="38"/>
    </row>
    <row r="641" spans="1:7" ht="13.5" thickBot="1" x14ac:dyDescent="0.25">
      <c r="A641" s="36"/>
      <c r="B641" s="36"/>
      <c r="C641" s="36"/>
      <c r="D641" s="36"/>
      <c r="E641" s="36"/>
      <c r="F641" s="36"/>
      <c r="G641" s="36"/>
    </row>
    <row r="642" spans="1:7" ht="26.25" thickBot="1" x14ac:dyDescent="0.25">
      <c r="A642" s="37" t="s">
        <v>52</v>
      </c>
      <c r="B642" s="37" t="s">
        <v>53</v>
      </c>
      <c r="C642" s="37" t="s">
        <v>54</v>
      </c>
      <c r="D642" s="37" t="s">
        <v>55</v>
      </c>
      <c r="E642" s="37" t="s">
        <v>56</v>
      </c>
      <c r="F642" s="37" t="s">
        <v>57</v>
      </c>
      <c r="G642" s="38"/>
    </row>
    <row r="643" spans="1:7" ht="13.5" thickBot="1" x14ac:dyDescent="0.25">
      <c r="A643" s="39" t="s">
        <v>112</v>
      </c>
      <c r="B643" s="39" t="s">
        <v>113</v>
      </c>
      <c r="C643" s="39" t="s">
        <v>60</v>
      </c>
      <c r="D643" s="39" t="s">
        <v>85</v>
      </c>
      <c r="E643" s="39" t="s">
        <v>62</v>
      </c>
      <c r="F643" s="39" t="s">
        <v>63</v>
      </c>
      <c r="G643" s="38"/>
    </row>
    <row r="644" spans="1:7" ht="13.5" thickBot="1" x14ac:dyDescent="0.25">
      <c r="A644" s="72" t="s">
        <v>64</v>
      </c>
      <c r="B644" s="40" t="s">
        <v>65</v>
      </c>
      <c r="C644" s="41">
        <v>43193</v>
      </c>
      <c r="D644" s="72" t="s">
        <v>66</v>
      </c>
      <c r="E644" s="40" t="s">
        <v>67</v>
      </c>
      <c r="F644" s="39" t="s">
        <v>68</v>
      </c>
      <c r="G644" s="38"/>
    </row>
    <row r="645" spans="1:7" ht="13.5" thickBot="1" x14ac:dyDescent="0.25">
      <c r="A645" s="73"/>
      <c r="B645" s="40" t="s">
        <v>69</v>
      </c>
      <c r="C645" s="42">
        <v>2</v>
      </c>
      <c r="D645" s="73"/>
      <c r="E645" s="40" t="s">
        <v>70</v>
      </c>
      <c r="F645" s="39" t="s">
        <v>71</v>
      </c>
      <c r="G645" s="38"/>
    </row>
    <row r="646" spans="1:7" ht="13.5" thickBot="1" x14ac:dyDescent="0.25">
      <c r="A646" s="73"/>
      <c r="B646" s="40" t="s">
        <v>72</v>
      </c>
      <c r="C646" s="41">
        <v>43208</v>
      </c>
      <c r="D646" s="73"/>
      <c r="E646" s="40" t="s">
        <v>73</v>
      </c>
      <c r="F646" s="39" t="s">
        <v>71</v>
      </c>
      <c r="G646" s="38"/>
    </row>
    <row r="647" spans="1:7" ht="13.5" thickBot="1" x14ac:dyDescent="0.25">
      <c r="A647" s="73"/>
      <c r="B647" s="40" t="s">
        <v>69</v>
      </c>
      <c r="C647" s="42">
        <v>2</v>
      </c>
      <c r="D647" s="73"/>
      <c r="E647" s="40" t="s">
        <v>74</v>
      </c>
      <c r="F647" s="39" t="s">
        <v>71</v>
      </c>
      <c r="G647" s="38"/>
    </row>
    <row r="648" spans="1:7" ht="13.5" thickBot="1" x14ac:dyDescent="0.25">
      <c r="A648" s="38"/>
      <c r="B648" s="38"/>
      <c r="C648" s="38"/>
      <c r="D648" s="38"/>
      <c r="E648" s="38"/>
      <c r="F648" s="38"/>
      <c r="G648" s="38"/>
    </row>
    <row r="649" spans="1:7" ht="13.5" thickBot="1" x14ac:dyDescent="0.25">
      <c r="A649" s="43" t="s">
        <v>75</v>
      </c>
      <c r="B649" s="43" t="s">
        <v>76</v>
      </c>
      <c r="C649" s="43" t="s">
        <v>77</v>
      </c>
      <c r="D649" s="43" t="s">
        <v>78</v>
      </c>
      <c r="E649" s="43" t="s">
        <v>79</v>
      </c>
      <c r="F649" s="43" t="s">
        <v>80</v>
      </c>
      <c r="G649" s="38"/>
    </row>
    <row r="650" spans="1:7" x14ac:dyDescent="0.2">
      <c r="A650" s="44">
        <v>84131501</v>
      </c>
      <c r="B650" s="45" t="s">
        <v>242</v>
      </c>
      <c r="C650" s="46" t="s">
        <v>96</v>
      </c>
      <c r="D650" s="46">
        <v>3</v>
      </c>
      <c r="E650" s="47">
        <v>92422.928333333344</v>
      </c>
      <c r="F650" s="48">
        <v>277268.78500000003</v>
      </c>
      <c r="G650" s="38"/>
    </row>
    <row r="651" spans="1:7" x14ac:dyDescent="0.2">
      <c r="A651" s="38"/>
      <c r="B651" s="38"/>
      <c r="C651" s="38"/>
      <c r="D651" s="38"/>
      <c r="E651" s="49" t="s">
        <v>82</v>
      </c>
      <c r="F651" s="50">
        <v>277268.78500000003</v>
      </c>
      <c r="G651" s="38"/>
    </row>
    <row r="652" spans="1:7" ht="13.5" thickBot="1" x14ac:dyDescent="0.25">
      <c r="A652" s="36"/>
      <c r="B652" s="36"/>
      <c r="C652" s="36"/>
      <c r="D652" s="36"/>
      <c r="E652" s="36"/>
      <c r="F652" s="36"/>
      <c r="G652" s="36"/>
    </row>
    <row r="653" spans="1:7" ht="26.25" thickBot="1" x14ac:dyDescent="0.25">
      <c r="A653" s="37" t="s">
        <v>52</v>
      </c>
      <c r="B653" s="37" t="s">
        <v>53</v>
      </c>
      <c r="C653" s="37" t="s">
        <v>54</v>
      </c>
      <c r="D653" s="37" t="s">
        <v>55</v>
      </c>
      <c r="E653" s="37" t="s">
        <v>56</v>
      </c>
      <c r="F653" s="37" t="s">
        <v>57</v>
      </c>
      <c r="G653" s="38"/>
    </row>
    <row r="654" spans="1:7" ht="13.5" thickBot="1" x14ac:dyDescent="0.25">
      <c r="A654" s="39" t="s">
        <v>112</v>
      </c>
      <c r="B654" s="39" t="s">
        <v>113</v>
      </c>
      <c r="C654" s="39" t="s">
        <v>60</v>
      </c>
      <c r="D654" s="39" t="s">
        <v>85</v>
      </c>
      <c r="E654" s="39" t="s">
        <v>62</v>
      </c>
      <c r="F654" s="39" t="s">
        <v>63</v>
      </c>
      <c r="G654" s="38"/>
    </row>
    <row r="655" spans="1:7" ht="13.5" thickBot="1" x14ac:dyDescent="0.25">
      <c r="A655" s="72" t="s">
        <v>64</v>
      </c>
      <c r="B655" s="40" t="s">
        <v>65</v>
      </c>
      <c r="C655" s="41">
        <v>43298</v>
      </c>
      <c r="D655" s="72" t="s">
        <v>66</v>
      </c>
      <c r="E655" s="40" t="s">
        <v>67</v>
      </c>
      <c r="F655" s="39" t="s">
        <v>68</v>
      </c>
      <c r="G655" s="38"/>
    </row>
    <row r="656" spans="1:7" ht="13.5" thickBot="1" x14ac:dyDescent="0.25">
      <c r="A656" s="73"/>
      <c r="B656" s="40" t="s">
        <v>69</v>
      </c>
      <c r="C656" s="42">
        <v>3</v>
      </c>
      <c r="D656" s="73"/>
      <c r="E656" s="40" t="s">
        <v>70</v>
      </c>
      <c r="F656" s="39" t="s">
        <v>71</v>
      </c>
      <c r="G656" s="38"/>
    </row>
    <row r="657" spans="1:7" ht="13.5" thickBot="1" x14ac:dyDescent="0.25">
      <c r="A657" s="73"/>
      <c r="B657" s="40" t="s">
        <v>72</v>
      </c>
      <c r="C657" s="41">
        <v>43305</v>
      </c>
      <c r="D657" s="73"/>
      <c r="E657" s="40" t="s">
        <v>73</v>
      </c>
      <c r="F657" s="39" t="s">
        <v>71</v>
      </c>
      <c r="G657" s="38"/>
    </row>
    <row r="658" spans="1:7" ht="13.5" thickBot="1" x14ac:dyDescent="0.25">
      <c r="A658" s="73"/>
      <c r="B658" s="40" t="s">
        <v>69</v>
      </c>
      <c r="C658" s="42">
        <v>3</v>
      </c>
      <c r="D658" s="73"/>
      <c r="E658" s="40" t="s">
        <v>74</v>
      </c>
      <c r="F658" s="39" t="s">
        <v>71</v>
      </c>
      <c r="G658" s="38"/>
    </row>
    <row r="659" spans="1:7" ht="13.5" thickBot="1" x14ac:dyDescent="0.25">
      <c r="A659" s="38"/>
      <c r="B659" s="38"/>
      <c r="C659" s="38"/>
      <c r="D659" s="38"/>
      <c r="E659" s="38"/>
      <c r="F659" s="38"/>
      <c r="G659" s="38"/>
    </row>
    <row r="660" spans="1:7" ht="13.5" thickBot="1" x14ac:dyDescent="0.25">
      <c r="A660" s="43" t="s">
        <v>75</v>
      </c>
      <c r="B660" s="43" t="s">
        <v>76</v>
      </c>
      <c r="C660" s="43" t="s">
        <v>77</v>
      </c>
      <c r="D660" s="43" t="s">
        <v>78</v>
      </c>
      <c r="E660" s="43" t="s">
        <v>79</v>
      </c>
      <c r="F660" s="43" t="s">
        <v>80</v>
      </c>
      <c r="G660" s="38"/>
    </row>
    <row r="661" spans="1:7" x14ac:dyDescent="0.2">
      <c r="A661" s="44">
        <v>84131501</v>
      </c>
      <c r="B661" s="45" t="s">
        <v>242</v>
      </c>
      <c r="C661" s="46" t="s">
        <v>96</v>
      </c>
      <c r="D661" s="46">
        <v>3</v>
      </c>
      <c r="E661" s="47">
        <v>92422.928333333344</v>
      </c>
      <c r="F661" s="48">
        <v>277268.78500000003</v>
      </c>
      <c r="G661" s="38"/>
    </row>
    <row r="662" spans="1:7" x14ac:dyDescent="0.2">
      <c r="A662" s="38"/>
      <c r="B662" s="38"/>
      <c r="C662" s="38"/>
      <c r="D662" s="38"/>
      <c r="E662" s="49" t="s">
        <v>82</v>
      </c>
      <c r="F662" s="50">
        <v>277268.78500000003</v>
      </c>
      <c r="G662" s="38"/>
    </row>
    <row r="663" spans="1:7" ht="13.5" thickBot="1" x14ac:dyDescent="0.25">
      <c r="A663" s="36"/>
      <c r="B663" s="36"/>
      <c r="C663" s="36"/>
      <c r="D663" s="36"/>
      <c r="E663" s="36"/>
      <c r="F663" s="36"/>
      <c r="G663" s="36"/>
    </row>
    <row r="664" spans="1:7" ht="26.25" thickBot="1" x14ac:dyDescent="0.25">
      <c r="A664" s="37" t="s">
        <v>52</v>
      </c>
      <c r="B664" s="37" t="s">
        <v>53</v>
      </c>
      <c r="C664" s="37" t="s">
        <v>54</v>
      </c>
      <c r="D664" s="37" t="s">
        <v>55</v>
      </c>
      <c r="E664" s="37" t="s">
        <v>56</v>
      </c>
      <c r="F664" s="37" t="s">
        <v>57</v>
      </c>
      <c r="G664" s="38"/>
    </row>
    <row r="665" spans="1:7" ht="13.5" thickBot="1" x14ac:dyDescent="0.25">
      <c r="A665" s="39" t="s">
        <v>112</v>
      </c>
      <c r="B665" s="39" t="s">
        <v>113</v>
      </c>
      <c r="C665" s="39" t="s">
        <v>60</v>
      </c>
      <c r="D665" s="39" t="s">
        <v>85</v>
      </c>
      <c r="E665" s="39" t="s">
        <v>62</v>
      </c>
      <c r="F665" s="39" t="s">
        <v>63</v>
      </c>
      <c r="G665" s="38"/>
    </row>
    <row r="666" spans="1:7" ht="13.5" thickBot="1" x14ac:dyDescent="0.25">
      <c r="A666" s="72" t="s">
        <v>64</v>
      </c>
      <c r="B666" s="40" t="s">
        <v>65</v>
      </c>
      <c r="C666" s="41">
        <v>43383</v>
      </c>
      <c r="D666" s="72" t="s">
        <v>66</v>
      </c>
      <c r="E666" s="40" t="s">
        <v>67</v>
      </c>
      <c r="F666" s="39" t="s">
        <v>68</v>
      </c>
      <c r="G666" s="38"/>
    </row>
    <row r="667" spans="1:7" ht="13.5" thickBot="1" x14ac:dyDescent="0.25">
      <c r="A667" s="73"/>
      <c r="B667" s="40" t="s">
        <v>69</v>
      </c>
      <c r="C667" s="42">
        <v>4</v>
      </c>
      <c r="D667" s="73"/>
      <c r="E667" s="40" t="s">
        <v>70</v>
      </c>
      <c r="F667" s="39" t="s">
        <v>71</v>
      </c>
      <c r="G667" s="38"/>
    </row>
    <row r="668" spans="1:7" ht="13.5" thickBot="1" x14ac:dyDescent="0.25">
      <c r="A668" s="73"/>
      <c r="B668" s="40" t="s">
        <v>72</v>
      </c>
      <c r="C668" s="41">
        <v>43397</v>
      </c>
      <c r="D668" s="73"/>
      <c r="E668" s="40" t="s">
        <v>73</v>
      </c>
      <c r="F668" s="39" t="s">
        <v>71</v>
      </c>
      <c r="G668" s="38"/>
    </row>
    <row r="669" spans="1:7" ht="13.5" thickBot="1" x14ac:dyDescent="0.25">
      <c r="A669" s="73"/>
      <c r="B669" s="40" t="s">
        <v>69</v>
      </c>
      <c r="C669" s="42">
        <v>4</v>
      </c>
      <c r="D669" s="73"/>
      <c r="E669" s="40" t="s">
        <v>74</v>
      </c>
      <c r="F669" s="39" t="s">
        <v>71</v>
      </c>
      <c r="G669" s="38"/>
    </row>
    <row r="670" spans="1:7" ht="13.5" thickBot="1" x14ac:dyDescent="0.25">
      <c r="A670" s="38"/>
      <c r="B670" s="38"/>
      <c r="C670" s="38"/>
      <c r="D670" s="38"/>
      <c r="E670" s="38"/>
      <c r="F670" s="38"/>
      <c r="G670" s="38"/>
    </row>
    <row r="671" spans="1:7" ht="13.5" thickBot="1" x14ac:dyDescent="0.25">
      <c r="A671" s="43" t="s">
        <v>75</v>
      </c>
      <c r="B671" s="43" t="s">
        <v>76</v>
      </c>
      <c r="C671" s="43" t="s">
        <v>77</v>
      </c>
      <c r="D671" s="43" t="s">
        <v>78</v>
      </c>
      <c r="E671" s="43" t="s">
        <v>79</v>
      </c>
      <c r="F671" s="43" t="s">
        <v>80</v>
      </c>
      <c r="G671" s="38"/>
    </row>
    <row r="672" spans="1:7" x14ac:dyDescent="0.2">
      <c r="A672" s="44">
        <v>84131501</v>
      </c>
      <c r="B672" s="45" t="s">
        <v>242</v>
      </c>
      <c r="C672" s="46" t="s">
        <v>96</v>
      </c>
      <c r="D672" s="46">
        <v>3</v>
      </c>
      <c r="E672" s="47">
        <v>92422.928333333344</v>
      </c>
      <c r="F672" s="48">
        <v>277268.78500000003</v>
      </c>
      <c r="G672" s="38"/>
    </row>
    <row r="673" spans="1:7" x14ac:dyDescent="0.2">
      <c r="A673" s="38"/>
      <c r="B673" s="38"/>
      <c r="C673" s="38"/>
      <c r="D673" s="38"/>
      <c r="E673" s="49" t="s">
        <v>82</v>
      </c>
      <c r="F673" s="50">
        <v>277268.78500000003</v>
      </c>
      <c r="G673" s="38"/>
    </row>
    <row r="674" spans="1:7" ht="13.5" thickBot="1" x14ac:dyDescent="0.25">
      <c r="A674" s="36"/>
      <c r="B674" s="36"/>
      <c r="C674" s="36"/>
      <c r="D674" s="36"/>
      <c r="E674" s="36"/>
      <c r="F674" s="36"/>
      <c r="G674" s="36"/>
    </row>
    <row r="675" spans="1:7" ht="26.25" thickBot="1" x14ac:dyDescent="0.25">
      <c r="A675" s="37" t="s">
        <v>52</v>
      </c>
      <c r="B675" s="37" t="s">
        <v>53</v>
      </c>
      <c r="C675" s="37" t="s">
        <v>54</v>
      </c>
      <c r="D675" s="37" t="s">
        <v>55</v>
      </c>
      <c r="E675" s="37" t="s">
        <v>56</v>
      </c>
      <c r="F675" s="37" t="s">
        <v>57</v>
      </c>
      <c r="G675" s="38"/>
    </row>
    <row r="676" spans="1:7" ht="13.5" thickBot="1" x14ac:dyDescent="0.25">
      <c r="A676" s="39" t="s">
        <v>114</v>
      </c>
      <c r="B676" s="39" t="s">
        <v>115</v>
      </c>
      <c r="C676" s="39" t="s">
        <v>60</v>
      </c>
      <c r="D676" s="39" t="s">
        <v>85</v>
      </c>
      <c r="E676" s="39" t="s">
        <v>62</v>
      </c>
      <c r="F676" s="39" t="s">
        <v>63</v>
      </c>
      <c r="G676" s="38"/>
    </row>
    <row r="677" spans="1:7" ht="13.5" thickBot="1" x14ac:dyDescent="0.25">
      <c r="A677" s="72" t="s">
        <v>64</v>
      </c>
      <c r="B677" s="40" t="s">
        <v>65</v>
      </c>
      <c r="C677" s="41">
        <v>43116</v>
      </c>
      <c r="D677" s="72" t="s">
        <v>66</v>
      </c>
      <c r="E677" s="40" t="s">
        <v>67</v>
      </c>
      <c r="F677" s="39" t="s">
        <v>68</v>
      </c>
      <c r="G677" s="38"/>
    </row>
    <row r="678" spans="1:7" ht="13.5" thickBot="1" x14ac:dyDescent="0.25">
      <c r="A678" s="73"/>
      <c r="B678" s="40" t="s">
        <v>69</v>
      </c>
      <c r="C678" s="42">
        <v>1</v>
      </c>
      <c r="D678" s="73"/>
      <c r="E678" s="40" t="s">
        <v>70</v>
      </c>
      <c r="F678" s="39" t="s">
        <v>71</v>
      </c>
      <c r="G678" s="38"/>
    </row>
    <row r="679" spans="1:7" ht="13.5" thickBot="1" x14ac:dyDescent="0.25">
      <c r="A679" s="73"/>
      <c r="B679" s="40" t="s">
        <v>72</v>
      </c>
      <c r="C679" s="41">
        <v>43130</v>
      </c>
      <c r="D679" s="73"/>
      <c r="E679" s="40" t="s">
        <v>73</v>
      </c>
      <c r="F679" s="39" t="s">
        <v>71</v>
      </c>
      <c r="G679" s="38"/>
    </row>
    <row r="680" spans="1:7" ht="13.5" thickBot="1" x14ac:dyDescent="0.25">
      <c r="A680" s="73"/>
      <c r="B680" s="40" t="s">
        <v>69</v>
      </c>
      <c r="C680" s="42">
        <v>1</v>
      </c>
      <c r="D680" s="73"/>
      <c r="E680" s="40" t="s">
        <v>74</v>
      </c>
      <c r="F680" s="39" t="s">
        <v>71</v>
      </c>
      <c r="G680" s="38"/>
    </row>
    <row r="681" spans="1:7" ht="13.5" thickBot="1" x14ac:dyDescent="0.25">
      <c r="A681" s="38"/>
      <c r="B681" s="38"/>
      <c r="C681" s="38"/>
      <c r="D681" s="38"/>
      <c r="E681" s="38"/>
      <c r="F681" s="38"/>
      <c r="G681" s="38"/>
    </row>
    <row r="682" spans="1:7" ht="13.5" thickBot="1" x14ac:dyDescent="0.25">
      <c r="A682" s="43" t="s">
        <v>75</v>
      </c>
      <c r="B682" s="43" t="s">
        <v>76</v>
      </c>
      <c r="C682" s="43" t="s">
        <v>77</v>
      </c>
      <c r="D682" s="43" t="s">
        <v>78</v>
      </c>
      <c r="E682" s="43" t="s">
        <v>79</v>
      </c>
      <c r="F682" s="43" t="s">
        <v>80</v>
      </c>
      <c r="G682" s="38"/>
    </row>
    <row r="683" spans="1:7" x14ac:dyDescent="0.2">
      <c r="A683" s="44">
        <v>84131503</v>
      </c>
      <c r="B683" s="45" t="s">
        <v>243</v>
      </c>
      <c r="C683" s="46" t="s">
        <v>96</v>
      </c>
      <c r="D683" s="46">
        <v>3</v>
      </c>
      <c r="E683" s="47">
        <v>86700.148333333331</v>
      </c>
      <c r="F683" s="48">
        <v>260100.44500000001</v>
      </c>
      <c r="G683" s="38"/>
    </row>
    <row r="684" spans="1:7" x14ac:dyDescent="0.2">
      <c r="A684" s="38"/>
      <c r="B684" s="38"/>
      <c r="C684" s="38"/>
      <c r="D684" s="38"/>
      <c r="E684" s="49" t="s">
        <v>82</v>
      </c>
      <c r="F684" s="50">
        <v>260100.44500000001</v>
      </c>
      <c r="G684" s="38"/>
    </row>
    <row r="685" spans="1:7" ht="13.5" thickBot="1" x14ac:dyDescent="0.25">
      <c r="A685" s="36"/>
      <c r="B685" s="36"/>
      <c r="C685" s="36"/>
      <c r="D685" s="36"/>
      <c r="E685" s="36"/>
      <c r="F685" s="36"/>
      <c r="G685" s="36"/>
    </row>
    <row r="686" spans="1:7" ht="26.25" thickBot="1" x14ac:dyDescent="0.25">
      <c r="A686" s="37" t="s">
        <v>52</v>
      </c>
      <c r="B686" s="37" t="s">
        <v>53</v>
      </c>
      <c r="C686" s="37" t="s">
        <v>54</v>
      </c>
      <c r="D686" s="37" t="s">
        <v>55</v>
      </c>
      <c r="E686" s="37" t="s">
        <v>56</v>
      </c>
      <c r="F686" s="37" t="s">
        <v>57</v>
      </c>
      <c r="G686" s="38"/>
    </row>
    <row r="687" spans="1:7" ht="13.5" thickBot="1" x14ac:dyDescent="0.25">
      <c r="A687" s="39" t="s">
        <v>114</v>
      </c>
      <c r="B687" s="39" t="s">
        <v>115</v>
      </c>
      <c r="C687" s="39" t="s">
        <v>60</v>
      </c>
      <c r="D687" s="39" t="s">
        <v>85</v>
      </c>
      <c r="E687" s="39" t="s">
        <v>62</v>
      </c>
      <c r="F687" s="39" t="s">
        <v>63</v>
      </c>
      <c r="G687" s="38"/>
    </row>
    <row r="688" spans="1:7" ht="13.5" thickBot="1" x14ac:dyDescent="0.25">
      <c r="A688" s="72" t="s">
        <v>64</v>
      </c>
      <c r="B688" s="40" t="s">
        <v>65</v>
      </c>
      <c r="C688" s="41">
        <v>43194</v>
      </c>
      <c r="D688" s="72" t="s">
        <v>66</v>
      </c>
      <c r="E688" s="40" t="s">
        <v>67</v>
      </c>
      <c r="F688" s="39" t="s">
        <v>68</v>
      </c>
      <c r="G688" s="38"/>
    </row>
    <row r="689" spans="1:7" ht="13.5" thickBot="1" x14ac:dyDescent="0.25">
      <c r="A689" s="73"/>
      <c r="B689" s="40" t="s">
        <v>69</v>
      </c>
      <c r="C689" s="42">
        <v>2</v>
      </c>
      <c r="D689" s="73"/>
      <c r="E689" s="40" t="s">
        <v>70</v>
      </c>
      <c r="F689" s="39" t="s">
        <v>71</v>
      </c>
      <c r="G689" s="38"/>
    </row>
    <row r="690" spans="1:7" ht="13.5" thickBot="1" x14ac:dyDescent="0.25">
      <c r="A690" s="73"/>
      <c r="B690" s="40" t="s">
        <v>72</v>
      </c>
      <c r="C690" s="41">
        <v>43208</v>
      </c>
      <c r="D690" s="73"/>
      <c r="E690" s="40" t="s">
        <v>73</v>
      </c>
      <c r="F690" s="39" t="s">
        <v>71</v>
      </c>
      <c r="G690" s="38"/>
    </row>
    <row r="691" spans="1:7" ht="13.5" thickBot="1" x14ac:dyDescent="0.25">
      <c r="A691" s="73"/>
      <c r="B691" s="40" t="s">
        <v>69</v>
      </c>
      <c r="C691" s="42">
        <v>2</v>
      </c>
      <c r="D691" s="73"/>
      <c r="E691" s="40" t="s">
        <v>74</v>
      </c>
      <c r="F691" s="39" t="s">
        <v>71</v>
      </c>
      <c r="G691" s="38"/>
    </row>
    <row r="692" spans="1:7" ht="13.5" thickBot="1" x14ac:dyDescent="0.25">
      <c r="A692" s="38"/>
      <c r="B692" s="38"/>
      <c r="C692" s="38"/>
      <c r="D692" s="38"/>
      <c r="E692" s="38"/>
      <c r="F692" s="38"/>
      <c r="G692" s="38"/>
    </row>
    <row r="693" spans="1:7" ht="13.5" thickBot="1" x14ac:dyDescent="0.25">
      <c r="A693" s="43" t="s">
        <v>75</v>
      </c>
      <c r="B693" s="43" t="s">
        <v>76</v>
      </c>
      <c r="C693" s="43" t="s">
        <v>77</v>
      </c>
      <c r="D693" s="43" t="s">
        <v>78</v>
      </c>
      <c r="E693" s="43" t="s">
        <v>79</v>
      </c>
      <c r="F693" s="43" t="s">
        <v>80</v>
      </c>
      <c r="G693" s="38"/>
    </row>
    <row r="694" spans="1:7" x14ac:dyDescent="0.2">
      <c r="A694" s="44">
        <v>84131503</v>
      </c>
      <c r="B694" s="45" t="s">
        <v>243</v>
      </c>
      <c r="C694" s="46" t="s">
        <v>96</v>
      </c>
      <c r="D694" s="46">
        <v>3</v>
      </c>
      <c r="E694" s="47">
        <v>86700.148333333331</v>
      </c>
      <c r="F694" s="48">
        <v>260100.44500000001</v>
      </c>
      <c r="G694" s="38"/>
    </row>
    <row r="695" spans="1:7" x14ac:dyDescent="0.2">
      <c r="A695" s="38"/>
      <c r="B695" s="38"/>
      <c r="C695" s="38"/>
      <c r="D695" s="38"/>
      <c r="E695" s="49" t="s">
        <v>82</v>
      </c>
      <c r="F695" s="50">
        <v>260100.44500000001</v>
      </c>
      <c r="G695" s="38"/>
    </row>
    <row r="696" spans="1:7" ht="13.5" thickBot="1" x14ac:dyDescent="0.25">
      <c r="A696" s="36"/>
      <c r="B696" s="36"/>
      <c r="C696" s="36"/>
      <c r="D696" s="36"/>
      <c r="E696" s="36"/>
      <c r="F696" s="36"/>
      <c r="G696" s="36"/>
    </row>
    <row r="697" spans="1:7" ht="26.25" thickBot="1" x14ac:dyDescent="0.25">
      <c r="A697" s="37" t="s">
        <v>52</v>
      </c>
      <c r="B697" s="37" t="s">
        <v>53</v>
      </c>
      <c r="C697" s="37" t="s">
        <v>54</v>
      </c>
      <c r="D697" s="37" t="s">
        <v>55</v>
      </c>
      <c r="E697" s="37" t="s">
        <v>56</v>
      </c>
      <c r="F697" s="37" t="s">
        <v>57</v>
      </c>
      <c r="G697" s="38"/>
    </row>
    <row r="698" spans="1:7" ht="13.5" thickBot="1" x14ac:dyDescent="0.25">
      <c r="A698" s="39" t="s">
        <v>114</v>
      </c>
      <c r="B698" s="39" t="s">
        <v>115</v>
      </c>
      <c r="C698" s="39" t="s">
        <v>60</v>
      </c>
      <c r="D698" s="39" t="s">
        <v>85</v>
      </c>
      <c r="E698" s="39" t="s">
        <v>62</v>
      </c>
      <c r="F698" s="39" t="s">
        <v>63</v>
      </c>
      <c r="G698" s="38"/>
    </row>
    <row r="699" spans="1:7" ht="13.5" thickBot="1" x14ac:dyDescent="0.25">
      <c r="A699" s="72" t="s">
        <v>64</v>
      </c>
      <c r="B699" s="40" t="s">
        <v>65</v>
      </c>
      <c r="C699" s="41">
        <v>43284</v>
      </c>
      <c r="D699" s="72" t="s">
        <v>66</v>
      </c>
      <c r="E699" s="40" t="s">
        <v>67</v>
      </c>
      <c r="F699" s="39" t="s">
        <v>68</v>
      </c>
      <c r="G699" s="38"/>
    </row>
    <row r="700" spans="1:7" ht="13.5" thickBot="1" x14ac:dyDescent="0.25">
      <c r="A700" s="73"/>
      <c r="B700" s="40" t="s">
        <v>69</v>
      </c>
      <c r="C700" s="42">
        <v>3</v>
      </c>
      <c r="D700" s="73"/>
      <c r="E700" s="40" t="s">
        <v>70</v>
      </c>
      <c r="F700" s="39" t="s">
        <v>71</v>
      </c>
      <c r="G700" s="38"/>
    </row>
    <row r="701" spans="1:7" ht="13.5" thickBot="1" x14ac:dyDescent="0.25">
      <c r="A701" s="73"/>
      <c r="B701" s="40" t="s">
        <v>72</v>
      </c>
      <c r="C701" s="41">
        <v>43305</v>
      </c>
      <c r="D701" s="73"/>
      <c r="E701" s="40" t="s">
        <v>73</v>
      </c>
      <c r="F701" s="39" t="s">
        <v>71</v>
      </c>
      <c r="G701" s="38"/>
    </row>
    <row r="702" spans="1:7" ht="13.5" thickBot="1" x14ac:dyDescent="0.25">
      <c r="A702" s="73"/>
      <c r="B702" s="40" t="s">
        <v>69</v>
      </c>
      <c r="C702" s="42">
        <v>3</v>
      </c>
      <c r="D702" s="73"/>
      <c r="E702" s="40" t="s">
        <v>74</v>
      </c>
      <c r="F702" s="39" t="s">
        <v>71</v>
      </c>
      <c r="G702" s="38"/>
    </row>
    <row r="703" spans="1:7" ht="13.5" thickBot="1" x14ac:dyDescent="0.25">
      <c r="A703" s="38"/>
      <c r="B703" s="38"/>
      <c r="C703" s="38"/>
      <c r="D703" s="38"/>
      <c r="E703" s="38"/>
      <c r="F703" s="38"/>
      <c r="G703" s="38"/>
    </row>
    <row r="704" spans="1:7" ht="13.5" thickBot="1" x14ac:dyDescent="0.25">
      <c r="A704" s="43" t="s">
        <v>75</v>
      </c>
      <c r="B704" s="43" t="s">
        <v>76</v>
      </c>
      <c r="C704" s="43" t="s">
        <v>77</v>
      </c>
      <c r="D704" s="43" t="s">
        <v>78</v>
      </c>
      <c r="E704" s="43" t="s">
        <v>79</v>
      </c>
      <c r="F704" s="43" t="s">
        <v>80</v>
      </c>
      <c r="G704" s="38"/>
    </row>
    <row r="705" spans="1:7" x14ac:dyDescent="0.2">
      <c r="A705" s="44">
        <v>84131503</v>
      </c>
      <c r="B705" s="45" t="s">
        <v>243</v>
      </c>
      <c r="C705" s="46" t="s">
        <v>96</v>
      </c>
      <c r="D705" s="46">
        <v>3</v>
      </c>
      <c r="E705" s="47">
        <v>86700.148333333331</v>
      </c>
      <c r="F705" s="48">
        <v>260100.44500000001</v>
      </c>
      <c r="G705" s="38"/>
    </row>
    <row r="706" spans="1:7" x14ac:dyDescent="0.2">
      <c r="A706" s="38"/>
      <c r="B706" s="38"/>
      <c r="C706" s="38"/>
      <c r="D706" s="38"/>
      <c r="E706" s="49" t="s">
        <v>82</v>
      </c>
      <c r="F706" s="50">
        <v>260100.44500000001</v>
      </c>
      <c r="G706" s="38"/>
    </row>
    <row r="707" spans="1:7" ht="13.5" thickBot="1" x14ac:dyDescent="0.25">
      <c r="A707" s="36"/>
      <c r="B707" s="36"/>
      <c r="C707" s="36"/>
      <c r="D707" s="36"/>
      <c r="E707" s="36"/>
      <c r="F707" s="36"/>
      <c r="G707" s="36"/>
    </row>
    <row r="708" spans="1:7" ht="26.25" thickBot="1" x14ac:dyDescent="0.25">
      <c r="A708" s="37" t="s">
        <v>52</v>
      </c>
      <c r="B708" s="37" t="s">
        <v>53</v>
      </c>
      <c r="C708" s="37" t="s">
        <v>54</v>
      </c>
      <c r="D708" s="37" t="s">
        <v>55</v>
      </c>
      <c r="E708" s="37" t="s">
        <v>56</v>
      </c>
      <c r="F708" s="37" t="s">
        <v>57</v>
      </c>
      <c r="G708" s="38"/>
    </row>
    <row r="709" spans="1:7" ht="13.5" thickBot="1" x14ac:dyDescent="0.25">
      <c r="A709" s="39" t="s">
        <v>114</v>
      </c>
      <c r="B709" s="39" t="s">
        <v>115</v>
      </c>
      <c r="C709" s="39" t="s">
        <v>60</v>
      </c>
      <c r="D709" s="39" t="s">
        <v>85</v>
      </c>
      <c r="E709" s="39" t="s">
        <v>62</v>
      </c>
      <c r="F709" s="39" t="s">
        <v>63</v>
      </c>
      <c r="G709" s="38"/>
    </row>
    <row r="710" spans="1:7" ht="13.5" thickBot="1" x14ac:dyDescent="0.25">
      <c r="A710" s="72" t="s">
        <v>64</v>
      </c>
      <c r="B710" s="40" t="s">
        <v>65</v>
      </c>
      <c r="C710" s="41">
        <v>43384</v>
      </c>
      <c r="D710" s="72" t="s">
        <v>66</v>
      </c>
      <c r="E710" s="40" t="s">
        <v>67</v>
      </c>
      <c r="F710" s="39" t="s">
        <v>68</v>
      </c>
      <c r="G710" s="38"/>
    </row>
    <row r="711" spans="1:7" ht="13.5" thickBot="1" x14ac:dyDescent="0.25">
      <c r="A711" s="73"/>
      <c r="B711" s="40" t="s">
        <v>69</v>
      </c>
      <c r="C711" s="42">
        <v>4</v>
      </c>
      <c r="D711" s="73"/>
      <c r="E711" s="40" t="s">
        <v>70</v>
      </c>
      <c r="F711" s="39" t="s">
        <v>71</v>
      </c>
      <c r="G711" s="38"/>
    </row>
    <row r="712" spans="1:7" ht="13.5" thickBot="1" x14ac:dyDescent="0.25">
      <c r="A712" s="73"/>
      <c r="B712" s="40" t="s">
        <v>72</v>
      </c>
      <c r="C712" s="41">
        <v>43398</v>
      </c>
      <c r="D712" s="73"/>
      <c r="E712" s="40" t="s">
        <v>73</v>
      </c>
      <c r="F712" s="39" t="s">
        <v>71</v>
      </c>
      <c r="G712" s="38"/>
    </row>
    <row r="713" spans="1:7" ht="13.5" thickBot="1" x14ac:dyDescent="0.25">
      <c r="A713" s="73"/>
      <c r="B713" s="40" t="s">
        <v>69</v>
      </c>
      <c r="C713" s="42">
        <v>4</v>
      </c>
      <c r="D713" s="73"/>
      <c r="E713" s="40" t="s">
        <v>74</v>
      </c>
      <c r="F713" s="39" t="s">
        <v>71</v>
      </c>
      <c r="G713" s="38"/>
    </row>
    <row r="714" spans="1:7" ht="13.5" thickBot="1" x14ac:dyDescent="0.25">
      <c r="A714" s="38"/>
      <c r="B714" s="38"/>
      <c r="C714" s="38"/>
      <c r="D714" s="38"/>
      <c r="E714" s="38"/>
      <c r="F714" s="38"/>
      <c r="G714" s="38"/>
    </row>
    <row r="715" spans="1:7" ht="13.5" thickBot="1" x14ac:dyDescent="0.25">
      <c r="A715" s="43" t="s">
        <v>75</v>
      </c>
      <c r="B715" s="43" t="s">
        <v>76</v>
      </c>
      <c r="C715" s="43" t="s">
        <v>77</v>
      </c>
      <c r="D715" s="43" t="s">
        <v>78</v>
      </c>
      <c r="E715" s="43" t="s">
        <v>79</v>
      </c>
      <c r="F715" s="43" t="s">
        <v>80</v>
      </c>
      <c r="G715" s="38"/>
    </row>
    <row r="716" spans="1:7" x14ac:dyDescent="0.2">
      <c r="A716" s="44">
        <v>84131503</v>
      </c>
      <c r="B716" s="45" t="s">
        <v>243</v>
      </c>
      <c r="C716" s="46" t="s">
        <v>96</v>
      </c>
      <c r="D716" s="13">
        <v>3</v>
      </c>
      <c r="E716" s="47">
        <v>86700.148333333331</v>
      </c>
      <c r="F716" s="48">
        <v>260100.44500000001</v>
      </c>
      <c r="G716" s="38"/>
    </row>
    <row r="717" spans="1:7" x14ac:dyDescent="0.2">
      <c r="A717" s="38"/>
      <c r="B717" s="38"/>
      <c r="C717" s="38"/>
      <c r="D717" s="38"/>
      <c r="E717" s="49" t="s">
        <v>82</v>
      </c>
      <c r="F717" s="50">
        <v>260100.44500000001</v>
      </c>
      <c r="G717" s="38"/>
    </row>
    <row r="718" spans="1:7" ht="13.5" thickBot="1" x14ac:dyDescent="0.25">
      <c r="A718" s="36"/>
      <c r="B718" s="36"/>
      <c r="C718" s="36"/>
      <c r="D718" s="36"/>
      <c r="E718" s="36"/>
      <c r="F718" s="36"/>
      <c r="G718" s="36"/>
    </row>
    <row r="719" spans="1:7" ht="26.25" thickBot="1" x14ac:dyDescent="0.25">
      <c r="A719" s="37" t="s">
        <v>52</v>
      </c>
      <c r="B719" s="37" t="s">
        <v>53</v>
      </c>
      <c r="C719" s="37" t="s">
        <v>54</v>
      </c>
      <c r="D719" s="37" t="s">
        <v>55</v>
      </c>
      <c r="E719" s="37" t="s">
        <v>56</v>
      </c>
      <c r="F719" s="37" t="s">
        <v>57</v>
      </c>
      <c r="G719" s="38"/>
    </row>
    <row r="720" spans="1:7" ht="13.5" thickBot="1" x14ac:dyDescent="0.25">
      <c r="A720" s="39" t="s">
        <v>116</v>
      </c>
      <c r="B720" s="39" t="s">
        <v>117</v>
      </c>
      <c r="C720" s="39" t="s">
        <v>60</v>
      </c>
      <c r="D720" s="39" t="s">
        <v>61</v>
      </c>
      <c r="E720" s="39" t="s">
        <v>62</v>
      </c>
      <c r="F720" s="39" t="s">
        <v>63</v>
      </c>
      <c r="G720" s="38"/>
    </row>
    <row r="721" spans="1:7" ht="13.5" thickBot="1" x14ac:dyDescent="0.25">
      <c r="A721" s="72" t="s">
        <v>64</v>
      </c>
      <c r="B721" s="40" t="s">
        <v>65</v>
      </c>
      <c r="C721" s="41">
        <v>43111</v>
      </c>
      <c r="D721" s="72" t="s">
        <v>66</v>
      </c>
      <c r="E721" s="40" t="s">
        <v>67</v>
      </c>
      <c r="F721" s="39" t="s">
        <v>68</v>
      </c>
      <c r="G721" s="38"/>
    </row>
    <row r="722" spans="1:7" ht="13.5" thickBot="1" x14ac:dyDescent="0.25">
      <c r="A722" s="73"/>
      <c r="B722" s="40" t="s">
        <v>69</v>
      </c>
      <c r="C722" s="42">
        <v>1</v>
      </c>
      <c r="D722" s="73"/>
      <c r="E722" s="40" t="s">
        <v>70</v>
      </c>
      <c r="F722" s="39" t="s">
        <v>71</v>
      </c>
      <c r="G722" s="38"/>
    </row>
    <row r="723" spans="1:7" ht="13.5" thickBot="1" x14ac:dyDescent="0.25">
      <c r="A723" s="73"/>
      <c r="B723" s="40" t="s">
        <v>72</v>
      </c>
      <c r="C723" s="41">
        <v>43126</v>
      </c>
      <c r="D723" s="73"/>
      <c r="E723" s="40" t="s">
        <v>73</v>
      </c>
      <c r="F723" s="39" t="s">
        <v>71</v>
      </c>
      <c r="G723" s="38"/>
    </row>
    <row r="724" spans="1:7" ht="13.5" thickBot="1" x14ac:dyDescent="0.25">
      <c r="A724" s="73"/>
      <c r="B724" s="40" t="s">
        <v>69</v>
      </c>
      <c r="C724" s="42">
        <v>1</v>
      </c>
      <c r="D724" s="73"/>
      <c r="E724" s="40" t="s">
        <v>74</v>
      </c>
      <c r="F724" s="39" t="s">
        <v>71</v>
      </c>
      <c r="G724" s="38"/>
    </row>
    <row r="725" spans="1:7" ht="13.5" thickBot="1" x14ac:dyDescent="0.25">
      <c r="A725" s="38"/>
      <c r="B725" s="38"/>
      <c r="C725" s="38"/>
      <c r="D725" s="38"/>
      <c r="E725" s="38"/>
      <c r="F725" s="38"/>
      <c r="G725" s="38"/>
    </row>
    <row r="726" spans="1:7" ht="13.5" thickBot="1" x14ac:dyDescent="0.25">
      <c r="A726" s="43" t="s">
        <v>75</v>
      </c>
      <c r="B726" s="43" t="s">
        <v>76</v>
      </c>
      <c r="C726" s="43" t="s">
        <v>77</v>
      </c>
      <c r="D726" s="43" t="s">
        <v>78</v>
      </c>
      <c r="E726" s="43" t="s">
        <v>79</v>
      </c>
      <c r="F726" s="43" t="s">
        <v>80</v>
      </c>
      <c r="G726" s="38"/>
    </row>
    <row r="727" spans="1:7" x14ac:dyDescent="0.2">
      <c r="A727" s="44">
        <v>84131602</v>
      </c>
      <c r="B727" s="45" t="s">
        <v>244</v>
      </c>
      <c r="C727" s="46" t="s">
        <v>81</v>
      </c>
      <c r="D727" s="13">
        <v>3</v>
      </c>
      <c r="E727" s="47">
        <v>449939.04111111112</v>
      </c>
      <c r="F727" s="48">
        <v>1349817.1233333333</v>
      </c>
      <c r="G727" s="38"/>
    </row>
    <row r="728" spans="1:7" x14ac:dyDescent="0.2">
      <c r="A728" s="38"/>
      <c r="B728" s="38"/>
      <c r="C728" s="38"/>
      <c r="D728" s="38"/>
      <c r="E728" s="49" t="s">
        <v>82</v>
      </c>
      <c r="F728" s="50">
        <v>1349817.1233333333</v>
      </c>
      <c r="G728" s="38"/>
    </row>
    <row r="729" spans="1:7" ht="13.5" thickBot="1" x14ac:dyDescent="0.25">
      <c r="A729" s="36"/>
      <c r="B729" s="36"/>
      <c r="C729" s="36"/>
      <c r="D729" s="36"/>
      <c r="E729" s="36"/>
      <c r="F729" s="36"/>
      <c r="G729" s="36"/>
    </row>
    <row r="730" spans="1:7" ht="26.25" thickBot="1" x14ac:dyDescent="0.25">
      <c r="A730" s="37" t="s">
        <v>52</v>
      </c>
      <c r="B730" s="37" t="s">
        <v>53</v>
      </c>
      <c r="C730" s="37" t="s">
        <v>54</v>
      </c>
      <c r="D730" s="37" t="s">
        <v>55</v>
      </c>
      <c r="E730" s="37" t="s">
        <v>56</v>
      </c>
      <c r="F730" s="37" t="s">
        <v>57</v>
      </c>
      <c r="G730" s="38"/>
    </row>
    <row r="731" spans="1:7" ht="13.5" thickBot="1" x14ac:dyDescent="0.25">
      <c r="A731" s="39" t="s">
        <v>116</v>
      </c>
      <c r="B731" s="39" t="s">
        <v>117</v>
      </c>
      <c r="C731" s="39" t="s">
        <v>60</v>
      </c>
      <c r="D731" s="39" t="s">
        <v>61</v>
      </c>
      <c r="E731" s="39" t="s">
        <v>62</v>
      </c>
      <c r="F731" s="39" t="s">
        <v>63</v>
      </c>
      <c r="G731" s="38"/>
    </row>
    <row r="732" spans="1:7" ht="13.5" thickBot="1" x14ac:dyDescent="0.25">
      <c r="A732" s="72" t="s">
        <v>64</v>
      </c>
      <c r="B732" s="40" t="s">
        <v>65</v>
      </c>
      <c r="C732" s="41">
        <v>43200</v>
      </c>
      <c r="D732" s="72" t="s">
        <v>66</v>
      </c>
      <c r="E732" s="40" t="s">
        <v>67</v>
      </c>
      <c r="F732" s="39" t="s">
        <v>68</v>
      </c>
      <c r="G732" s="38"/>
    </row>
    <row r="733" spans="1:7" ht="13.5" thickBot="1" x14ac:dyDescent="0.25">
      <c r="A733" s="73"/>
      <c r="B733" s="40" t="s">
        <v>69</v>
      </c>
      <c r="C733" s="42">
        <v>2</v>
      </c>
      <c r="D733" s="73"/>
      <c r="E733" s="40" t="s">
        <v>70</v>
      </c>
      <c r="F733" s="39" t="s">
        <v>71</v>
      </c>
      <c r="G733" s="38"/>
    </row>
    <row r="734" spans="1:7" ht="13.5" thickBot="1" x14ac:dyDescent="0.25">
      <c r="A734" s="73"/>
      <c r="B734" s="40" t="s">
        <v>72</v>
      </c>
      <c r="C734" s="41">
        <v>43208</v>
      </c>
      <c r="D734" s="73"/>
      <c r="E734" s="40" t="s">
        <v>73</v>
      </c>
      <c r="F734" s="39" t="s">
        <v>71</v>
      </c>
      <c r="G734" s="38"/>
    </row>
    <row r="735" spans="1:7" ht="13.5" thickBot="1" x14ac:dyDescent="0.25">
      <c r="A735" s="73"/>
      <c r="B735" s="40" t="s">
        <v>69</v>
      </c>
      <c r="C735" s="42">
        <v>2</v>
      </c>
      <c r="D735" s="73"/>
      <c r="E735" s="40" t="s">
        <v>74</v>
      </c>
      <c r="F735" s="39" t="s">
        <v>71</v>
      </c>
      <c r="G735" s="38"/>
    </row>
    <row r="736" spans="1:7" ht="13.5" thickBot="1" x14ac:dyDescent="0.25">
      <c r="A736" s="38"/>
      <c r="B736" s="38"/>
      <c r="C736" s="38"/>
      <c r="D736" s="38"/>
      <c r="E736" s="38"/>
      <c r="F736" s="38"/>
      <c r="G736" s="38"/>
    </row>
    <row r="737" spans="1:7" ht="13.5" thickBot="1" x14ac:dyDescent="0.25">
      <c r="A737" s="43" t="s">
        <v>75</v>
      </c>
      <c r="B737" s="43" t="s">
        <v>76</v>
      </c>
      <c r="C737" s="43" t="s">
        <v>77</v>
      </c>
      <c r="D737" s="43" t="s">
        <v>78</v>
      </c>
      <c r="E737" s="43" t="s">
        <v>79</v>
      </c>
      <c r="F737" s="43" t="s">
        <v>80</v>
      </c>
      <c r="G737" s="38"/>
    </row>
    <row r="738" spans="1:7" x14ac:dyDescent="0.2">
      <c r="A738" s="44">
        <v>84131602</v>
      </c>
      <c r="B738" s="45" t="s">
        <v>244</v>
      </c>
      <c r="C738" s="46" t="s">
        <v>81</v>
      </c>
      <c r="D738" s="13">
        <v>3</v>
      </c>
      <c r="E738" s="47">
        <v>449939.04111111112</v>
      </c>
      <c r="F738" s="48">
        <v>1349817.1233333333</v>
      </c>
      <c r="G738" s="38"/>
    </row>
    <row r="739" spans="1:7" x14ac:dyDescent="0.2">
      <c r="A739" s="38"/>
      <c r="B739" s="38"/>
      <c r="C739" s="38"/>
      <c r="D739" s="38"/>
      <c r="E739" s="49" t="s">
        <v>82</v>
      </c>
      <c r="F739" s="50">
        <v>1349817.1233333333</v>
      </c>
      <c r="G739" s="38"/>
    </row>
    <row r="740" spans="1:7" ht="13.5" thickBot="1" x14ac:dyDescent="0.25">
      <c r="A740" s="36"/>
      <c r="B740" s="36"/>
      <c r="C740" s="36"/>
      <c r="D740" s="36"/>
      <c r="E740" s="36"/>
      <c r="F740" s="36"/>
      <c r="G740" s="36"/>
    </row>
    <row r="741" spans="1:7" ht="26.25" thickBot="1" x14ac:dyDescent="0.25">
      <c r="A741" s="37" t="s">
        <v>52</v>
      </c>
      <c r="B741" s="37" t="s">
        <v>53</v>
      </c>
      <c r="C741" s="37" t="s">
        <v>54</v>
      </c>
      <c r="D741" s="37" t="s">
        <v>55</v>
      </c>
      <c r="E741" s="37" t="s">
        <v>56</v>
      </c>
      <c r="F741" s="37" t="s">
        <v>57</v>
      </c>
      <c r="G741" s="38"/>
    </row>
    <row r="742" spans="1:7" ht="13.5" thickBot="1" x14ac:dyDescent="0.25">
      <c r="A742" s="39" t="s">
        <v>116</v>
      </c>
      <c r="B742" s="39" t="s">
        <v>117</v>
      </c>
      <c r="C742" s="39" t="s">
        <v>60</v>
      </c>
      <c r="D742" s="39" t="s">
        <v>61</v>
      </c>
      <c r="E742" s="39" t="s">
        <v>62</v>
      </c>
      <c r="F742" s="39" t="s">
        <v>63</v>
      </c>
      <c r="G742" s="38"/>
    </row>
    <row r="743" spans="1:7" ht="13.5" thickBot="1" x14ac:dyDescent="0.25">
      <c r="A743" s="72" t="s">
        <v>64</v>
      </c>
      <c r="B743" s="40" t="s">
        <v>65</v>
      </c>
      <c r="C743" s="41">
        <v>43298</v>
      </c>
      <c r="D743" s="72" t="s">
        <v>66</v>
      </c>
      <c r="E743" s="40" t="s">
        <v>67</v>
      </c>
      <c r="F743" s="39" t="s">
        <v>68</v>
      </c>
      <c r="G743" s="38"/>
    </row>
    <row r="744" spans="1:7" ht="13.5" thickBot="1" x14ac:dyDescent="0.25">
      <c r="A744" s="73"/>
      <c r="B744" s="40" t="s">
        <v>69</v>
      </c>
      <c r="C744" s="42">
        <v>3</v>
      </c>
      <c r="D744" s="73"/>
      <c r="E744" s="40" t="s">
        <v>70</v>
      </c>
      <c r="F744" s="39" t="s">
        <v>71</v>
      </c>
      <c r="G744" s="38"/>
    </row>
    <row r="745" spans="1:7" ht="13.5" thickBot="1" x14ac:dyDescent="0.25">
      <c r="A745" s="73"/>
      <c r="B745" s="40" t="s">
        <v>72</v>
      </c>
      <c r="C745" s="41">
        <v>43301</v>
      </c>
      <c r="D745" s="73"/>
      <c r="E745" s="40" t="s">
        <v>73</v>
      </c>
      <c r="F745" s="39" t="s">
        <v>71</v>
      </c>
      <c r="G745" s="38"/>
    </row>
    <row r="746" spans="1:7" ht="13.5" thickBot="1" x14ac:dyDescent="0.25">
      <c r="A746" s="73"/>
      <c r="B746" s="40" t="s">
        <v>69</v>
      </c>
      <c r="C746" s="42">
        <v>3</v>
      </c>
      <c r="D746" s="73"/>
      <c r="E746" s="40" t="s">
        <v>74</v>
      </c>
      <c r="F746" s="39" t="s">
        <v>71</v>
      </c>
      <c r="G746" s="38"/>
    </row>
    <row r="747" spans="1:7" ht="13.5" thickBot="1" x14ac:dyDescent="0.25">
      <c r="A747" s="38"/>
      <c r="B747" s="38"/>
      <c r="C747" s="38"/>
      <c r="D747" s="38"/>
      <c r="E747" s="38"/>
      <c r="F747" s="38"/>
      <c r="G747" s="38"/>
    </row>
    <row r="748" spans="1:7" ht="13.5" thickBot="1" x14ac:dyDescent="0.25">
      <c r="A748" s="43" t="s">
        <v>75</v>
      </c>
      <c r="B748" s="43" t="s">
        <v>76</v>
      </c>
      <c r="C748" s="43" t="s">
        <v>77</v>
      </c>
      <c r="D748" s="43" t="s">
        <v>78</v>
      </c>
      <c r="E748" s="43" t="s">
        <v>79</v>
      </c>
      <c r="F748" s="43" t="s">
        <v>80</v>
      </c>
      <c r="G748" s="38"/>
    </row>
    <row r="749" spans="1:7" x14ac:dyDescent="0.2">
      <c r="A749" s="44">
        <v>84131602</v>
      </c>
      <c r="B749" s="45" t="s">
        <v>244</v>
      </c>
      <c r="C749" s="46" t="s">
        <v>81</v>
      </c>
      <c r="D749" s="13">
        <v>3</v>
      </c>
      <c r="E749" s="47">
        <v>449939.04111111112</v>
      </c>
      <c r="F749" s="48">
        <v>1349817.1233333333</v>
      </c>
      <c r="G749" s="38"/>
    </row>
    <row r="750" spans="1:7" x14ac:dyDescent="0.2">
      <c r="A750" s="38"/>
      <c r="B750" s="38"/>
      <c r="C750" s="38"/>
      <c r="D750" s="38"/>
      <c r="E750" s="49" t="s">
        <v>82</v>
      </c>
      <c r="F750" s="50">
        <v>1349817.1233333333</v>
      </c>
      <c r="G750" s="38"/>
    </row>
    <row r="751" spans="1:7" ht="13.5" thickBot="1" x14ac:dyDescent="0.25">
      <c r="A751" s="36"/>
      <c r="B751" s="36"/>
      <c r="C751" s="36"/>
      <c r="D751" s="36"/>
      <c r="E751" s="36"/>
      <c r="F751" s="36"/>
      <c r="G751" s="36"/>
    </row>
    <row r="752" spans="1:7" ht="26.25" thickBot="1" x14ac:dyDescent="0.25">
      <c r="A752" s="37" t="s">
        <v>52</v>
      </c>
      <c r="B752" s="37" t="s">
        <v>53</v>
      </c>
      <c r="C752" s="37" t="s">
        <v>54</v>
      </c>
      <c r="D752" s="37" t="s">
        <v>55</v>
      </c>
      <c r="E752" s="37" t="s">
        <v>56</v>
      </c>
      <c r="F752" s="37" t="s">
        <v>57</v>
      </c>
      <c r="G752" s="38"/>
    </row>
    <row r="753" spans="1:7" ht="13.5" thickBot="1" x14ac:dyDescent="0.25">
      <c r="A753" s="39" t="s">
        <v>116</v>
      </c>
      <c r="B753" s="39" t="s">
        <v>117</v>
      </c>
      <c r="C753" s="39" t="s">
        <v>60</v>
      </c>
      <c r="D753" s="39" t="s">
        <v>61</v>
      </c>
      <c r="E753" s="39" t="s">
        <v>62</v>
      </c>
      <c r="F753" s="39" t="s">
        <v>63</v>
      </c>
      <c r="G753" s="38"/>
    </row>
    <row r="754" spans="1:7" ht="13.5" thickBot="1" x14ac:dyDescent="0.25">
      <c r="A754" s="72" t="s">
        <v>64</v>
      </c>
      <c r="B754" s="40" t="s">
        <v>65</v>
      </c>
      <c r="C754" s="41">
        <v>43417</v>
      </c>
      <c r="D754" s="72" t="s">
        <v>66</v>
      </c>
      <c r="E754" s="40" t="s">
        <v>67</v>
      </c>
      <c r="F754" s="39" t="s">
        <v>68</v>
      </c>
      <c r="G754" s="38"/>
    </row>
    <row r="755" spans="1:7" ht="13.5" thickBot="1" x14ac:dyDescent="0.25">
      <c r="A755" s="73"/>
      <c r="B755" s="40" t="s">
        <v>69</v>
      </c>
      <c r="C755" s="42">
        <v>4</v>
      </c>
      <c r="D755" s="73"/>
      <c r="E755" s="40" t="s">
        <v>70</v>
      </c>
      <c r="F755" s="39" t="s">
        <v>71</v>
      </c>
      <c r="G755" s="38"/>
    </row>
    <row r="756" spans="1:7" ht="13.5" thickBot="1" x14ac:dyDescent="0.25">
      <c r="A756" s="73"/>
      <c r="B756" s="40" t="s">
        <v>72</v>
      </c>
      <c r="C756" s="41">
        <v>43431</v>
      </c>
      <c r="D756" s="73"/>
      <c r="E756" s="40" t="s">
        <v>73</v>
      </c>
      <c r="F756" s="39" t="s">
        <v>71</v>
      </c>
      <c r="G756" s="38"/>
    </row>
    <row r="757" spans="1:7" ht="13.5" thickBot="1" x14ac:dyDescent="0.25">
      <c r="A757" s="73"/>
      <c r="B757" s="40" t="s">
        <v>69</v>
      </c>
      <c r="C757" s="42">
        <v>4</v>
      </c>
      <c r="D757" s="73"/>
      <c r="E757" s="40" t="s">
        <v>74</v>
      </c>
      <c r="F757" s="39" t="s">
        <v>71</v>
      </c>
      <c r="G757" s="38"/>
    </row>
    <row r="758" spans="1:7" ht="13.5" thickBot="1" x14ac:dyDescent="0.25">
      <c r="A758" s="38"/>
      <c r="B758" s="38"/>
      <c r="C758" s="38"/>
      <c r="D758" s="38"/>
      <c r="E758" s="38"/>
      <c r="F758" s="38"/>
      <c r="G758" s="38"/>
    </row>
    <row r="759" spans="1:7" ht="13.5" thickBot="1" x14ac:dyDescent="0.25">
      <c r="A759" s="43" t="s">
        <v>75</v>
      </c>
      <c r="B759" s="43" t="s">
        <v>76</v>
      </c>
      <c r="C759" s="43" t="s">
        <v>77</v>
      </c>
      <c r="D759" s="43" t="s">
        <v>78</v>
      </c>
      <c r="E759" s="43" t="s">
        <v>79</v>
      </c>
      <c r="F759" s="43" t="s">
        <v>80</v>
      </c>
      <c r="G759" s="38"/>
    </row>
    <row r="760" spans="1:7" x14ac:dyDescent="0.2">
      <c r="A760" s="44">
        <v>84131602</v>
      </c>
      <c r="B760" s="45" t="s">
        <v>244</v>
      </c>
      <c r="C760" s="46" t="s">
        <v>81</v>
      </c>
      <c r="D760" s="13">
        <v>3</v>
      </c>
      <c r="E760" s="47">
        <v>449939.04111111112</v>
      </c>
      <c r="F760" s="48">
        <v>1349817.1233333333</v>
      </c>
      <c r="G760" s="38"/>
    </row>
    <row r="761" spans="1:7" x14ac:dyDescent="0.2">
      <c r="A761" s="38"/>
      <c r="B761" s="38"/>
      <c r="C761" s="38"/>
      <c r="D761" s="38"/>
      <c r="E761" s="49" t="s">
        <v>82</v>
      </c>
      <c r="F761" s="50">
        <v>1349817.1233333333</v>
      </c>
      <c r="G761" s="38"/>
    </row>
    <row r="762" spans="1:7" ht="13.5" thickBot="1" x14ac:dyDescent="0.25">
      <c r="A762" s="36"/>
      <c r="B762" s="36"/>
      <c r="C762" s="36"/>
      <c r="D762" s="36"/>
      <c r="E762" s="36"/>
      <c r="F762" s="36"/>
      <c r="G762" s="36"/>
    </row>
    <row r="763" spans="1:7" ht="26.25" thickBot="1" x14ac:dyDescent="0.25">
      <c r="A763" s="37" t="s">
        <v>52</v>
      </c>
      <c r="B763" s="37" t="s">
        <v>53</v>
      </c>
      <c r="C763" s="37" t="s">
        <v>54</v>
      </c>
      <c r="D763" s="37" t="s">
        <v>55</v>
      </c>
      <c r="E763" s="37" t="s">
        <v>56</v>
      </c>
      <c r="F763" s="37" t="s">
        <v>57</v>
      </c>
      <c r="G763" s="38"/>
    </row>
    <row r="764" spans="1:7" ht="13.5" thickBot="1" x14ac:dyDescent="0.25">
      <c r="A764" s="39" t="s">
        <v>118</v>
      </c>
      <c r="B764" s="39" t="s">
        <v>119</v>
      </c>
      <c r="C764" s="39" t="s">
        <v>60</v>
      </c>
      <c r="D764" s="39" t="s">
        <v>85</v>
      </c>
      <c r="E764" s="39" t="s">
        <v>62</v>
      </c>
      <c r="F764" s="39" t="s">
        <v>63</v>
      </c>
      <c r="G764" s="38"/>
    </row>
    <row r="765" spans="1:7" ht="13.5" thickBot="1" x14ac:dyDescent="0.25">
      <c r="A765" s="72" t="s">
        <v>64</v>
      </c>
      <c r="B765" s="40" t="s">
        <v>65</v>
      </c>
      <c r="C765" s="41">
        <v>43165</v>
      </c>
      <c r="D765" s="72" t="s">
        <v>66</v>
      </c>
      <c r="E765" s="40" t="s">
        <v>67</v>
      </c>
      <c r="F765" s="39" t="s">
        <v>68</v>
      </c>
      <c r="G765" s="38"/>
    </row>
    <row r="766" spans="1:7" ht="13.5" thickBot="1" x14ac:dyDescent="0.25">
      <c r="A766" s="73"/>
      <c r="B766" s="40" t="s">
        <v>69</v>
      </c>
      <c r="C766" s="42">
        <v>1</v>
      </c>
      <c r="D766" s="73"/>
      <c r="E766" s="40" t="s">
        <v>70</v>
      </c>
      <c r="F766" s="39" t="s">
        <v>71</v>
      </c>
      <c r="G766" s="38"/>
    </row>
    <row r="767" spans="1:7" ht="13.5" thickBot="1" x14ac:dyDescent="0.25">
      <c r="A767" s="73"/>
      <c r="B767" s="40" t="s">
        <v>72</v>
      </c>
      <c r="C767" s="41">
        <v>43180</v>
      </c>
      <c r="D767" s="73"/>
      <c r="E767" s="40" t="s">
        <v>73</v>
      </c>
      <c r="F767" s="39" t="s">
        <v>71</v>
      </c>
      <c r="G767" s="38"/>
    </row>
    <row r="768" spans="1:7" ht="13.5" thickBot="1" x14ac:dyDescent="0.25">
      <c r="A768" s="73"/>
      <c r="B768" s="40" t="s">
        <v>69</v>
      </c>
      <c r="C768" s="42">
        <v>1</v>
      </c>
      <c r="D768" s="73"/>
      <c r="E768" s="40" t="s">
        <v>74</v>
      </c>
      <c r="F768" s="39" t="s">
        <v>71</v>
      </c>
      <c r="G768" s="38"/>
    </row>
    <row r="769" spans="1:7" ht="13.5" thickBot="1" x14ac:dyDescent="0.25">
      <c r="A769" s="38"/>
      <c r="B769" s="38"/>
      <c r="C769" s="38"/>
      <c r="D769" s="38"/>
      <c r="E769" s="38"/>
      <c r="F769" s="38"/>
      <c r="G769" s="38"/>
    </row>
    <row r="770" spans="1:7" ht="13.5" thickBot="1" x14ac:dyDescent="0.25">
      <c r="A770" s="43" t="s">
        <v>75</v>
      </c>
      <c r="B770" s="43" t="s">
        <v>76</v>
      </c>
      <c r="C770" s="43" t="s">
        <v>77</v>
      </c>
      <c r="D770" s="43" t="s">
        <v>78</v>
      </c>
      <c r="E770" s="43" t="s">
        <v>79</v>
      </c>
      <c r="F770" s="43" t="s">
        <v>80</v>
      </c>
      <c r="G770" s="38"/>
    </row>
    <row r="771" spans="1:7" x14ac:dyDescent="0.2">
      <c r="A771" s="44">
        <v>60141302</v>
      </c>
      <c r="B771" s="45" t="s">
        <v>245</v>
      </c>
      <c r="C771" s="46" t="s">
        <v>120</v>
      </c>
      <c r="D771" s="13">
        <v>10.618159084351255</v>
      </c>
      <c r="E771" s="47">
        <v>51985.000000000007</v>
      </c>
      <c r="F771" s="48">
        <v>551985.00000000012</v>
      </c>
      <c r="G771" s="38"/>
    </row>
    <row r="772" spans="1:7" x14ac:dyDescent="0.2">
      <c r="A772" s="38"/>
      <c r="B772" s="38"/>
      <c r="C772" s="38"/>
      <c r="D772" s="38"/>
      <c r="E772" s="49" t="s">
        <v>82</v>
      </c>
      <c r="F772" s="50">
        <v>551985.00000000012</v>
      </c>
      <c r="G772" s="38"/>
    </row>
    <row r="773" spans="1:7" ht="13.5" thickBot="1" x14ac:dyDescent="0.25">
      <c r="A773" s="36"/>
      <c r="B773" s="36"/>
      <c r="C773" s="36"/>
      <c r="D773" s="36"/>
      <c r="E773" s="36"/>
      <c r="F773" s="36"/>
      <c r="G773" s="36"/>
    </row>
    <row r="774" spans="1:7" ht="26.25" thickBot="1" x14ac:dyDescent="0.25">
      <c r="A774" s="37" t="s">
        <v>52</v>
      </c>
      <c r="B774" s="37" t="s">
        <v>53</v>
      </c>
      <c r="C774" s="37" t="s">
        <v>54</v>
      </c>
      <c r="D774" s="37" t="s">
        <v>55</v>
      </c>
      <c r="E774" s="37" t="s">
        <v>56</v>
      </c>
      <c r="F774" s="37" t="s">
        <v>57</v>
      </c>
      <c r="G774" s="38"/>
    </row>
    <row r="775" spans="1:7" ht="13.5" thickBot="1" x14ac:dyDescent="0.25">
      <c r="A775" s="39" t="s">
        <v>118</v>
      </c>
      <c r="B775" s="39" t="s">
        <v>119</v>
      </c>
      <c r="C775" s="39" t="s">
        <v>60</v>
      </c>
      <c r="D775" s="39" t="s">
        <v>85</v>
      </c>
      <c r="E775" s="39" t="s">
        <v>62</v>
      </c>
      <c r="F775" s="39" t="s">
        <v>63</v>
      </c>
      <c r="G775" s="38"/>
    </row>
    <row r="776" spans="1:7" ht="13.5" thickBot="1" x14ac:dyDescent="0.25">
      <c r="A776" s="72" t="s">
        <v>64</v>
      </c>
      <c r="B776" s="40" t="s">
        <v>65</v>
      </c>
      <c r="C776" s="41">
        <v>43235</v>
      </c>
      <c r="D776" s="72" t="s">
        <v>66</v>
      </c>
      <c r="E776" s="40" t="s">
        <v>67</v>
      </c>
      <c r="F776" s="39" t="s">
        <v>68</v>
      </c>
      <c r="G776" s="38"/>
    </row>
    <row r="777" spans="1:7" ht="13.5" thickBot="1" x14ac:dyDescent="0.25">
      <c r="A777" s="73"/>
      <c r="B777" s="40" t="s">
        <v>69</v>
      </c>
      <c r="C777" s="42">
        <v>2</v>
      </c>
      <c r="D777" s="73"/>
      <c r="E777" s="40" t="s">
        <v>70</v>
      </c>
      <c r="F777" s="39" t="s">
        <v>71</v>
      </c>
      <c r="G777" s="38"/>
    </row>
    <row r="778" spans="1:7" ht="13.5" thickBot="1" x14ac:dyDescent="0.25">
      <c r="A778" s="73"/>
      <c r="B778" s="40" t="s">
        <v>72</v>
      </c>
      <c r="C778" s="41">
        <v>43250</v>
      </c>
      <c r="D778" s="73"/>
      <c r="E778" s="40" t="s">
        <v>73</v>
      </c>
      <c r="F778" s="39" t="s">
        <v>71</v>
      </c>
      <c r="G778" s="38"/>
    </row>
    <row r="779" spans="1:7" ht="13.5" thickBot="1" x14ac:dyDescent="0.25">
      <c r="A779" s="73"/>
      <c r="B779" s="40" t="s">
        <v>69</v>
      </c>
      <c r="C779" s="42">
        <v>2</v>
      </c>
      <c r="D779" s="73"/>
      <c r="E779" s="40" t="s">
        <v>74</v>
      </c>
      <c r="F779" s="39" t="s">
        <v>71</v>
      </c>
      <c r="G779" s="38"/>
    </row>
    <row r="780" spans="1:7" ht="13.5" thickBot="1" x14ac:dyDescent="0.25">
      <c r="A780" s="38"/>
      <c r="B780" s="38"/>
      <c r="C780" s="38"/>
      <c r="D780" s="38"/>
      <c r="E780" s="38"/>
      <c r="F780" s="38"/>
      <c r="G780" s="38"/>
    </row>
    <row r="781" spans="1:7" ht="13.5" thickBot="1" x14ac:dyDescent="0.25">
      <c r="A781" s="43" t="s">
        <v>75</v>
      </c>
      <c r="B781" s="43" t="s">
        <v>76</v>
      </c>
      <c r="C781" s="43" t="s">
        <v>77</v>
      </c>
      <c r="D781" s="43" t="s">
        <v>78</v>
      </c>
      <c r="E781" s="43" t="s">
        <v>79</v>
      </c>
      <c r="F781" s="43" t="s">
        <v>80</v>
      </c>
      <c r="G781" s="38"/>
    </row>
    <row r="782" spans="1:7" x14ac:dyDescent="0.2">
      <c r="A782" s="44">
        <v>60141302</v>
      </c>
      <c r="B782" s="45" t="s">
        <v>245</v>
      </c>
      <c r="C782" s="46" t="s">
        <v>120</v>
      </c>
      <c r="D782" s="13">
        <v>14.427238626526883</v>
      </c>
      <c r="E782" s="47">
        <v>51985.000000000007</v>
      </c>
      <c r="F782" s="48">
        <v>750000.00000000012</v>
      </c>
      <c r="G782" s="38"/>
    </row>
    <row r="783" spans="1:7" x14ac:dyDescent="0.2">
      <c r="A783" s="38"/>
      <c r="B783" s="38"/>
      <c r="C783" s="38"/>
      <c r="D783" s="38"/>
      <c r="E783" s="49" t="s">
        <v>82</v>
      </c>
      <c r="F783" s="50">
        <v>750000.00000000012</v>
      </c>
      <c r="G783" s="38"/>
    </row>
    <row r="784" spans="1:7" ht="13.5" thickBot="1" x14ac:dyDescent="0.25">
      <c r="A784" s="36"/>
      <c r="B784" s="36"/>
      <c r="C784" s="36"/>
      <c r="D784" s="36"/>
      <c r="E784" s="36"/>
      <c r="F784" s="36"/>
      <c r="G784" s="36"/>
    </row>
    <row r="785" spans="1:7" ht="26.25" thickBot="1" x14ac:dyDescent="0.25">
      <c r="A785" s="37" t="s">
        <v>52</v>
      </c>
      <c r="B785" s="37" t="s">
        <v>53</v>
      </c>
      <c r="C785" s="37" t="s">
        <v>54</v>
      </c>
      <c r="D785" s="37" t="s">
        <v>55</v>
      </c>
      <c r="E785" s="37" t="s">
        <v>56</v>
      </c>
      <c r="F785" s="37" t="s">
        <v>57</v>
      </c>
      <c r="G785" s="38"/>
    </row>
    <row r="786" spans="1:7" ht="13.5" thickBot="1" x14ac:dyDescent="0.25">
      <c r="A786" s="39" t="s">
        <v>118</v>
      </c>
      <c r="B786" s="39" t="s">
        <v>119</v>
      </c>
      <c r="C786" s="39" t="s">
        <v>60</v>
      </c>
      <c r="D786" s="39" t="s">
        <v>85</v>
      </c>
      <c r="E786" s="39" t="s">
        <v>62</v>
      </c>
      <c r="F786" s="39" t="s">
        <v>63</v>
      </c>
      <c r="G786" s="38"/>
    </row>
    <row r="787" spans="1:7" ht="13.5" thickBot="1" x14ac:dyDescent="0.25">
      <c r="A787" s="72" t="s">
        <v>64</v>
      </c>
      <c r="B787" s="40" t="s">
        <v>65</v>
      </c>
      <c r="C787" s="41">
        <v>43326</v>
      </c>
      <c r="D787" s="72" t="s">
        <v>66</v>
      </c>
      <c r="E787" s="40" t="s">
        <v>67</v>
      </c>
      <c r="F787" s="39" t="s">
        <v>68</v>
      </c>
      <c r="G787" s="38"/>
    </row>
    <row r="788" spans="1:7" ht="13.5" thickBot="1" x14ac:dyDescent="0.25">
      <c r="A788" s="73"/>
      <c r="B788" s="40" t="s">
        <v>69</v>
      </c>
      <c r="C788" s="42">
        <v>3</v>
      </c>
      <c r="D788" s="73"/>
      <c r="E788" s="40" t="s">
        <v>70</v>
      </c>
      <c r="F788" s="39" t="s">
        <v>71</v>
      </c>
      <c r="G788" s="38"/>
    </row>
    <row r="789" spans="1:7" ht="13.5" thickBot="1" x14ac:dyDescent="0.25">
      <c r="A789" s="73"/>
      <c r="B789" s="40" t="s">
        <v>72</v>
      </c>
      <c r="C789" s="41">
        <v>43334</v>
      </c>
      <c r="D789" s="73"/>
      <c r="E789" s="40" t="s">
        <v>73</v>
      </c>
      <c r="F789" s="39" t="s">
        <v>71</v>
      </c>
      <c r="G789" s="38"/>
    </row>
    <row r="790" spans="1:7" ht="13.5" thickBot="1" x14ac:dyDescent="0.25">
      <c r="A790" s="73"/>
      <c r="B790" s="40" t="s">
        <v>69</v>
      </c>
      <c r="C790" s="42">
        <v>3</v>
      </c>
      <c r="D790" s="73"/>
      <c r="E790" s="40" t="s">
        <v>74</v>
      </c>
      <c r="F790" s="39" t="s">
        <v>71</v>
      </c>
      <c r="G790" s="38"/>
    </row>
    <row r="791" spans="1:7" ht="13.5" thickBot="1" x14ac:dyDescent="0.25">
      <c r="A791" s="38"/>
      <c r="B791" s="38"/>
      <c r="C791" s="38"/>
      <c r="D791" s="38"/>
      <c r="E791" s="38"/>
      <c r="F791" s="38"/>
      <c r="G791" s="38"/>
    </row>
    <row r="792" spans="1:7" ht="13.5" thickBot="1" x14ac:dyDescent="0.25">
      <c r="A792" s="43" t="s">
        <v>75</v>
      </c>
      <c r="B792" s="43" t="s">
        <v>76</v>
      </c>
      <c r="C792" s="43" t="s">
        <v>77</v>
      </c>
      <c r="D792" s="43" t="s">
        <v>78</v>
      </c>
      <c r="E792" s="43" t="s">
        <v>79</v>
      </c>
      <c r="F792" s="43" t="s">
        <v>80</v>
      </c>
      <c r="G792" s="38"/>
    </row>
    <row r="793" spans="1:7" x14ac:dyDescent="0.2">
      <c r="A793" s="44">
        <v>60141302</v>
      </c>
      <c r="B793" s="45" t="s">
        <v>245</v>
      </c>
      <c r="C793" s="46" t="s">
        <v>120</v>
      </c>
      <c r="D793" s="13">
        <v>14.427238626526883</v>
      </c>
      <c r="E793" s="47">
        <v>51985.000000000007</v>
      </c>
      <c r="F793" s="48">
        <v>750000.00000000012</v>
      </c>
      <c r="G793" s="38"/>
    </row>
    <row r="794" spans="1:7" x14ac:dyDescent="0.2">
      <c r="A794" s="38"/>
      <c r="B794" s="38"/>
      <c r="C794" s="38"/>
      <c r="D794" s="38"/>
      <c r="E794" s="49" t="s">
        <v>82</v>
      </c>
      <c r="F794" s="50">
        <v>750000.00000000012</v>
      </c>
      <c r="G794" s="38"/>
    </row>
    <row r="795" spans="1:7" ht="13.5" thickBot="1" x14ac:dyDescent="0.25">
      <c r="A795" s="36"/>
      <c r="B795" s="36"/>
      <c r="C795" s="36"/>
      <c r="D795" s="36"/>
      <c r="E795" s="36"/>
      <c r="F795" s="36"/>
      <c r="G795" s="36"/>
    </row>
    <row r="796" spans="1:7" ht="26.25" thickBot="1" x14ac:dyDescent="0.25">
      <c r="A796" s="37" t="s">
        <v>52</v>
      </c>
      <c r="B796" s="37" t="s">
        <v>53</v>
      </c>
      <c r="C796" s="37" t="s">
        <v>54</v>
      </c>
      <c r="D796" s="37" t="s">
        <v>55</v>
      </c>
      <c r="E796" s="37" t="s">
        <v>56</v>
      </c>
      <c r="F796" s="37" t="s">
        <v>57</v>
      </c>
      <c r="G796" s="38"/>
    </row>
    <row r="797" spans="1:7" ht="13.5" thickBot="1" x14ac:dyDescent="0.25">
      <c r="A797" s="39" t="s">
        <v>118</v>
      </c>
      <c r="B797" s="39" t="s">
        <v>119</v>
      </c>
      <c r="C797" s="39" t="s">
        <v>60</v>
      </c>
      <c r="D797" s="39" t="s">
        <v>85</v>
      </c>
      <c r="E797" s="39" t="s">
        <v>62</v>
      </c>
      <c r="F797" s="39" t="s">
        <v>63</v>
      </c>
      <c r="G797" s="38"/>
    </row>
    <row r="798" spans="1:7" ht="13.5" thickBot="1" x14ac:dyDescent="0.25">
      <c r="A798" s="72" t="s">
        <v>64</v>
      </c>
      <c r="B798" s="40" t="s">
        <v>65</v>
      </c>
      <c r="C798" s="41">
        <v>43418</v>
      </c>
      <c r="D798" s="72" t="s">
        <v>66</v>
      </c>
      <c r="E798" s="40" t="s">
        <v>67</v>
      </c>
      <c r="F798" s="39" t="s">
        <v>68</v>
      </c>
      <c r="G798" s="38"/>
    </row>
    <row r="799" spans="1:7" ht="13.5" thickBot="1" x14ac:dyDescent="0.25">
      <c r="A799" s="73"/>
      <c r="B799" s="40" t="s">
        <v>69</v>
      </c>
      <c r="C799" s="42">
        <v>4</v>
      </c>
      <c r="D799" s="73"/>
      <c r="E799" s="40" t="s">
        <v>70</v>
      </c>
      <c r="F799" s="39" t="s">
        <v>71</v>
      </c>
      <c r="G799" s="38"/>
    </row>
    <row r="800" spans="1:7" ht="13.5" thickBot="1" x14ac:dyDescent="0.25">
      <c r="A800" s="73"/>
      <c r="B800" s="40" t="s">
        <v>72</v>
      </c>
      <c r="C800" s="41">
        <v>43432</v>
      </c>
      <c r="D800" s="73"/>
      <c r="E800" s="40" t="s">
        <v>73</v>
      </c>
      <c r="F800" s="39" t="s">
        <v>71</v>
      </c>
      <c r="G800" s="38"/>
    </row>
    <row r="801" spans="1:7" ht="13.5" thickBot="1" x14ac:dyDescent="0.25">
      <c r="A801" s="73"/>
      <c r="B801" s="40" t="s">
        <v>69</v>
      </c>
      <c r="C801" s="42">
        <v>4</v>
      </c>
      <c r="D801" s="73"/>
      <c r="E801" s="40" t="s">
        <v>74</v>
      </c>
      <c r="F801" s="39" t="s">
        <v>71</v>
      </c>
      <c r="G801" s="38"/>
    </row>
    <row r="802" spans="1:7" ht="13.5" thickBot="1" x14ac:dyDescent="0.25">
      <c r="A802" s="38"/>
      <c r="B802" s="38"/>
      <c r="C802" s="38"/>
      <c r="D802" s="38"/>
      <c r="E802" s="38"/>
      <c r="F802" s="38"/>
      <c r="G802" s="38"/>
    </row>
    <row r="803" spans="1:7" ht="13.5" thickBot="1" x14ac:dyDescent="0.25">
      <c r="A803" s="43" t="s">
        <v>75</v>
      </c>
      <c r="B803" s="43" t="s">
        <v>76</v>
      </c>
      <c r="C803" s="43" t="s">
        <v>77</v>
      </c>
      <c r="D803" s="43" t="s">
        <v>78</v>
      </c>
      <c r="E803" s="43" t="s">
        <v>79</v>
      </c>
      <c r="F803" s="43" t="s">
        <v>80</v>
      </c>
      <c r="G803" s="38"/>
    </row>
    <row r="804" spans="1:7" x14ac:dyDescent="0.2">
      <c r="A804" s="44">
        <v>60141302</v>
      </c>
      <c r="B804" s="45" t="s">
        <v>245</v>
      </c>
      <c r="C804" s="46" t="s">
        <v>120</v>
      </c>
      <c r="D804" s="13">
        <v>14.427238626526883</v>
      </c>
      <c r="E804" s="47">
        <v>51985.000000000007</v>
      </c>
      <c r="F804" s="48">
        <v>750000.00000000012</v>
      </c>
      <c r="G804" s="38"/>
    </row>
    <row r="805" spans="1:7" x14ac:dyDescent="0.2">
      <c r="A805" s="38"/>
      <c r="B805" s="38"/>
      <c r="C805" s="38"/>
      <c r="D805" s="38"/>
      <c r="E805" s="49" t="s">
        <v>82</v>
      </c>
      <c r="F805" s="50">
        <v>750000.00000000012</v>
      </c>
      <c r="G805" s="38"/>
    </row>
    <row r="806" spans="1:7" ht="13.5" thickBot="1" x14ac:dyDescent="0.25">
      <c r="A806" s="36"/>
      <c r="B806" s="36"/>
      <c r="C806" s="36"/>
      <c r="D806" s="36"/>
      <c r="E806" s="36"/>
      <c r="F806" s="36"/>
      <c r="G806" s="36"/>
    </row>
    <row r="807" spans="1:7" ht="26.25" thickBot="1" x14ac:dyDescent="0.25">
      <c r="A807" s="37" t="s">
        <v>52</v>
      </c>
      <c r="B807" s="37" t="s">
        <v>53</v>
      </c>
      <c r="C807" s="37" t="s">
        <v>54</v>
      </c>
      <c r="D807" s="37" t="s">
        <v>55</v>
      </c>
      <c r="E807" s="37" t="s">
        <v>56</v>
      </c>
      <c r="F807" s="37" t="s">
        <v>57</v>
      </c>
      <c r="G807" s="38"/>
    </row>
    <row r="808" spans="1:7" ht="13.5" thickBot="1" x14ac:dyDescent="0.25">
      <c r="A808" s="39" t="s">
        <v>121</v>
      </c>
      <c r="B808" s="39" t="s">
        <v>122</v>
      </c>
      <c r="C808" s="39" t="s">
        <v>60</v>
      </c>
      <c r="D808" s="39" t="s">
        <v>91</v>
      </c>
      <c r="E808" s="39" t="s">
        <v>62</v>
      </c>
      <c r="F808" s="39" t="s">
        <v>63</v>
      </c>
      <c r="G808" s="38"/>
    </row>
    <row r="809" spans="1:7" ht="13.5" thickBot="1" x14ac:dyDescent="0.25">
      <c r="A809" s="72" t="s">
        <v>64</v>
      </c>
      <c r="B809" s="40" t="s">
        <v>65</v>
      </c>
      <c r="C809" s="41">
        <v>43110</v>
      </c>
      <c r="D809" s="72" t="s">
        <v>66</v>
      </c>
      <c r="E809" s="40" t="s">
        <v>67</v>
      </c>
      <c r="F809" s="39" t="s">
        <v>68</v>
      </c>
      <c r="G809" s="38"/>
    </row>
    <row r="810" spans="1:7" ht="13.5" thickBot="1" x14ac:dyDescent="0.25">
      <c r="A810" s="73"/>
      <c r="B810" s="40" t="s">
        <v>69</v>
      </c>
      <c r="C810" s="42">
        <v>1</v>
      </c>
      <c r="D810" s="73"/>
      <c r="E810" s="40" t="s">
        <v>70</v>
      </c>
      <c r="F810" s="39" t="s">
        <v>71</v>
      </c>
      <c r="G810" s="38"/>
    </row>
    <row r="811" spans="1:7" ht="13.5" thickBot="1" x14ac:dyDescent="0.25">
      <c r="A811" s="73"/>
      <c r="B811" s="40" t="s">
        <v>72</v>
      </c>
      <c r="C811" s="41">
        <v>43124</v>
      </c>
      <c r="D811" s="73"/>
      <c r="E811" s="40" t="s">
        <v>73</v>
      </c>
      <c r="F811" s="39" t="s">
        <v>71</v>
      </c>
      <c r="G811" s="38"/>
    </row>
    <row r="812" spans="1:7" ht="13.5" thickBot="1" x14ac:dyDescent="0.25">
      <c r="A812" s="73"/>
      <c r="B812" s="40" t="s">
        <v>69</v>
      </c>
      <c r="C812" s="42">
        <v>1</v>
      </c>
      <c r="D812" s="73"/>
      <c r="E812" s="40" t="s">
        <v>74</v>
      </c>
      <c r="F812" s="39" t="s">
        <v>71</v>
      </c>
      <c r="G812" s="38"/>
    </row>
    <row r="813" spans="1:7" ht="13.5" thickBot="1" x14ac:dyDescent="0.25">
      <c r="A813" s="38"/>
      <c r="B813" s="38"/>
      <c r="C813" s="38"/>
      <c r="D813" s="38"/>
      <c r="E813" s="38"/>
      <c r="F813" s="38"/>
      <c r="G813" s="38"/>
    </row>
    <row r="814" spans="1:7" ht="13.5" thickBot="1" x14ac:dyDescent="0.25">
      <c r="A814" s="43" t="s">
        <v>75</v>
      </c>
      <c r="B814" s="43" t="s">
        <v>76</v>
      </c>
      <c r="C814" s="43" t="s">
        <v>77</v>
      </c>
      <c r="D814" s="43" t="s">
        <v>78</v>
      </c>
      <c r="E814" s="43" t="s">
        <v>79</v>
      </c>
      <c r="F814" s="43" t="s">
        <v>80</v>
      </c>
      <c r="G814" s="38"/>
    </row>
    <row r="815" spans="1:7" x14ac:dyDescent="0.2">
      <c r="A815" s="44">
        <v>80161504</v>
      </c>
      <c r="B815" s="45" t="s">
        <v>246</v>
      </c>
      <c r="C815" s="46" t="s">
        <v>96</v>
      </c>
      <c r="D815" s="46">
        <v>3</v>
      </c>
      <c r="E815" s="47">
        <v>4583.333333333333</v>
      </c>
      <c r="F815" s="48">
        <v>13750</v>
      </c>
      <c r="G815" s="38"/>
    </row>
    <row r="816" spans="1:7" x14ac:dyDescent="0.2">
      <c r="A816" s="38"/>
      <c r="B816" s="38"/>
      <c r="C816" s="38"/>
      <c r="D816" s="38"/>
      <c r="E816" s="49" t="s">
        <v>82</v>
      </c>
      <c r="F816" s="50">
        <v>13750</v>
      </c>
      <c r="G816" s="38"/>
    </row>
    <row r="817" spans="1:7" ht="13.5" thickBot="1" x14ac:dyDescent="0.25">
      <c r="A817" s="36"/>
      <c r="B817" s="36"/>
      <c r="C817" s="36"/>
      <c r="D817" s="36"/>
      <c r="E817" s="36"/>
      <c r="F817" s="36"/>
      <c r="G817" s="36"/>
    </row>
    <row r="818" spans="1:7" ht="26.25" thickBot="1" x14ac:dyDescent="0.25">
      <c r="A818" s="37" t="s">
        <v>52</v>
      </c>
      <c r="B818" s="37" t="s">
        <v>53</v>
      </c>
      <c r="C818" s="37" t="s">
        <v>54</v>
      </c>
      <c r="D818" s="37" t="s">
        <v>55</v>
      </c>
      <c r="E818" s="37" t="s">
        <v>56</v>
      </c>
      <c r="F818" s="37" t="s">
        <v>57</v>
      </c>
      <c r="G818" s="38"/>
    </row>
    <row r="819" spans="1:7" ht="13.5" thickBot="1" x14ac:dyDescent="0.25">
      <c r="A819" s="39" t="s">
        <v>121</v>
      </c>
      <c r="B819" s="39" t="s">
        <v>122</v>
      </c>
      <c r="C819" s="39" t="s">
        <v>60</v>
      </c>
      <c r="D819" s="39" t="s">
        <v>91</v>
      </c>
      <c r="E819" s="39" t="s">
        <v>62</v>
      </c>
      <c r="F819" s="39" t="s">
        <v>63</v>
      </c>
      <c r="G819" s="38"/>
    </row>
    <row r="820" spans="1:7" ht="13.5" thickBot="1" x14ac:dyDescent="0.25">
      <c r="A820" s="72" t="s">
        <v>64</v>
      </c>
      <c r="B820" s="40" t="s">
        <v>65</v>
      </c>
      <c r="C820" s="41">
        <v>43207</v>
      </c>
      <c r="D820" s="72" t="s">
        <v>66</v>
      </c>
      <c r="E820" s="40" t="s">
        <v>67</v>
      </c>
      <c r="F820" s="39" t="s">
        <v>68</v>
      </c>
      <c r="G820" s="38"/>
    </row>
    <row r="821" spans="1:7" ht="13.5" thickBot="1" x14ac:dyDescent="0.25">
      <c r="A821" s="73"/>
      <c r="B821" s="40" t="s">
        <v>69</v>
      </c>
      <c r="C821" s="42">
        <v>2</v>
      </c>
      <c r="D821" s="73"/>
      <c r="E821" s="40" t="s">
        <v>70</v>
      </c>
      <c r="F821" s="39" t="s">
        <v>71</v>
      </c>
      <c r="G821" s="38"/>
    </row>
    <row r="822" spans="1:7" ht="13.5" thickBot="1" x14ac:dyDescent="0.25">
      <c r="A822" s="73"/>
      <c r="B822" s="40" t="s">
        <v>72</v>
      </c>
      <c r="C822" s="41">
        <v>43215</v>
      </c>
      <c r="D822" s="73"/>
      <c r="E822" s="40" t="s">
        <v>73</v>
      </c>
      <c r="F822" s="39" t="s">
        <v>71</v>
      </c>
      <c r="G822" s="38"/>
    </row>
    <row r="823" spans="1:7" ht="13.5" thickBot="1" x14ac:dyDescent="0.25">
      <c r="A823" s="73"/>
      <c r="B823" s="40" t="s">
        <v>69</v>
      </c>
      <c r="C823" s="42">
        <v>2</v>
      </c>
      <c r="D823" s="73"/>
      <c r="E823" s="40" t="s">
        <v>74</v>
      </c>
      <c r="F823" s="39" t="s">
        <v>71</v>
      </c>
      <c r="G823" s="38"/>
    </row>
    <row r="824" spans="1:7" ht="13.5" thickBot="1" x14ac:dyDescent="0.25">
      <c r="A824" s="38"/>
      <c r="B824" s="38"/>
      <c r="C824" s="38"/>
      <c r="D824" s="38"/>
      <c r="E824" s="38"/>
      <c r="F824" s="38"/>
      <c r="G824" s="38"/>
    </row>
    <row r="825" spans="1:7" ht="13.5" thickBot="1" x14ac:dyDescent="0.25">
      <c r="A825" s="43" t="s">
        <v>75</v>
      </c>
      <c r="B825" s="43" t="s">
        <v>76</v>
      </c>
      <c r="C825" s="43" t="s">
        <v>77</v>
      </c>
      <c r="D825" s="43" t="s">
        <v>78</v>
      </c>
      <c r="E825" s="43" t="s">
        <v>79</v>
      </c>
      <c r="F825" s="43" t="s">
        <v>80</v>
      </c>
      <c r="G825" s="38"/>
    </row>
    <row r="826" spans="1:7" x14ac:dyDescent="0.2">
      <c r="A826" s="44">
        <v>80161504</v>
      </c>
      <c r="B826" s="45" t="s">
        <v>246</v>
      </c>
      <c r="C826" s="46" t="s">
        <v>96</v>
      </c>
      <c r="D826" s="46">
        <v>3</v>
      </c>
      <c r="E826" s="47">
        <v>4583.333333333333</v>
      </c>
      <c r="F826" s="48">
        <v>13750</v>
      </c>
      <c r="G826" s="38"/>
    </row>
    <row r="827" spans="1:7" x14ac:dyDescent="0.2">
      <c r="A827" s="38"/>
      <c r="B827" s="38"/>
      <c r="C827" s="38"/>
      <c r="D827" s="38"/>
      <c r="E827" s="49" t="s">
        <v>82</v>
      </c>
      <c r="F827" s="50">
        <v>13750</v>
      </c>
      <c r="G827" s="38"/>
    </row>
    <row r="828" spans="1:7" ht="13.5" thickBot="1" x14ac:dyDescent="0.25">
      <c r="A828" s="36"/>
      <c r="B828" s="36"/>
      <c r="C828" s="36"/>
      <c r="D828" s="36"/>
      <c r="E828" s="36"/>
      <c r="F828" s="36"/>
      <c r="G828" s="36"/>
    </row>
    <row r="829" spans="1:7" ht="26.25" thickBot="1" x14ac:dyDescent="0.25">
      <c r="A829" s="37" t="s">
        <v>52</v>
      </c>
      <c r="B829" s="37" t="s">
        <v>53</v>
      </c>
      <c r="C829" s="37" t="s">
        <v>54</v>
      </c>
      <c r="D829" s="37" t="s">
        <v>55</v>
      </c>
      <c r="E829" s="37" t="s">
        <v>56</v>
      </c>
      <c r="F829" s="37" t="s">
        <v>57</v>
      </c>
      <c r="G829" s="38"/>
    </row>
    <row r="830" spans="1:7" ht="13.5" thickBot="1" x14ac:dyDescent="0.25">
      <c r="A830" s="39" t="s">
        <v>121</v>
      </c>
      <c r="B830" s="39" t="s">
        <v>122</v>
      </c>
      <c r="C830" s="39" t="s">
        <v>60</v>
      </c>
      <c r="D830" s="39" t="s">
        <v>91</v>
      </c>
      <c r="E830" s="39" t="s">
        <v>62</v>
      </c>
      <c r="F830" s="39" t="s">
        <v>63</v>
      </c>
      <c r="G830" s="38"/>
    </row>
    <row r="831" spans="1:7" ht="13.5" thickBot="1" x14ac:dyDescent="0.25">
      <c r="A831" s="72" t="s">
        <v>64</v>
      </c>
      <c r="B831" s="40" t="s">
        <v>65</v>
      </c>
      <c r="C831" s="41">
        <v>43299</v>
      </c>
      <c r="D831" s="72" t="s">
        <v>66</v>
      </c>
      <c r="E831" s="40" t="s">
        <v>67</v>
      </c>
      <c r="F831" s="39" t="s">
        <v>68</v>
      </c>
      <c r="G831" s="38"/>
    </row>
    <row r="832" spans="1:7" ht="13.5" thickBot="1" x14ac:dyDescent="0.25">
      <c r="A832" s="73"/>
      <c r="B832" s="40" t="s">
        <v>69</v>
      </c>
      <c r="C832" s="42">
        <v>3</v>
      </c>
      <c r="D832" s="73"/>
      <c r="E832" s="40" t="s">
        <v>70</v>
      </c>
      <c r="F832" s="39" t="s">
        <v>71</v>
      </c>
      <c r="G832" s="38"/>
    </row>
    <row r="833" spans="1:7" ht="13.5" thickBot="1" x14ac:dyDescent="0.25">
      <c r="A833" s="73"/>
      <c r="B833" s="40" t="s">
        <v>72</v>
      </c>
      <c r="C833" s="41">
        <v>43306</v>
      </c>
      <c r="D833" s="73"/>
      <c r="E833" s="40" t="s">
        <v>73</v>
      </c>
      <c r="F833" s="39" t="s">
        <v>71</v>
      </c>
      <c r="G833" s="38"/>
    </row>
    <row r="834" spans="1:7" ht="13.5" thickBot="1" x14ac:dyDescent="0.25">
      <c r="A834" s="73"/>
      <c r="B834" s="40" t="s">
        <v>69</v>
      </c>
      <c r="C834" s="42">
        <v>3</v>
      </c>
      <c r="D834" s="73"/>
      <c r="E834" s="40" t="s">
        <v>74</v>
      </c>
      <c r="F834" s="39" t="s">
        <v>71</v>
      </c>
      <c r="G834" s="38"/>
    </row>
    <row r="835" spans="1:7" ht="13.5" thickBot="1" x14ac:dyDescent="0.25">
      <c r="A835" s="38"/>
      <c r="B835" s="38"/>
      <c r="C835" s="38"/>
      <c r="D835" s="38"/>
      <c r="E835" s="38"/>
      <c r="F835" s="38"/>
      <c r="G835" s="38"/>
    </row>
    <row r="836" spans="1:7" ht="13.5" thickBot="1" x14ac:dyDescent="0.25">
      <c r="A836" s="43" t="s">
        <v>75</v>
      </c>
      <c r="B836" s="43" t="s">
        <v>76</v>
      </c>
      <c r="C836" s="43" t="s">
        <v>77</v>
      </c>
      <c r="D836" s="43" t="s">
        <v>78</v>
      </c>
      <c r="E836" s="43" t="s">
        <v>79</v>
      </c>
      <c r="F836" s="43" t="s">
        <v>80</v>
      </c>
      <c r="G836" s="38"/>
    </row>
    <row r="837" spans="1:7" x14ac:dyDescent="0.2">
      <c r="A837" s="44">
        <v>80161504</v>
      </c>
      <c r="B837" s="45" t="s">
        <v>246</v>
      </c>
      <c r="C837" s="46" t="s">
        <v>96</v>
      </c>
      <c r="D837" s="46">
        <v>3</v>
      </c>
      <c r="E837" s="47">
        <v>4583.333333333333</v>
      </c>
      <c r="F837" s="48">
        <v>13750</v>
      </c>
      <c r="G837" s="38"/>
    </row>
    <row r="838" spans="1:7" x14ac:dyDescent="0.2">
      <c r="A838" s="38"/>
      <c r="B838" s="38"/>
      <c r="C838" s="38"/>
      <c r="D838" s="38"/>
      <c r="E838" s="49" t="s">
        <v>82</v>
      </c>
      <c r="F838" s="50">
        <v>13750</v>
      </c>
      <c r="G838" s="38"/>
    </row>
    <row r="839" spans="1:7" ht="13.5" thickBot="1" x14ac:dyDescent="0.25">
      <c r="A839" s="36"/>
      <c r="B839" s="36"/>
      <c r="C839" s="36"/>
      <c r="D839" s="36"/>
      <c r="E839" s="36"/>
      <c r="F839" s="36"/>
      <c r="G839" s="36"/>
    </row>
    <row r="840" spans="1:7" ht="26.25" thickBot="1" x14ac:dyDescent="0.25">
      <c r="A840" s="37" t="s">
        <v>52</v>
      </c>
      <c r="B840" s="37" t="s">
        <v>53</v>
      </c>
      <c r="C840" s="37" t="s">
        <v>54</v>
      </c>
      <c r="D840" s="37" t="s">
        <v>55</v>
      </c>
      <c r="E840" s="37" t="s">
        <v>56</v>
      </c>
      <c r="F840" s="37" t="s">
        <v>57</v>
      </c>
      <c r="G840" s="38"/>
    </row>
    <row r="841" spans="1:7" ht="13.5" thickBot="1" x14ac:dyDescent="0.25">
      <c r="A841" s="39" t="s">
        <v>121</v>
      </c>
      <c r="B841" s="39" t="s">
        <v>122</v>
      </c>
      <c r="C841" s="39" t="s">
        <v>60</v>
      </c>
      <c r="D841" s="39" t="s">
        <v>91</v>
      </c>
      <c r="E841" s="39" t="s">
        <v>62</v>
      </c>
      <c r="F841" s="39" t="s">
        <v>63</v>
      </c>
      <c r="G841" s="38"/>
    </row>
    <row r="842" spans="1:7" ht="13.5" thickBot="1" x14ac:dyDescent="0.25">
      <c r="A842" s="72" t="s">
        <v>64</v>
      </c>
      <c r="B842" s="40" t="s">
        <v>65</v>
      </c>
      <c r="C842" s="41">
        <v>43412</v>
      </c>
      <c r="D842" s="72" t="s">
        <v>66</v>
      </c>
      <c r="E842" s="40" t="s">
        <v>67</v>
      </c>
      <c r="F842" s="39" t="s">
        <v>68</v>
      </c>
      <c r="G842" s="38"/>
    </row>
    <row r="843" spans="1:7" ht="13.5" thickBot="1" x14ac:dyDescent="0.25">
      <c r="A843" s="73"/>
      <c r="B843" s="40" t="s">
        <v>69</v>
      </c>
      <c r="C843" s="42">
        <v>4</v>
      </c>
      <c r="D843" s="73"/>
      <c r="E843" s="40" t="s">
        <v>70</v>
      </c>
      <c r="F843" s="39" t="s">
        <v>71</v>
      </c>
      <c r="G843" s="38"/>
    </row>
    <row r="844" spans="1:7" ht="13.5" thickBot="1" x14ac:dyDescent="0.25">
      <c r="A844" s="73"/>
      <c r="B844" s="40" t="s">
        <v>72</v>
      </c>
      <c r="C844" s="41">
        <v>43426</v>
      </c>
      <c r="D844" s="73"/>
      <c r="E844" s="40" t="s">
        <v>73</v>
      </c>
      <c r="F844" s="39" t="s">
        <v>71</v>
      </c>
      <c r="G844" s="38"/>
    </row>
    <row r="845" spans="1:7" ht="13.5" thickBot="1" x14ac:dyDescent="0.25">
      <c r="A845" s="73"/>
      <c r="B845" s="40" t="s">
        <v>69</v>
      </c>
      <c r="C845" s="42">
        <v>4</v>
      </c>
      <c r="D845" s="73"/>
      <c r="E845" s="40" t="s">
        <v>74</v>
      </c>
      <c r="F845" s="39" t="s">
        <v>71</v>
      </c>
      <c r="G845" s="38"/>
    </row>
    <row r="846" spans="1:7" ht="13.5" thickBot="1" x14ac:dyDescent="0.25">
      <c r="A846" s="38"/>
      <c r="B846" s="38"/>
      <c r="C846" s="38"/>
      <c r="D846" s="38"/>
      <c r="E846" s="38"/>
      <c r="F846" s="38"/>
      <c r="G846" s="38"/>
    </row>
    <row r="847" spans="1:7" ht="13.5" thickBot="1" x14ac:dyDescent="0.25">
      <c r="A847" s="43" t="s">
        <v>75</v>
      </c>
      <c r="B847" s="43" t="s">
        <v>76</v>
      </c>
      <c r="C847" s="43" t="s">
        <v>77</v>
      </c>
      <c r="D847" s="43" t="s">
        <v>78</v>
      </c>
      <c r="E847" s="43" t="s">
        <v>79</v>
      </c>
      <c r="F847" s="43" t="s">
        <v>80</v>
      </c>
      <c r="G847" s="38"/>
    </row>
    <row r="848" spans="1:7" x14ac:dyDescent="0.2">
      <c r="A848" s="44">
        <v>80161504</v>
      </c>
      <c r="B848" s="45" t="s">
        <v>246</v>
      </c>
      <c r="C848" s="46" t="s">
        <v>96</v>
      </c>
      <c r="D848" s="46">
        <v>3</v>
      </c>
      <c r="E848" s="47">
        <v>4583.333333333333</v>
      </c>
      <c r="F848" s="48">
        <v>13750</v>
      </c>
      <c r="G848" s="38"/>
    </row>
    <row r="849" spans="1:7" x14ac:dyDescent="0.2">
      <c r="A849" s="38"/>
      <c r="B849" s="38"/>
      <c r="C849" s="38"/>
      <c r="D849" s="38"/>
      <c r="E849" s="49" t="s">
        <v>82</v>
      </c>
      <c r="F849" s="50">
        <v>13750</v>
      </c>
      <c r="G849" s="38"/>
    </row>
    <row r="850" spans="1:7" ht="13.5" thickBot="1" x14ac:dyDescent="0.25">
      <c r="A850" s="36"/>
      <c r="B850" s="36"/>
      <c r="C850" s="36"/>
      <c r="D850" s="36"/>
      <c r="E850" s="36"/>
      <c r="F850" s="36"/>
      <c r="G850" s="36"/>
    </row>
    <row r="851" spans="1:7" ht="26.25" thickBot="1" x14ac:dyDescent="0.25">
      <c r="A851" s="37" t="s">
        <v>52</v>
      </c>
      <c r="B851" s="37" t="s">
        <v>53</v>
      </c>
      <c r="C851" s="37" t="s">
        <v>54</v>
      </c>
      <c r="D851" s="37" t="s">
        <v>55</v>
      </c>
      <c r="E851" s="37" t="s">
        <v>56</v>
      </c>
      <c r="F851" s="37" t="s">
        <v>57</v>
      </c>
      <c r="G851" s="38"/>
    </row>
    <row r="852" spans="1:7" ht="13.5" thickBot="1" x14ac:dyDescent="0.25">
      <c r="A852" s="39" t="s">
        <v>123</v>
      </c>
      <c r="B852" s="39" t="s">
        <v>124</v>
      </c>
      <c r="C852" s="39" t="s">
        <v>60</v>
      </c>
      <c r="D852" s="39" t="s">
        <v>91</v>
      </c>
      <c r="E852" s="39" t="s">
        <v>62</v>
      </c>
      <c r="F852" s="39" t="s">
        <v>63</v>
      </c>
      <c r="G852" s="38"/>
    </row>
    <row r="853" spans="1:7" ht="13.5" thickBot="1" x14ac:dyDescent="0.25">
      <c r="A853" s="72" t="s">
        <v>64</v>
      </c>
      <c r="B853" s="40" t="s">
        <v>65</v>
      </c>
      <c r="C853" s="41">
        <v>43179</v>
      </c>
      <c r="D853" s="72" t="s">
        <v>66</v>
      </c>
      <c r="E853" s="40" t="s">
        <v>67</v>
      </c>
      <c r="F853" s="39" t="s">
        <v>68</v>
      </c>
      <c r="G853" s="38"/>
    </row>
    <row r="854" spans="1:7" ht="13.5" thickBot="1" x14ac:dyDescent="0.25">
      <c r="A854" s="73"/>
      <c r="B854" s="40" t="s">
        <v>69</v>
      </c>
      <c r="C854" s="42">
        <v>1</v>
      </c>
      <c r="D854" s="73"/>
      <c r="E854" s="40" t="s">
        <v>70</v>
      </c>
      <c r="F854" s="39" t="s">
        <v>71</v>
      </c>
      <c r="G854" s="38"/>
    </row>
    <row r="855" spans="1:7" ht="13.5" thickBot="1" x14ac:dyDescent="0.25">
      <c r="A855" s="73"/>
      <c r="B855" s="40" t="s">
        <v>72</v>
      </c>
      <c r="C855" s="41">
        <v>43188</v>
      </c>
      <c r="D855" s="73"/>
      <c r="E855" s="40" t="s">
        <v>73</v>
      </c>
      <c r="F855" s="39" t="s">
        <v>71</v>
      </c>
      <c r="G855" s="38"/>
    </row>
    <row r="856" spans="1:7" ht="13.5" thickBot="1" x14ac:dyDescent="0.25">
      <c r="A856" s="73"/>
      <c r="B856" s="40" t="s">
        <v>69</v>
      </c>
      <c r="C856" s="42">
        <v>1</v>
      </c>
      <c r="D856" s="73"/>
      <c r="E856" s="40" t="s">
        <v>74</v>
      </c>
      <c r="F856" s="39" t="s">
        <v>71</v>
      </c>
      <c r="G856" s="38"/>
    </row>
    <row r="857" spans="1:7" ht="13.5" thickBot="1" x14ac:dyDescent="0.25">
      <c r="A857" s="38"/>
      <c r="B857" s="38"/>
      <c r="C857" s="38"/>
      <c r="D857" s="38"/>
      <c r="E857" s="38"/>
      <c r="F857" s="38"/>
      <c r="G857" s="38"/>
    </row>
    <row r="858" spans="1:7" ht="13.5" thickBot="1" x14ac:dyDescent="0.25">
      <c r="A858" s="43" t="s">
        <v>75</v>
      </c>
      <c r="B858" s="43" t="s">
        <v>76</v>
      </c>
      <c r="C858" s="43" t="s">
        <v>77</v>
      </c>
      <c r="D858" s="43" t="s">
        <v>78</v>
      </c>
      <c r="E858" s="43" t="s">
        <v>79</v>
      </c>
      <c r="F858" s="43" t="s">
        <v>80</v>
      </c>
      <c r="G858" s="38"/>
    </row>
    <row r="859" spans="1:7" x14ac:dyDescent="0.2">
      <c r="A859" s="44">
        <v>72102201</v>
      </c>
      <c r="B859" s="45" t="s">
        <v>247</v>
      </c>
      <c r="C859" s="46" t="s">
        <v>96</v>
      </c>
      <c r="D859" s="46">
        <v>3</v>
      </c>
      <c r="E859" s="47">
        <v>2750</v>
      </c>
      <c r="F859" s="48">
        <v>8250</v>
      </c>
      <c r="G859" s="38"/>
    </row>
    <row r="860" spans="1:7" x14ac:dyDescent="0.2">
      <c r="A860" s="38"/>
      <c r="B860" s="38"/>
      <c r="C860" s="38"/>
      <c r="D860" s="38"/>
      <c r="E860" s="49" t="s">
        <v>82</v>
      </c>
      <c r="F860" s="50">
        <v>8250</v>
      </c>
      <c r="G860" s="38"/>
    </row>
    <row r="861" spans="1:7" ht="13.5" thickBot="1" x14ac:dyDescent="0.25">
      <c r="A861" s="36"/>
      <c r="B861" s="36"/>
      <c r="C861" s="36"/>
      <c r="D861" s="36"/>
      <c r="E861" s="36"/>
      <c r="F861" s="36"/>
      <c r="G861" s="36"/>
    </row>
    <row r="862" spans="1:7" ht="26.25" thickBot="1" x14ac:dyDescent="0.25">
      <c r="A862" s="37" t="s">
        <v>52</v>
      </c>
      <c r="B862" s="37" t="s">
        <v>53</v>
      </c>
      <c r="C862" s="37" t="s">
        <v>54</v>
      </c>
      <c r="D862" s="37" t="s">
        <v>55</v>
      </c>
      <c r="E862" s="37" t="s">
        <v>56</v>
      </c>
      <c r="F862" s="37" t="s">
        <v>57</v>
      </c>
      <c r="G862" s="38"/>
    </row>
    <row r="863" spans="1:7" ht="13.5" thickBot="1" x14ac:dyDescent="0.25">
      <c r="A863" s="39" t="s">
        <v>123</v>
      </c>
      <c r="B863" s="39" t="s">
        <v>124</v>
      </c>
      <c r="C863" s="39" t="s">
        <v>60</v>
      </c>
      <c r="D863" s="39" t="s">
        <v>91</v>
      </c>
      <c r="E863" s="39" t="s">
        <v>62</v>
      </c>
      <c r="F863" s="39" t="s">
        <v>63</v>
      </c>
      <c r="G863" s="38"/>
    </row>
    <row r="864" spans="1:7" ht="13.5" thickBot="1" x14ac:dyDescent="0.25">
      <c r="A864" s="72" t="s">
        <v>64</v>
      </c>
      <c r="B864" s="40" t="s">
        <v>65</v>
      </c>
      <c r="C864" s="41">
        <v>43320</v>
      </c>
      <c r="D864" s="72" t="s">
        <v>66</v>
      </c>
      <c r="E864" s="40" t="s">
        <v>67</v>
      </c>
      <c r="F864" s="39" t="s">
        <v>68</v>
      </c>
      <c r="G864" s="38"/>
    </row>
    <row r="865" spans="1:7" ht="13.5" thickBot="1" x14ac:dyDescent="0.25">
      <c r="A865" s="73"/>
      <c r="B865" s="40" t="s">
        <v>69</v>
      </c>
      <c r="C865" s="42">
        <v>3</v>
      </c>
      <c r="D865" s="73"/>
      <c r="E865" s="40" t="s">
        <v>70</v>
      </c>
      <c r="F865" s="39" t="s">
        <v>71</v>
      </c>
      <c r="G865" s="38"/>
    </row>
    <row r="866" spans="1:7" ht="13.5" thickBot="1" x14ac:dyDescent="0.25">
      <c r="A866" s="73"/>
      <c r="B866" s="40" t="s">
        <v>72</v>
      </c>
      <c r="C866" s="41">
        <v>43334</v>
      </c>
      <c r="D866" s="73"/>
      <c r="E866" s="40" t="s">
        <v>73</v>
      </c>
      <c r="F866" s="39" t="s">
        <v>71</v>
      </c>
      <c r="G866" s="38"/>
    </row>
    <row r="867" spans="1:7" ht="13.5" thickBot="1" x14ac:dyDescent="0.25">
      <c r="A867" s="73"/>
      <c r="B867" s="40" t="s">
        <v>69</v>
      </c>
      <c r="C867" s="42">
        <v>3</v>
      </c>
      <c r="D867" s="73"/>
      <c r="E867" s="40" t="s">
        <v>74</v>
      </c>
      <c r="F867" s="39" t="s">
        <v>71</v>
      </c>
      <c r="G867" s="38"/>
    </row>
    <row r="868" spans="1:7" ht="13.5" thickBot="1" x14ac:dyDescent="0.25">
      <c r="A868" s="38"/>
      <c r="B868" s="38"/>
      <c r="C868" s="38"/>
      <c r="D868" s="38"/>
      <c r="E868" s="38"/>
      <c r="F868" s="38"/>
      <c r="G868" s="38"/>
    </row>
    <row r="869" spans="1:7" ht="13.5" thickBot="1" x14ac:dyDescent="0.25">
      <c r="A869" s="43" t="s">
        <v>75</v>
      </c>
      <c r="B869" s="43" t="s">
        <v>76</v>
      </c>
      <c r="C869" s="43" t="s">
        <v>77</v>
      </c>
      <c r="D869" s="43" t="s">
        <v>78</v>
      </c>
      <c r="E869" s="43" t="s">
        <v>79</v>
      </c>
      <c r="F869" s="43" t="s">
        <v>80</v>
      </c>
      <c r="G869" s="38"/>
    </row>
    <row r="870" spans="1:7" x14ac:dyDescent="0.2">
      <c r="A870" s="44">
        <v>72102201</v>
      </c>
      <c r="B870" s="45" t="s">
        <v>247</v>
      </c>
      <c r="C870" s="46" t="s">
        <v>96</v>
      </c>
      <c r="D870" s="46">
        <v>3</v>
      </c>
      <c r="E870" s="47">
        <v>2750</v>
      </c>
      <c r="F870" s="48">
        <v>8250</v>
      </c>
      <c r="G870" s="38"/>
    </row>
    <row r="871" spans="1:7" x14ac:dyDescent="0.2">
      <c r="A871" s="38"/>
      <c r="B871" s="38"/>
      <c r="C871" s="38"/>
      <c r="D871" s="38"/>
      <c r="E871" s="49" t="s">
        <v>82</v>
      </c>
      <c r="F871" s="50">
        <v>8250</v>
      </c>
      <c r="G871" s="38"/>
    </row>
    <row r="872" spans="1:7" ht="13.5" thickBot="1" x14ac:dyDescent="0.25">
      <c r="A872" s="36"/>
      <c r="B872" s="36"/>
      <c r="C872" s="36"/>
      <c r="D872" s="36"/>
      <c r="E872" s="36"/>
      <c r="F872" s="36"/>
      <c r="G872" s="36"/>
    </row>
    <row r="873" spans="1:7" ht="26.25" thickBot="1" x14ac:dyDescent="0.25">
      <c r="A873" s="37" t="s">
        <v>52</v>
      </c>
      <c r="B873" s="37" t="s">
        <v>53</v>
      </c>
      <c r="C873" s="37" t="s">
        <v>54</v>
      </c>
      <c r="D873" s="37" t="s">
        <v>55</v>
      </c>
      <c r="E873" s="37" t="s">
        <v>56</v>
      </c>
      <c r="F873" s="37" t="s">
        <v>57</v>
      </c>
      <c r="G873" s="38"/>
    </row>
    <row r="874" spans="1:7" ht="13.5" thickBot="1" x14ac:dyDescent="0.25">
      <c r="A874" s="39" t="s">
        <v>123</v>
      </c>
      <c r="B874" s="39" t="s">
        <v>124</v>
      </c>
      <c r="C874" s="39" t="s">
        <v>60</v>
      </c>
      <c r="D874" s="39" t="s">
        <v>91</v>
      </c>
      <c r="E874" s="39" t="s">
        <v>62</v>
      </c>
      <c r="F874" s="39" t="s">
        <v>63</v>
      </c>
      <c r="G874" s="38"/>
    </row>
    <row r="875" spans="1:7" ht="13.5" thickBot="1" x14ac:dyDescent="0.25">
      <c r="A875" s="72" t="s">
        <v>64</v>
      </c>
      <c r="B875" s="40" t="s">
        <v>65</v>
      </c>
      <c r="C875" s="41">
        <v>43438</v>
      </c>
      <c r="D875" s="72" t="s">
        <v>66</v>
      </c>
      <c r="E875" s="40" t="s">
        <v>67</v>
      </c>
      <c r="F875" s="39" t="s">
        <v>68</v>
      </c>
      <c r="G875" s="38"/>
    </row>
    <row r="876" spans="1:7" ht="13.5" thickBot="1" x14ac:dyDescent="0.25">
      <c r="A876" s="73"/>
      <c r="B876" s="40" t="s">
        <v>69</v>
      </c>
      <c r="C876" s="42">
        <v>4</v>
      </c>
      <c r="D876" s="73"/>
      <c r="E876" s="40" t="s">
        <v>70</v>
      </c>
      <c r="F876" s="39" t="s">
        <v>71</v>
      </c>
      <c r="G876" s="38"/>
    </row>
    <row r="877" spans="1:7" ht="13.5" thickBot="1" x14ac:dyDescent="0.25">
      <c r="A877" s="73"/>
      <c r="B877" s="40" t="s">
        <v>72</v>
      </c>
      <c r="C877" s="41">
        <v>43454</v>
      </c>
      <c r="D877" s="73"/>
      <c r="E877" s="40" t="s">
        <v>73</v>
      </c>
      <c r="F877" s="39" t="s">
        <v>71</v>
      </c>
      <c r="G877" s="38"/>
    </row>
    <row r="878" spans="1:7" ht="13.5" thickBot="1" x14ac:dyDescent="0.25">
      <c r="A878" s="73"/>
      <c r="B878" s="40" t="s">
        <v>69</v>
      </c>
      <c r="C878" s="42">
        <v>4</v>
      </c>
      <c r="D878" s="73"/>
      <c r="E878" s="40" t="s">
        <v>74</v>
      </c>
      <c r="F878" s="39" t="s">
        <v>71</v>
      </c>
      <c r="G878" s="38"/>
    </row>
    <row r="879" spans="1:7" ht="13.5" thickBot="1" x14ac:dyDescent="0.25">
      <c r="A879" s="38"/>
      <c r="B879" s="38"/>
      <c r="C879" s="38"/>
      <c r="D879" s="38"/>
      <c r="E879" s="38"/>
      <c r="F879" s="38"/>
      <c r="G879" s="38"/>
    </row>
    <row r="880" spans="1:7" ht="13.5" thickBot="1" x14ac:dyDescent="0.25">
      <c r="A880" s="43" t="s">
        <v>75</v>
      </c>
      <c r="B880" s="43" t="s">
        <v>76</v>
      </c>
      <c r="C880" s="43" t="s">
        <v>77</v>
      </c>
      <c r="D880" s="43" t="s">
        <v>78</v>
      </c>
      <c r="E880" s="43" t="s">
        <v>79</v>
      </c>
      <c r="F880" s="43" t="s">
        <v>80</v>
      </c>
      <c r="G880" s="38"/>
    </row>
    <row r="881" spans="1:7" x14ac:dyDescent="0.2">
      <c r="A881" s="44">
        <v>72102201</v>
      </c>
      <c r="B881" s="45" t="s">
        <v>247</v>
      </c>
      <c r="C881" s="46" t="s">
        <v>96</v>
      </c>
      <c r="D881" s="46">
        <v>3</v>
      </c>
      <c r="E881" s="47">
        <v>2750</v>
      </c>
      <c r="F881" s="48">
        <v>8250</v>
      </c>
      <c r="G881" s="38"/>
    </row>
    <row r="882" spans="1:7" x14ac:dyDescent="0.2">
      <c r="A882" s="38"/>
      <c r="B882" s="38"/>
      <c r="C882" s="38"/>
      <c r="D882" s="38"/>
      <c r="E882" s="49" t="s">
        <v>82</v>
      </c>
      <c r="F882" s="50">
        <v>8250</v>
      </c>
      <c r="G882" s="38"/>
    </row>
    <row r="883" spans="1:7" ht="13.5" thickBot="1" x14ac:dyDescent="0.25">
      <c r="A883" s="36"/>
      <c r="B883" s="36"/>
      <c r="C883" s="36"/>
      <c r="D883" s="36"/>
      <c r="E883" s="36"/>
      <c r="F883" s="36"/>
      <c r="G883" s="36"/>
    </row>
    <row r="884" spans="1:7" ht="26.25" thickBot="1" x14ac:dyDescent="0.25">
      <c r="A884" s="37" t="s">
        <v>52</v>
      </c>
      <c r="B884" s="37" t="s">
        <v>53</v>
      </c>
      <c r="C884" s="37" t="s">
        <v>54</v>
      </c>
      <c r="D884" s="37" t="s">
        <v>55</v>
      </c>
      <c r="E884" s="37" t="s">
        <v>56</v>
      </c>
      <c r="F884" s="37" t="s">
        <v>57</v>
      </c>
      <c r="G884" s="38"/>
    </row>
    <row r="885" spans="1:7" ht="13.5" thickBot="1" x14ac:dyDescent="0.25">
      <c r="A885" s="39" t="s">
        <v>125</v>
      </c>
      <c r="B885" s="39" t="s">
        <v>126</v>
      </c>
      <c r="C885" s="39" t="s">
        <v>60</v>
      </c>
      <c r="D885" s="39" t="s">
        <v>91</v>
      </c>
      <c r="E885" s="39" t="s">
        <v>62</v>
      </c>
      <c r="F885" s="39" t="s">
        <v>63</v>
      </c>
      <c r="G885" s="38"/>
    </row>
    <row r="886" spans="1:7" ht="13.5" thickBot="1" x14ac:dyDescent="0.25">
      <c r="A886" s="72" t="s">
        <v>64</v>
      </c>
      <c r="B886" s="40" t="s">
        <v>65</v>
      </c>
      <c r="C886" s="41">
        <v>43145</v>
      </c>
      <c r="D886" s="72" t="s">
        <v>66</v>
      </c>
      <c r="E886" s="40" t="s">
        <v>67</v>
      </c>
      <c r="F886" s="39" t="s">
        <v>68</v>
      </c>
      <c r="G886" s="38"/>
    </row>
    <row r="887" spans="1:7" ht="13.5" thickBot="1" x14ac:dyDescent="0.25">
      <c r="A887" s="73"/>
      <c r="B887" s="40" t="s">
        <v>69</v>
      </c>
      <c r="C887" s="42">
        <v>1</v>
      </c>
      <c r="D887" s="73"/>
      <c r="E887" s="40" t="s">
        <v>70</v>
      </c>
      <c r="F887" s="39" t="s">
        <v>71</v>
      </c>
      <c r="G887" s="38"/>
    </row>
    <row r="888" spans="1:7" ht="13.5" thickBot="1" x14ac:dyDescent="0.25">
      <c r="A888" s="73"/>
      <c r="B888" s="40" t="s">
        <v>72</v>
      </c>
      <c r="C888" s="41">
        <v>43152</v>
      </c>
      <c r="D888" s="73"/>
      <c r="E888" s="40" t="s">
        <v>73</v>
      </c>
      <c r="F888" s="39" t="s">
        <v>71</v>
      </c>
      <c r="G888" s="38"/>
    </row>
    <row r="889" spans="1:7" ht="13.5" thickBot="1" x14ac:dyDescent="0.25">
      <c r="A889" s="73"/>
      <c r="B889" s="40" t="s">
        <v>69</v>
      </c>
      <c r="C889" s="42">
        <v>1</v>
      </c>
      <c r="D889" s="73"/>
      <c r="E889" s="40" t="s">
        <v>74</v>
      </c>
      <c r="F889" s="39" t="s">
        <v>71</v>
      </c>
      <c r="G889" s="38"/>
    </row>
    <row r="890" spans="1:7" ht="13.5" thickBot="1" x14ac:dyDescent="0.25">
      <c r="A890" s="38"/>
      <c r="B890" s="38"/>
      <c r="C890" s="38"/>
      <c r="D890" s="38"/>
      <c r="E890" s="38"/>
      <c r="F890" s="38"/>
      <c r="G890" s="38"/>
    </row>
    <row r="891" spans="1:7" ht="13.5" thickBot="1" x14ac:dyDescent="0.25">
      <c r="A891" s="43" t="s">
        <v>75</v>
      </c>
      <c r="B891" s="43" t="s">
        <v>76</v>
      </c>
      <c r="C891" s="43" t="s">
        <v>77</v>
      </c>
      <c r="D891" s="43" t="s">
        <v>78</v>
      </c>
      <c r="E891" s="43" t="s">
        <v>79</v>
      </c>
      <c r="F891" s="43" t="s">
        <v>80</v>
      </c>
      <c r="G891" s="38"/>
    </row>
    <row r="892" spans="1:7" x14ac:dyDescent="0.2">
      <c r="A892" s="44">
        <v>73181104</v>
      </c>
      <c r="B892" s="45" t="s">
        <v>125</v>
      </c>
      <c r="C892" s="46" t="s">
        <v>96</v>
      </c>
      <c r="D892" s="46">
        <v>3</v>
      </c>
      <c r="E892" s="47">
        <v>24750</v>
      </c>
      <c r="F892" s="48">
        <v>74250</v>
      </c>
      <c r="G892" s="38"/>
    </row>
    <row r="893" spans="1:7" x14ac:dyDescent="0.2">
      <c r="A893" s="38"/>
      <c r="B893" s="38"/>
      <c r="C893" s="38"/>
      <c r="D893" s="38"/>
      <c r="E893" s="49" t="s">
        <v>82</v>
      </c>
      <c r="F893" s="50">
        <v>74250</v>
      </c>
      <c r="G893" s="38"/>
    </row>
    <row r="894" spans="1:7" ht="13.5" thickBot="1" x14ac:dyDescent="0.25">
      <c r="A894" s="36"/>
      <c r="B894" s="36"/>
      <c r="C894" s="36"/>
      <c r="D894" s="36"/>
      <c r="E894" s="36"/>
      <c r="F894" s="36"/>
      <c r="G894" s="36"/>
    </row>
    <row r="895" spans="1:7" ht="26.25" thickBot="1" x14ac:dyDescent="0.25">
      <c r="A895" s="37" t="s">
        <v>52</v>
      </c>
      <c r="B895" s="37" t="s">
        <v>53</v>
      </c>
      <c r="C895" s="37" t="s">
        <v>54</v>
      </c>
      <c r="D895" s="37" t="s">
        <v>55</v>
      </c>
      <c r="E895" s="37" t="s">
        <v>56</v>
      </c>
      <c r="F895" s="37" t="s">
        <v>57</v>
      </c>
      <c r="G895" s="38"/>
    </row>
    <row r="896" spans="1:7" ht="13.5" thickBot="1" x14ac:dyDescent="0.25">
      <c r="A896" s="39" t="s">
        <v>125</v>
      </c>
      <c r="B896" s="39" t="s">
        <v>126</v>
      </c>
      <c r="C896" s="39" t="s">
        <v>60</v>
      </c>
      <c r="D896" s="39" t="s">
        <v>91</v>
      </c>
      <c r="E896" s="39" t="s">
        <v>62</v>
      </c>
      <c r="F896" s="39" t="s">
        <v>63</v>
      </c>
      <c r="G896" s="38"/>
    </row>
    <row r="897" spans="1:7" ht="13.5" thickBot="1" x14ac:dyDescent="0.25">
      <c r="A897" s="72" t="s">
        <v>64</v>
      </c>
      <c r="B897" s="40" t="s">
        <v>65</v>
      </c>
      <c r="C897" s="41">
        <v>43229</v>
      </c>
      <c r="D897" s="72" t="s">
        <v>66</v>
      </c>
      <c r="E897" s="40" t="s">
        <v>67</v>
      </c>
      <c r="F897" s="39" t="s">
        <v>68</v>
      </c>
      <c r="G897" s="38"/>
    </row>
    <row r="898" spans="1:7" ht="13.5" thickBot="1" x14ac:dyDescent="0.25">
      <c r="A898" s="73"/>
      <c r="B898" s="40" t="s">
        <v>69</v>
      </c>
      <c r="C898" s="42">
        <v>2</v>
      </c>
      <c r="D898" s="73"/>
      <c r="E898" s="40" t="s">
        <v>70</v>
      </c>
      <c r="F898" s="39" t="s">
        <v>71</v>
      </c>
      <c r="G898" s="38"/>
    </row>
    <row r="899" spans="1:7" ht="13.5" thickBot="1" x14ac:dyDescent="0.25">
      <c r="A899" s="73"/>
      <c r="B899" s="40" t="s">
        <v>72</v>
      </c>
      <c r="C899" s="41">
        <v>43244</v>
      </c>
      <c r="D899" s="73"/>
      <c r="E899" s="40" t="s">
        <v>73</v>
      </c>
      <c r="F899" s="39" t="s">
        <v>71</v>
      </c>
      <c r="G899" s="38"/>
    </row>
    <row r="900" spans="1:7" ht="13.5" thickBot="1" x14ac:dyDescent="0.25">
      <c r="A900" s="73"/>
      <c r="B900" s="40" t="s">
        <v>69</v>
      </c>
      <c r="C900" s="42">
        <v>2</v>
      </c>
      <c r="D900" s="73"/>
      <c r="E900" s="40" t="s">
        <v>74</v>
      </c>
      <c r="F900" s="39" t="s">
        <v>71</v>
      </c>
      <c r="G900" s="38"/>
    </row>
    <row r="901" spans="1:7" ht="13.5" thickBot="1" x14ac:dyDescent="0.25">
      <c r="A901" s="38"/>
      <c r="B901" s="38"/>
      <c r="C901" s="38"/>
      <c r="D901" s="38"/>
      <c r="E901" s="38"/>
      <c r="F901" s="38"/>
      <c r="G901" s="38"/>
    </row>
    <row r="902" spans="1:7" ht="13.5" thickBot="1" x14ac:dyDescent="0.25">
      <c r="A902" s="43" t="s">
        <v>75</v>
      </c>
      <c r="B902" s="43" t="s">
        <v>76</v>
      </c>
      <c r="C902" s="43" t="s">
        <v>77</v>
      </c>
      <c r="D902" s="43" t="s">
        <v>78</v>
      </c>
      <c r="E902" s="43" t="s">
        <v>79</v>
      </c>
      <c r="F902" s="43" t="s">
        <v>80</v>
      </c>
      <c r="G902" s="38"/>
    </row>
    <row r="903" spans="1:7" x14ac:dyDescent="0.2">
      <c r="A903" s="44">
        <v>73181104</v>
      </c>
      <c r="B903" s="45" t="s">
        <v>125</v>
      </c>
      <c r="C903" s="46" t="s">
        <v>96</v>
      </c>
      <c r="D903" s="46">
        <v>3</v>
      </c>
      <c r="E903" s="47">
        <v>24750</v>
      </c>
      <c r="F903" s="48">
        <v>74250</v>
      </c>
      <c r="G903" s="38"/>
    </row>
    <row r="904" spans="1:7" x14ac:dyDescent="0.2">
      <c r="A904" s="38"/>
      <c r="B904" s="38"/>
      <c r="C904" s="38"/>
      <c r="D904" s="38"/>
      <c r="E904" s="49" t="s">
        <v>82</v>
      </c>
      <c r="F904" s="50">
        <v>74250</v>
      </c>
      <c r="G904" s="38"/>
    </row>
    <row r="905" spans="1:7" ht="13.5" thickBot="1" x14ac:dyDescent="0.25">
      <c r="A905" s="36"/>
      <c r="B905" s="36"/>
      <c r="C905" s="36"/>
      <c r="D905" s="36"/>
      <c r="E905" s="36"/>
      <c r="F905" s="36"/>
      <c r="G905" s="36"/>
    </row>
    <row r="906" spans="1:7" ht="26.25" thickBot="1" x14ac:dyDescent="0.25">
      <c r="A906" s="37" t="s">
        <v>52</v>
      </c>
      <c r="B906" s="37" t="s">
        <v>53</v>
      </c>
      <c r="C906" s="37" t="s">
        <v>54</v>
      </c>
      <c r="D906" s="37" t="s">
        <v>55</v>
      </c>
      <c r="E906" s="37" t="s">
        <v>56</v>
      </c>
      <c r="F906" s="37" t="s">
        <v>57</v>
      </c>
      <c r="G906" s="38"/>
    </row>
    <row r="907" spans="1:7" ht="13.5" thickBot="1" x14ac:dyDescent="0.25">
      <c r="A907" s="39" t="s">
        <v>125</v>
      </c>
      <c r="B907" s="39" t="s">
        <v>126</v>
      </c>
      <c r="C907" s="39" t="s">
        <v>60</v>
      </c>
      <c r="D907" s="39" t="s">
        <v>91</v>
      </c>
      <c r="E907" s="39" t="s">
        <v>62</v>
      </c>
      <c r="F907" s="39" t="s">
        <v>63</v>
      </c>
      <c r="G907" s="38"/>
    </row>
    <row r="908" spans="1:7" ht="13.5" thickBot="1" x14ac:dyDescent="0.25">
      <c r="A908" s="72" t="s">
        <v>64</v>
      </c>
      <c r="B908" s="40" t="s">
        <v>65</v>
      </c>
      <c r="C908" s="41">
        <v>43327</v>
      </c>
      <c r="D908" s="72" t="s">
        <v>66</v>
      </c>
      <c r="E908" s="40" t="s">
        <v>67</v>
      </c>
      <c r="F908" s="39" t="s">
        <v>68</v>
      </c>
      <c r="G908" s="38"/>
    </row>
    <row r="909" spans="1:7" ht="13.5" thickBot="1" x14ac:dyDescent="0.25">
      <c r="A909" s="73"/>
      <c r="B909" s="40" t="s">
        <v>69</v>
      </c>
      <c r="C909" s="42">
        <v>3</v>
      </c>
      <c r="D909" s="73"/>
      <c r="E909" s="40" t="s">
        <v>70</v>
      </c>
      <c r="F909" s="39" t="s">
        <v>71</v>
      </c>
      <c r="G909" s="38"/>
    </row>
    <row r="910" spans="1:7" ht="13.5" thickBot="1" x14ac:dyDescent="0.25">
      <c r="A910" s="73"/>
      <c r="B910" s="40" t="s">
        <v>72</v>
      </c>
      <c r="C910" s="41">
        <v>43341</v>
      </c>
      <c r="D910" s="73"/>
      <c r="E910" s="40" t="s">
        <v>73</v>
      </c>
      <c r="F910" s="39" t="s">
        <v>71</v>
      </c>
      <c r="G910" s="38"/>
    </row>
    <row r="911" spans="1:7" ht="13.5" thickBot="1" x14ac:dyDescent="0.25">
      <c r="A911" s="73"/>
      <c r="B911" s="40" t="s">
        <v>69</v>
      </c>
      <c r="C911" s="42">
        <v>3</v>
      </c>
      <c r="D911" s="73"/>
      <c r="E911" s="40" t="s">
        <v>74</v>
      </c>
      <c r="F911" s="39" t="s">
        <v>71</v>
      </c>
      <c r="G911" s="38"/>
    </row>
    <row r="912" spans="1:7" ht="13.5" thickBot="1" x14ac:dyDescent="0.25">
      <c r="A912" s="38"/>
      <c r="B912" s="38"/>
      <c r="C912" s="38"/>
      <c r="D912" s="38"/>
      <c r="E912" s="38"/>
      <c r="F912" s="38"/>
      <c r="G912" s="38"/>
    </row>
    <row r="913" spans="1:7" ht="13.5" thickBot="1" x14ac:dyDescent="0.25">
      <c r="A913" s="43" t="s">
        <v>75</v>
      </c>
      <c r="B913" s="43" t="s">
        <v>76</v>
      </c>
      <c r="C913" s="43" t="s">
        <v>77</v>
      </c>
      <c r="D913" s="43" t="s">
        <v>78</v>
      </c>
      <c r="E913" s="43" t="s">
        <v>79</v>
      </c>
      <c r="F913" s="43" t="s">
        <v>80</v>
      </c>
      <c r="G913" s="38"/>
    </row>
    <row r="914" spans="1:7" x14ac:dyDescent="0.2">
      <c r="A914" s="44">
        <v>73181104</v>
      </c>
      <c r="B914" s="45" t="s">
        <v>125</v>
      </c>
      <c r="C914" s="46" t="s">
        <v>96</v>
      </c>
      <c r="D914" s="46">
        <v>3</v>
      </c>
      <c r="E914" s="47">
        <v>24750</v>
      </c>
      <c r="F914" s="48">
        <v>74250</v>
      </c>
      <c r="G914" s="38"/>
    </row>
    <row r="915" spans="1:7" x14ac:dyDescent="0.2">
      <c r="A915" s="38"/>
      <c r="B915" s="38"/>
      <c r="C915" s="38"/>
      <c r="D915" s="38"/>
      <c r="E915" s="49" t="s">
        <v>82</v>
      </c>
      <c r="F915" s="50">
        <v>74250</v>
      </c>
      <c r="G915" s="38"/>
    </row>
    <row r="916" spans="1:7" ht="13.5" thickBot="1" x14ac:dyDescent="0.25">
      <c r="A916" s="36"/>
      <c r="B916" s="36"/>
      <c r="C916" s="36"/>
      <c r="D916" s="36"/>
      <c r="E916" s="36"/>
      <c r="F916" s="36"/>
      <c r="G916" s="36"/>
    </row>
    <row r="917" spans="1:7" ht="26.25" thickBot="1" x14ac:dyDescent="0.25">
      <c r="A917" s="37" t="s">
        <v>52</v>
      </c>
      <c r="B917" s="37" t="s">
        <v>53</v>
      </c>
      <c r="C917" s="37" t="s">
        <v>54</v>
      </c>
      <c r="D917" s="37" t="s">
        <v>55</v>
      </c>
      <c r="E917" s="37" t="s">
        <v>56</v>
      </c>
      <c r="F917" s="37" t="s">
        <v>57</v>
      </c>
      <c r="G917" s="38"/>
    </row>
    <row r="918" spans="1:7" ht="13.5" thickBot="1" x14ac:dyDescent="0.25">
      <c r="A918" s="39" t="s">
        <v>125</v>
      </c>
      <c r="B918" s="39" t="s">
        <v>126</v>
      </c>
      <c r="C918" s="39" t="s">
        <v>60</v>
      </c>
      <c r="D918" s="39" t="s">
        <v>91</v>
      </c>
      <c r="E918" s="39" t="s">
        <v>62</v>
      </c>
      <c r="F918" s="39" t="s">
        <v>63</v>
      </c>
      <c r="G918" s="38"/>
    </row>
    <row r="919" spans="1:7" ht="13.5" thickBot="1" x14ac:dyDescent="0.25">
      <c r="A919" s="72" t="s">
        <v>64</v>
      </c>
      <c r="B919" s="40" t="s">
        <v>65</v>
      </c>
      <c r="C919" s="41">
        <v>43383</v>
      </c>
      <c r="D919" s="72" t="s">
        <v>66</v>
      </c>
      <c r="E919" s="40" t="s">
        <v>67</v>
      </c>
      <c r="F919" s="39" t="s">
        <v>68</v>
      </c>
      <c r="G919" s="38"/>
    </row>
    <row r="920" spans="1:7" ht="13.5" thickBot="1" x14ac:dyDescent="0.25">
      <c r="A920" s="73"/>
      <c r="B920" s="40" t="s">
        <v>69</v>
      </c>
      <c r="C920" s="42">
        <v>4</v>
      </c>
      <c r="D920" s="73"/>
      <c r="E920" s="40" t="s">
        <v>70</v>
      </c>
      <c r="F920" s="39" t="s">
        <v>71</v>
      </c>
      <c r="G920" s="38"/>
    </row>
    <row r="921" spans="1:7" ht="13.5" thickBot="1" x14ac:dyDescent="0.25">
      <c r="A921" s="73"/>
      <c r="B921" s="40" t="s">
        <v>72</v>
      </c>
      <c r="C921" s="41">
        <v>43397</v>
      </c>
      <c r="D921" s="73"/>
      <c r="E921" s="40" t="s">
        <v>73</v>
      </c>
      <c r="F921" s="39" t="s">
        <v>71</v>
      </c>
      <c r="G921" s="38"/>
    </row>
    <row r="922" spans="1:7" ht="13.5" thickBot="1" x14ac:dyDescent="0.25">
      <c r="A922" s="73"/>
      <c r="B922" s="40" t="s">
        <v>69</v>
      </c>
      <c r="C922" s="42">
        <v>4</v>
      </c>
      <c r="D922" s="73"/>
      <c r="E922" s="40" t="s">
        <v>74</v>
      </c>
      <c r="F922" s="39" t="s">
        <v>71</v>
      </c>
      <c r="G922" s="38"/>
    </row>
    <row r="923" spans="1:7" ht="13.5" thickBot="1" x14ac:dyDescent="0.25">
      <c r="A923" s="38"/>
      <c r="B923" s="38"/>
      <c r="C923" s="38"/>
      <c r="D923" s="38"/>
      <c r="E923" s="38"/>
      <c r="F923" s="38"/>
      <c r="G923" s="38"/>
    </row>
    <row r="924" spans="1:7" ht="13.5" thickBot="1" x14ac:dyDescent="0.25">
      <c r="A924" s="43" t="s">
        <v>75</v>
      </c>
      <c r="B924" s="43" t="s">
        <v>76</v>
      </c>
      <c r="C924" s="43" t="s">
        <v>77</v>
      </c>
      <c r="D924" s="43" t="s">
        <v>78</v>
      </c>
      <c r="E924" s="43" t="s">
        <v>79</v>
      </c>
      <c r="F924" s="43" t="s">
        <v>80</v>
      </c>
      <c r="G924" s="38"/>
    </row>
    <row r="925" spans="1:7" x14ac:dyDescent="0.2">
      <c r="A925" s="44">
        <v>73181104</v>
      </c>
      <c r="B925" s="45" t="s">
        <v>125</v>
      </c>
      <c r="C925" s="46" t="s">
        <v>96</v>
      </c>
      <c r="D925" s="46">
        <v>3</v>
      </c>
      <c r="E925" s="47">
        <v>24750</v>
      </c>
      <c r="F925" s="48">
        <v>74250</v>
      </c>
      <c r="G925" s="38"/>
    </row>
    <row r="926" spans="1:7" x14ac:dyDescent="0.2">
      <c r="A926" s="38"/>
      <c r="B926" s="38"/>
      <c r="C926" s="38"/>
      <c r="D926" s="38"/>
      <c r="E926" s="49" t="s">
        <v>82</v>
      </c>
      <c r="F926" s="50">
        <v>74250</v>
      </c>
      <c r="G926" s="38"/>
    </row>
    <row r="927" spans="1:7" ht="13.5" thickBot="1" x14ac:dyDescent="0.25">
      <c r="A927" s="36"/>
      <c r="B927" s="36"/>
      <c r="C927" s="36"/>
      <c r="D927" s="36"/>
      <c r="E927" s="36"/>
      <c r="F927" s="36"/>
      <c r="G927" s="36"/>
    </row>
    <row r="928" spans="1:7" ht="26.25" thickBot="1" x14ac:dyDescent="0.25">
      <c r="A928" s="37" t="s">
        <v>52</v>
      </c>
      <c r="B928" s="37" t="s">
        <v>53</v>
      </c>
      <c r="C928" s="37" t="s">
        <v>54</v>
      </c>
      <c r="D928" s="37" t="s">
        <v>55</v>
      </c>
      <c r="E928" s="37" t="s">
        <v>56</v>
      </c>
      <c r="F928" s="37" t="s">
        <v>57</v>
      </c>
      <c r="G928" s="38"/>
    </row>
    <row r="929" spans="1:7" ht="13.5" thickBot="1" x14ac:dyDescent="0.25">
      <c r="A929" s="39" t="s">
        <v>127</v>
      </c>
      <c r="B929" s="39" t="s">
        <v>128</v>
      </c>
      <c r="C929" s="39" t="s">
        <v>60</v>
      </c>
      <c r="D929" s="39" t="s">
        <v>85</v>
      </c>
      <c r="E929" s="39" t="s">
        <v>62</v>
      </c>
      <c r="F929" s="39" t="s">
        <v>63</v>
      </c>
      <c r="G929" s="38"/>
    </row>
    <row r="930" spans="1:7" ht="13.5" thickBot="1" x14ac:dyDescent="0.25">
      <c r="A930" s="72" t="s">
        <v>64</v>
      </c>
      <c r="B930" s="40" t="s">
        <v>65</v>
      </c>
      <c r="C930" s="41">
        <v>43118</v>
      </c>
      <c r="D930" s="72" t="s">
        <v>66</v>
      </c>
      <c r="E930" s="40" t="s">
        <v>67</v>
      </c>
      <c r="F930" s="39" t="s">
        <v>68</v>
      </c>
      <c r="G930" s="38"/>
    </row>
    <row r="931" spans="1:7" ht="13.5" thickBot="1" x14ac:dyDescent="0.25">
      <c r="A931" s="73"/>
      <c r="B931" s="40" t="s">
        <v>69</v>
      </c>
      <c r="C931" s="42">
        <v>1</v>
      </c>
      <c r="D931" s="73"/>
      <c r="E931" s="40" t="s">
        <v>70</v>
      </c>
      <c r="F931" s="39" t="s">
        <v>71</v>
      </c>
      <c r="G931" s="38"/>
    </row>
    <row r="932" spans="1:7" ht="13.5" thickBot="1" x14ac:dyDescent="0.25">
      <c r="A932" s="73"/>
      <c r="B932" s="40" t="s">
        <v>72</v>
      </c>
      <c r="C932" s="41">
        <v>43131</v>
      </c>
      <c r="D932" s="73"/>
      <c r="E932" s="40" t="s">
        <v>73</v>
      </c>
      <c r="F932" s="39" t="s">
        <v>71</v>
      </c>
      <c r="G932" s="38"/>
    </row>
    <row r="933" spans="1:7" ht="13.5" thickBot="1" x14ac:dyDescent="0.25">
      <c r="A933" s="73"/>
      <c r="B933" s="40" t="s">
        <v>69</v>
      </c>
      <c r="C933" s="42">
        <v>1</v>
      </c>
      <c r="D933" s="73"/>
      <c r="E933" s="40" t="s">
        <v>74</v>
      </c>
      <c r="F933" s="39" t="s">
        <v>71</v>
      </c>
      <c r="G933" s="38"/>
    </row>
    <row r="934" spans="1:7" ht="13.5" thickBot="1" x14ac:dyDescent="0.25">
      <c r="A934" s="38"/>
      <c r="B934" s="38"/>
      <c r="C934" s="38"/>
      <c r="D934" s="38"/>
      <c r="E934" s="38"/>
      <c r="F934" s="38"/>
      <c r="G934" s="38"/>
    </row>
    <row r="935" spans="1:7" ht="13.5" thickBot="1" x14ac:dyDescent="0.25">
      <c r="A935" s="43" t="s">
        <v>75</v>
      </c>
      <c r="B935" s="43" t="s">
        <v>76</v>
      </c>
      <c r="C935" s="43" t="s">
        <v>77</v>
      </c>
      <c r="D935" s="43" t="s">
        <v>78</v>
      </c>
      <c r="E935" s="43" t="s">
        <v>79</v>
      </c>
      <c r="F935" s="43" t="s">
        <v>80</v>
      </c>
      <c r="G935" s="38"/>
    </row>
    <row r="936" spans="1:7" x14ac:dyDescent="0.2">
      <c r="A936" s="44">
        <v>80161504</v>
      </c>
      <c r="B936" s="45" t="s">
        <v>246</v>
      </c>
      <c r="C936" s="46" t="s">
        <v>96</v>
      </c>
      <c r="D936" s="13">
        <v>3</v>
      </c>
      <c r="E936" s="47">
        <v>117947.27861111112</v>
      </c>
      <c r="F936" s="48">
        <v>353841.83583333337</v>
      </c>
      <c r="G936" s="38"/>
    </row>
    <row r="937" spans="1:7" x14ac:dyDescent="0.2">
      <c r="A937" s="38"/>
      <c r="B937" s="38"/>
      <c r="C937" s="38"/>
      <c r="D937" s="38"/>
      <c r="E937" s="49" t="s">
        <v>82</v>
      </c>
      <c r="F937" s="50">
        <v>353841.83583333337</v>
      </c>
      <c r="G937" s="38"/>
    </row>
    <row r="938" spans="1:7" ht="13.5" thickBot="1" x14ac:dyDescent="0.25">
      <c r="A938" s="36"/>
      <c r="B938" s="36"/>
      <c r="C938" s="36"/>
      <c r="D938" s="36"/>
      <c r="E938" s="36"/>
      <c r="F938" s="36"/>
      <c r="G938" s="36"/>
    </row>
    <row r="939" spans="1:7" ht="26.25" thickBot="1" x14ac:dyDescent="0.25">
      <c r="A939" s="37" t="s">
        <v>52</v>
      </c>
      <c r="B939" s="37" t="s">
        <v>53</v>
      </c>
      <c r="C939" s="37" t="s">
        <v>54</v>
      </c>
      <c r="D939" s="37" t="s">
        <v>55</v>
      </c>
      <c r="E939" s="37" t="s">
        <v>56</v>
      </c>
      <c r="F939" s="37" t="s">
        <v>57</v>
      </c>
      <c r="G939" s="38"/>
    </row>
    <row r="940" spans="1:7" ht="13.5" thickBot="1" x14ac:dyDescent="0.25">
      <c r="A940" s="39" t="s">
        <v>127</v>
      </c>
      <c r="B940" s="39" t="s">
        <v>128</v>
      </c>
      <c r="C940" s="39" t="s">
        <v>60</v>
      </c>
      <c r="D940" s="39" t="s">
        <v>85</v>
      </c>
      <c r="E940" s="39" t="s">
        <v>62</v>
      </c>
      <c r="F940" s="39" t="s">
        <v>63</v>
      </c>
      <c r="G940" s="38"/>
    </row>
    <row r="941" spans="1:7" ht="13.5" thickBot="1" x14ac:dyDescent="0.25">
      <c r="A941" s="72" t="s">
        <v>64</v>
      </c>
      <c r="B941" s="40" t="s">
        <v>65</v>
      </c>
      <c r="C941" s="41">
        <v>43228</v>
      </c>
      <c r="D941" s="72" t="s">
        <v>66</v>
      </c>
      <c r="E941" s="40" t="s">
        <v>67</v>
      </c>
      <c r="F941" s="39" t="s">
        <v>68</v>
      </c>
      <c r="G941" s="38"/>
    </row>
    <row r="942" spans="1:7" ht="13.5" thickBot="1" x14ac:dyDescent="0.25">
      <c r="A942" s="73"/>
      <c r="B942" s="40" t="s">
        <v>69</v>
      </c>
      <c r="C942" s="42">
        <v>2</v>
      </c>
      <c r="D942" s="73"/>
      <c r="E942" s="40" t="s">
        <v>70</v>
      </c>
      <c r="F942" s="39" t="s">
        <v>71</v>
      </c>
      <c r="G942" s="38"/>
    </row>
    <row r="943" spans="1:7" ht="13.5" thickBot="1" x14ac:dyDescent="0.25">
      <c r="A943" s="73"/>
      <c r="B943" s="40" t="s">
        <v>72</v>
      </c>
      <c r="C943" s="41">
        <v>43244</v>
      </c>
      <c r="D943" s="73"/>
      <c r="E943" s="40" t="s">
        <v>73</v>
      </c>
      <c r="F943" s="39" t="s">
        <v>71</v>
      </c>
      <c r="G943" s="38"/>
    </row>
    <row r="944" spans="1:7" ht="13.5" thickBot="1" x14ac:dyDescent="0.25">
      <c r="A944" s="73"/>
      <c r="B944" s="40" t="s">
        <v>69</v>
      </c>
      <c r="C944" s="42">
        <v>2</v>
      </c>
      <c r="D944" s="73"/>
      <c r="E944" s="40" t="s">
        <v>74</v>
      </c>
      <c r="F944" s="39" t="s">
        <v>71</v>
      </c>
      <c r="G944" s="38"/>
    </row>
    <row r="945" spans="1:7" ht="13.5" thickBot="1" x14ac:dyDescent="0.25">
      <c r="A945" s="38"/>
      <c r="B945" s="38"/>
      <c r="C945" s="38"/>
      <c r="D945" s="38"/>
      <c r="E945" s="38"/>
      <c r="F945" s="38"/>
      <c r="G945" s="38"/>
    </row>
    <row r="946" spans="1:7" ht="13.5" thickBot="1" x14ac:dyDescent="0.25">
      <c r="A946" s="43" t="s">
        <v>75</v>
      </c>
      <c r="B946" s="43" t="s">
        <v>76</v>
      </c>
      <c r="C946" s="43" t="s">
        <v>77</v>
      </c>
      <c r="D946" s="43" t="s">
        <v>78</v>
      </c>
      <c r="E946" s="43" t="s">
        <v>79</v>
      </c>
      <c r="F946" s="43" t="s">
        <v>80</v>
      </c>
      <c r="G946" s="38"/>
    </row>
    <row r="947" spans="1:7" x14ac:dyDescent="0.2">
      <c r="A947" s="44">
        <v>80161504</v>
      </c>
      <c r="B947" s="45" t="s">
        <v>246</v>
      </c>
      <c r="C947" s="46" t="s">
        <v>96</v>
      </c>
      <c r="D947" s="13">
        <v>3</v>
      </c>
      <c r="E947" s="47">
        <v>117947.27861111112</v>
      </c>
      <c r="F947" s="48">
        <v>353841.83583333337</v>
      </c>
      <c r="G947" s="38"/>
    </row>
    <row r="948" spans="1:7" x14ac:dyDescent="0.2">
      <c r="A948" s="38"/>
      <c r="B948" s="38"/>
      <c r="C948" s="38"/>
      <c r="D948" s="38"/>
      <c r="E948" s="49" t="s">
        <v>82</v>
      </c>
      <c r="F948" s="50">
        <v>353841.83583333337</v>
      </c>
      <c r="G948" s="38"/>
    </row>
    <row r="949" spans="1:7" ht="13.5" thickBot="1" x14ac:dyDescent="0.25">
      <c r="A949" s="36"/>
      <c r="B949" s="36"/>
      <c r="C949" s="36"/>
      <c r="D949" s="36"/>
      <c r="E949" s="36"/>
      <c r="F949" s="36"/>
      <c r="G949" s="36"/>
    </row>
    <row r="950" spans="1:7" ht="26.25" thickBot="1" x14ac:dyDescent="0.25">
      <c r="A950" s="37" t="s">
        <v>52</v>
      </c>
      <c r="B950" s="37" t="s">
        <v>53</v>
      </c>
      <c r="C950" s="37" t="s">
        <v>54</v>
      </c>
      <c r="D950" s="37" t="s">
        <v>55</v>
      </c>
      <c r="E950" s="37" t="s">
        <v>56</v>
      </c>
      <c r="F950" s="37" t="s">
        <v>57</v>
      </c>
      <c r="G950" s="38"/>
    </row>
    <row r="951" spans="1:7" ht="13.5" thickBot="1" x14ac:dyDescent="0.25">
      <c r="A951" s="39" t="s">
        <v>127</v>
      </c>
      <c r="B951" s="39" t="s">
        <v>128</v>
      </c>
      <c r="C951" s="39" t="s">
        <v>60</v>
      </c>
      <c r="D951" s="39" t="s">
        <v>85</v>
      </c>
      <c r="E951" s="39" t="s">
        <v>62</v>
      </c>
      <c r="F951" s="39" t="s">
        <v>63</v>
      </c>
      <c r="G951" s="38"/>
    </row>
    <row r="952" spans="1:7" ht="13.5" thickBot="1" x14ac:dyDescent="0.25">
      <c r="A952" s="72" t="s">
        <v>64</v>
      </c>
      <c r="B952" s="40" t="s">
        <v>65</v>
      </c>
      <c r="C952" s="41">
        <v>43328</v>
      </c>
      <c r="D952" s="72" t="s">
        <v>66</v>
      </c>
      <c r="E952" s="40" t="s">
        <v>67</v>
      </c>
      <c r="F952" s="39" t="s">
        <v>68</v>
      </c>
      <c r="G952" s="38"/>
    </row>
    <row r="953" spans="1:7" ht="13.5" thickBot="1" x14ac:dyDescent="0.25">
      <c r="A953" s="73"/>
      <c r="B953" s="40" t="s">
        <v>69</v>
      </c>
      <c r="C953" s="42">
        <v>3</v>
      </c>
      <c r="D953" s="73"/>
      <c r="E953" s="40" t="s">
        <v>70</v>
      </c>
      <c r="F953" s="39" t="s">
        <v>71</v>
      </c>
      <c r="G953" s="38"/>
    </row>
    <row r="954" spans="1:7" ht="13.5" thickBot="1" x14ac:dyDescent="0.25">
      <c r="A954" s="73"/>
      <c r="B954" s="40" t="s">
        <v>72</v>
      </c>
      <c r="C954" s="41">
        <v>43343</v>
      </c>
      <c r="D954" s="73"/>
      <c r="E954" s="40" t="s">
        <v>73</v>
      </c>
      <c r="F954" s="39" t="s">
        <v>71</v>
      </c>
      <c r="G954" s="38"/>
    </row>
    <row r="955" spans="1:7" ht="13.5" thickBot="1" x14ac:dyDescent="0.25">
      <c r="A955" s="73"/>
      <c r="B955" s="40" t="s">
        <v>69</v>
      </c>
      <c r="C955" s="42">
        <v>3</v>
      </c>
      <c r="D955" s="73"/>
      <c r="E955" s="40" t="s">
        <v>74</v>
      </c>
      <c r="F955" s="39" t="s">
        <v>71</v>
      </c>
      <c r="G955" s="38"/>
    </row>
    <row r="956" spans="1:7" ht="13.5" thickBot="1" x14ac:dyDescent="0.25">
      <c r="A956" s="38"/>
      <c r="B956" s="38"/>
      <c r="C956" s="38"/>
      <c r="D956" s="38"/>
      <c r="E956" s="38"/>
      <c r="F956" s="38"/>
      <c r="G956" s="38"/>
    </row>
    <row r="957" spans="1:7" ht="13.5" thickBot="1" x14ac:dyDescent="0.25">
      <c r="A957" s="43" t="s">
        <v>75</v>
      </c>
      <c r="B957" s="43" t="s">
        <v>76</v>
      </c>
      <c r="C957" s="43" t="s">
        <v>77</v>
      </c>
      <c r="D957" s="43" t="s">
        <v>78</v>
      </c>
      <c r="E957" s="43" t="s">
        <v>79</v>
      </c>
      <c r="F957" s="43" t="s">
        <v>80</v>
      </c>
      <c r="G957" s="38"/>
    </row>
    <row r="958" spans="1:7" x14ac:dyDescent="0.2">
      <c r="A958" s="44">
        <v>80161504</v>
      </c>
      <c r="B958" s="45" t="s">
        <v>246</v>
      </c>
      <c r="C958" s="46" t="s">
        <v>96</v>
      </c>
      <c r="D958" s="13">
        <v>3</v>
      </c>
      <c r="E958" s="47">
        <v>117947.27861111112</v>
      </c>
      <c r="F958" s="48">
        <v>353841.83583333337</v>
      </c>
      <c r="G958" s="38"/>
    </row>
    <row r="959" spans="1:7" x14ac:dyDescent="0.2">
      <c r="A959" s="38"/>
      <c r="B959" s="38"/>
      <c r="C959" s="38"/>
      <c r="D959" s="38"/>
      <c r="E959" s="49" t="s">
        <v>82</v>
      </c>
      <c r="F959" s="50">
        <v>353841.83583333337</v>
      </c>
      <c r="G959" s="38"/>
    </row>
    <row r="960" spans="1:7" ht="13.5" thickBot="1" x14ac:dyDescent="0.25">
      <c r="A960" s="36"/>
      <c r="B960" s="36"/>
      <c r="C960" s="36"/>
      <c r="D960" s="36"/>
      <c r="E960" s="36"/>
      <c r="F960" s="36"/>
      <c r="G960" s="36"/>
    </row>
    <row r="961" spans="1:7" ht="26.25" thickBot="1" x14ac:dyDescent="0.25">
      <c r="A961" s="37" t="s">
        <v>52</v>
      </c>
      <c r="B961" s="37" t="s">
        <v>53</v>
      </c>
      <c r="C961" s="37" t="s">
        <v>54</v>
      </c>
      <c r="D961" s="37" t="s">
        <v>55</v>
      </c>
      <c r="E961" s="37" t="s">
        <v>56</v>
      </c>
      <c r="F961" s="37" t="s">
        <v>57</v>
      </c>
      <c r="G961" s="38"/>
    </row>
    <row r="962" spans="1:7" ht="13.5" thickBot="1" x14ac:dyDescent="0.25">
      <c r="A962" s="39" t="s">
        <v>127</v>
      </c>
      <c r="B962" s="39" t="s">
        <v>128</v>
      </c>
      <c r="C962" s="39" t="s">
        <v>60</v>
      </c>
      <c r="D962" s="39" t="s">
        <v>85</v>
      </c>
      <c r="E962" s="39" t="s">
        <v>62</v>
      </c>
      <c r="F962" s="39" t="s">
        <v>63</v>
      </c>
      <c r="G962" s="38"/>
    </row>
    <row r="963" spans="1:7" ht="13.5" thickBot="1" x14ac:dyDescent="0.25">
      <c r="A963" s="72" t="s">
        <v>64</v>
      </c>
      <c r="B963" s="40" t="s">
        <v>65</v>
      </c>
      <c r="C963" s="41">
        <v>43384</v>
      </c>
      <c r="D963" s="72" t="s">
        <v>66</v>
      </c>
      <c r="E963" s="40" t="s">
        <v>67</v>
      </c>
      <c r="F963" s="39" t="s">
        <v>68</v>
      </c>
      <c r="G963" s="38"/>
    </row>
    <row r="964" spans="1:7" ht="13.5" thickBot="1" x14ac:dyDescent="0.25">
      <c r="A964" s="73"/>
      <c r="B964" s="40" t="s">
        <v>69</v>
      </c>
      <c r="C964" s="42">
        <v>4</v>
      </c>
      <c r="D964" s="73"/>
      <c r="E964" s="40" t="s">
        <v>70</v>
      </c>
      <c r="F964" s="39" t="s">
        <v>71</v>
      </c>
      <c r="G964" s="38"/>
    </row>
    <row r="965" spans="1:7" ht="13.5" thickBot="1" x14ac:dyDescent="0.25">
      <c r="A965" s="73"/>
      <c r="B965" s="40" t="s">
        <v>72</v>
      </c>
      <c r="C965" s="41">
        <v>43402</v>
      </c>
      <c r="D965" s="73"/>
      <c r="E965" s="40" t="s">
        <v>73</v>
      </c>
      <c r="F965" s="39" t="s">
        <v>71</v>
      </c>
      <c r="G965" s="38"/>
    </row>
    <row r="966" spans="1:7" ht="13.5" thickBot="1" x14ac:dyDescent="0.25">
      <c r="A966" s="73"/>
      <c r="B966" s="40" t="s">
        <v>69</v>
      </c>
      <c r="C966" s="42">
        <v>4</v>
      </c>
      <c r="D966" s="73"/>
      <c r="E966" s="40" t="s">
        <v>74</v>
      </c>
      <c r="F966" s="39" t="s">
        <v>71</v>
      </c>
      <c r="G966" s="38"/>
    </row>
    <row r="967" spans="1:7" ht="13.5" thickBot="1" x14ac:dyDescent="0.25">
      <c r="A967" s="38"/>
      <c r="B967" s="38"/>
      <c r="C967" s="38"/>
      <c r="D967" s="38"/>
      <c r="E967" s="38"/>
      <c r="F967" s="38"/>
      <c r="G967" s="38"/>
    </row>
    <row r="968" spans="1:7" ht="13.5" thickBot="1" x14ac:dyDescent="0.25">
      <c r="A968" s="43" t="s">
        <v>75</v>
      </c>
      <c r="B968" s="43" t="s">
        <v>76</v>
      </c>
      <c r="C968" s="43" t="s">
        <v>77</v>
      </c>
      <c r="D968" s="43" t="s">
        <v>78</v>
      </c>
      <c r="E968" s="43" t="s">
        <v>79</v>
      </c>
      <c r="F968" s="43" t="s">
        <v>80</v>
      </c>
      <c r="G968" s="38"/>
    </row>
    <row r="969" spans="1:7" x14ac:dyDescent="0.2">
      <c r="A969" s="44">
        <v>80161504</v>
      </c>
      <c r="B969" s="45" t="s">
        <v>246</v>
      </c>
      <c r="C969" s="46" t="s">
        <v>96</v>
      </c>
      <c r="D969" s="13">
        <v>3</v>
      </c>
      <c r="E969" s="47">
        <v>117947.27861111112</v>
      </c>
      <c r="F969" s="48">
        <v>353841.83583333337</v>
      </c>
      <c r="G969" s="38"/>
    </row>
    <row r="970" spans="1:7" x14ac:dyDescent="0.2">
      <c r="A970" s="38"/>
      <c r="B970" s="38"/>
      <c r="C970" s="38"/>
      <c r="D970" s="38"/>
      <c r="E970" s="49" t="s">
        <v>82</v>
      </c>
      <c r="F970" s="50">
        <v>353841.83583333337</v>
      </c>
      <c r="G970" s="38"/>
    </row>
    <row r="971" spans="1:7" ht="13.5" thickBot="1" x14ac:dyDescent="0.25">
      <c r="A971" s="36"/>
      <c r="B971" s="36"/>
      <c r="C971" s="36"/>
      <c r="D971" s="36"/>
      <c r="E971" s="36"/>
      <c r="F971" s="36"/>
      <c r="G971" s="36"/>
    </row>
    <row r="972" spans="1:7" ht="26.25" thickBot="1" x14ac:dyDescent="0.25">
      <c r="A972" s="37" t="s">
        <v>52</v>
      </c>
      <c r="B972" s="37" t="s">
        <v>53</v>
      </c>
      <c r="C972" s="37" t="s">
        <v>54</v>
      </c>
      <c r="D972" s="37" t="s">
        <v>55</v>
      </c>
      <c r="E972" s="37" t="s">
        <v>56</v>
      </c>
      <c r="F972" s="37" t="s">
        <v>57</v>
      </c>
      <c r="G972" s="38"/>
    </row>
    <row r="973" spans="1:7" ht="13.5" thickBot="1" x14ac:dyDescent="0.25">
      <c r="A973" s="39" t="s">
        <v>129</v>
      </c>
      <c r="B973" s="39" t="s">
        <v>130</v>
      </c>
      <c r="C973" s="39" t="s">
        <v>60</v>
      </c>
      <c r="D973" s="39" t="s">
        <v>91</v>
      </c>
      <c r="E973" s="39" t="s">
        <v>62</v>
      </c>
      <c r="F973" s="39" t="s">
        <v>63</v>
      </c>
      <c r="G973" s="38"/>
    </row>
    <row r="974" spans="1:7" ht="13.5" thickBot="1" x14ac:dyDescent="0.25">
      <c r="A974" s="72" t="s">
        <v>64</v>
      </c>
      <c r="B974" s="40" t="s">
        <v>65</v>
      </c>
      <c r="C974" s="41">
        <v>43102</v>
      </c>
      <c r="D974" s="72" t="s">
        <v>66</v>
      </c>
      <c r="E974" s="40" t="s">
        <v>67</v>
      </c>
      <c r="F974" s="39" t="s">
        <v>68</v>
      </c>
      <c r="G974" s="38"/>
    </row>
    <row r="975" spans="1:7" ht="13.5" thickBot="1" x14ac:dyDescent="0.25">
      <c r="A975" s="73"/>
      <c r="B975" s="40" t="s">
        <v>69</v>
      </c>
      <c r="C975" s="42">
        <v>1</v>
      </c>
      <c r="D975" s="73"/>
      <c r="E975" s="40" t="s">
        <v>70</v>
      </c>
      <c r="F975" s="39" t="s">
        <v>71</v>
      </c>
      <c r="G975" s="38"/>
    </row>
    <row r="976" spans="1:7" ht="13.5" thickBot="1" x14ac:dyDescent="0.25">
      <c r="A976" s="73"/>
      <c r="B976" s="40" t="s">
        <v>72</v>
      </c>
      <c r="C976" s="41">
        <v>43123</v>
      </c>
      <c r="D976" s="73"/>
      <c r="E976" s="40" t="s">
        <v>73</v>
      </c>
      <c r="F976" s="39" t="s">
        <v>71</v>
      </c>
      <c r="G976" s="38"/>
    </row>
    <row r="977" spans="1:7" ht="13.5" thickBot="1" x14ac:dyDescent="0.25">
      <c r="A977" s="73"/>
      <c r="B977" s="40" t="s">
        <v>69</v>
      </c>
      <c r="C977" s="42">
        <v>1</v>
      </c>
      <c r="D977" s="73"/>
      <c r="E977" s="40" t="s">
        <v>74</v>
      </c>
      <c r="F977" s="39" t="s">
        <v>71</v>
      </c>
      <c r="G977" s="38"/>
    </row>
    <row r="978" spans="1:7" ht="13.5" thickBot="1" x14ac:dyDescent="0.25">
      <c r="A978" s="38"/>
      <c r="B978" s="38"/>
      <c r="C978" s="38"/>
      <c r="D978" s="38"/>
      <c r="E978" s="38"/>
      <c r="F978" s="38"/>
      <c r="G978" s="38"/>
    </row>
    <row r="979" spans="1:7" ht="13.5" thickBot="1" x14ac:dyDescent="0.25">
      <c r="A979" s="43" t="s">
        <v>75</v>
      </c>
      <c r="B979" s="43" t="s">
        <v>76</v>
      </c>
      <c r="C979" s="43" t="s">
        <v>77</v>
      </c>
      <c r="D979" s="43" t="s">
        <v>78</v>
      </c>
      <c r="E979" s="43" t="s">
        <v>79</v>
      </c>
      <c r="F979" s="43" t="s">
        <v>80</v>
      </c>
      <c r="G979" s="38"/>
    </row>
    <row r="980" spans="1:7" ht="25.5" x14ac:dyDescent="0.2">
      <c r="A980" s="51">
        <v>81111812</v>
      </c>
      <c r="B980" s="45" t="s">
        <v>248</v>
      </c>
      <c r="C980" s="46" t="s">
        <v>96</v>
      </c>
      <c r="D980" s="13">
        <v>9.5567580652889976</v>
      </c>
      <c r="E980" s="47">
        <v>10712.779999999997</v>
      </c>
      <c r="F980" s="48">
        <v>102379.44666666664</v>
      </c>
      <c r="G980" s="38"/>
    </row>
    <row r="981" spans="1:7" x14ac:dyDescent="0.2">
      <c r="A981" s="38"/>
      <c r="B981" s="38"/>
      <c r="C981" s="38"/>
      <c r="D981" s="38"/>
      <c r="E981" s="49" t="s">
        <v>82</v>
      </c>
      <c r="F981" s="50">
        <v>102379.44666666664</v>
      </c>
      <c r="G981" s="38"/>
    </row>
    <row r="982" spans="1:7" ht="13.5" thickBot="1" x14ac:dyDescent="0.25">
      <c r="A982" s="36"/>
      <c r="B982" s="36"/>
      <c r="C982" s="36"/>
      <c r="D982" s="36"/>
      <c r="E982" s="36"/>
      <c r="F982" s="36"/>
      <c r="G982" s="36"/>
    </row>
    <row r="983" spans="1:7" ht="26.25" thickBot="1" x14ac:dyDescent="0.25">
      <c r="A983" s="37" t="s">
        <v>52</v>
      </c>
      <c r="B983" s="37" t="s">
        <v>53</v>
      </c>
      <c r="C983" s="37" t="s">
        <v>54</v>
      </c>
      <c r="D983" s="37" t="s">
        <v>55</v>
      </c>
      <c r="E983" s="37" t="s">
        <v>56</v>
      </c>
      <c r="F983" s="37" t="s">
        <v>57</v>
      </c>
      <c r="G983" s="38"/>
    </row>
    <row r="984" spans="1:7" ht="13.5" thickBot="1" x14ac:dyDescent="0.25">
      <c r="A984" s="39" t="s">
        <v>129</v>
      </c>
      <c r="B984" s="39" t="s">
        <v>130</v>
      </c>
      <c r="C984" s="39" t="s">
        <v>60</v>
      </c>
      <c r="D984" s="39" t="s">
        <v>85</v>
      </c>
      <c r="E984" s="39" t="s">
        <v>62</v>
      </c>
      <c r="F984" s="39" t="s">
        <v>63</v>
      </c>
      <c r="G984" s="38"/>
    </row>
    <row r="985" spans="1:7" ht="13.5" thickBot="1" x14ac:dyDescent="0.25">
      <c r="A985" s="72" t="s">
        <v>64</v>
      </c>
      <c r="B985" s="40" t="s">
        <v>65</v>
      </c>
      <c r="C985" s="41">
        <v>43194</v>
      </c>
      <c r="D985" s="72" t="s">
        <v>66</v>
      </c>
      <c r="E985" s="40" t="s">
        <v>67</v>
      </c>
      <c r="F985" s="39" t="s">
        <v>68</v>
      </c>
      <c r="G985" s="38"/>
    </row>
    <row r="986" spans="1:7" ht="13.5" thickBot="1" x14ac:dyDescent="0.25">
      <c r="A986" s="73"/>
      <c r="B986" s="40" t="s">
        <v>69</v>
      </c>
      <c r="C986" s="42">
        <v>2</v>
      </c>
      <c r="D986" s="73"/>
      <c r="E986" s="40" t="s">
        <v>70</v>
      </c>
      <c r="F986" s="39" t="s">
        <v>71</v>
      </c>
      <c r="G986" s="38"/>
    </row>
    <row r="987" spans="1:7" ht="13.5" thickBot="1" x14ac:dyDescent="0.25">
      <c r="A987" s="73"/>
      <c r="B987" s="40" t="s">
        <v>72</v>
      </c>
      <c r="C987" s="41">
        <v>43210</v>
      </c>
      <c r="D987" s="73"/>
      <c r="E987" s="40" t="s">
        <v>73</v>
      </c>
      <c r="F987" s="39" t="s">
        <v>71</v>
      </c>
      <c r="G987" s="38"/>
    </row>
    <row r="988" spans="1:7" ht="13.5" thickBot="1" x14ac:dyDescent="0.25">
      <c r="A988" s="73"/>
      <c r="B988" s="40" t="s">
        <v>69</v>
      </c>
      <c r="C988" s="42">
        <v>2</v>
      </c>
      <c r="D988" s="73"/>
      <c r="E988" s="40" t="s">
        <v>74</v>
      </c>
      <c r="F988" s="39" t="s">
        <v>71</v>
      </c>
      <c r="G988" s="38"/>
    </row>
    <row r="989" spans="1:7" ht="13.5" thickBot="1" x14ac:dyDescent="0.25">
      <c r="A989" s="38"/>
      <c r="B989" s="38"/>
      <c r="C989" s="38"/>
      <c r="D989" s="38"/>
      <c r="E989" s="38"/>
      <c r="F989" s="38"/>
      <c r="G989" s="38"/>
    </row>
    <row r="990" spans="1:7" ht="13.5" thickBot="1" x14ac:dyDescent="0.25">
      <c r="A990" s="43" t="s">
        <v>75</v>
      </c>
      <c r="B990" s="43" t="s">
        <v>76</v>
      </c>
      <c r="C990" s="43" t="s">
        <v>77</v>
      </c>
      <c r="D990" s="43" t="s">
        <v>78</v>
      </c>
      <c r="E990" s="43" t="s">
        <v>79</v>
      </c>
      <c r="F990" s="43" t="s">
        <v>80</v>
      </c>
      <c r="G990" s="38"/>
    </row>
    <row r="991" spans="1:7" ht="25.5" x14ac:dyDescent="0.2">
      <c r="A991" s="51">
        <v>81111812</v>
      </c>
      <c r="B991" s="45" t="s">
        <v>248</v>
      </c>
      <c r="C991" s="46" t="s">
        <v>96</v>
      </c>
      <c r="D991" s="13">
        <v>12.835137097933497</v>
      </c>
      <c r="E991" s="47">
        <v>10712.779999999997</v>
      </c>
      <c r="F991" s="48">
        <v>137499.99999999997</v>
      </c>
      <c r="G991" s="38"/>
    </row>
    <row r="992" spans="1:7" x14ac:dyDescent="0.2">
      <c r="A992" s="38"/>
      <c r="B992" s="38"/>
      <c r="C992" s="38"/>
      <c r="D992" s="38"/>
      <c r="E992" s="49" t="s">
        <v>82</v>
      </c>
      <c r="F992" s="50">
        <v>137499.99999999997</v>
      </c>
      <c r="G992" s="38"/>
    </row>
    <row r="993" spans="1:7" ht="13.5" thickBot="1" x14ac:dyDescent="0.25">
      <c r="A993" s="36"/>
      <c r="B993" s="36"/>
      <c r="C993" s="36"/>
      <c r="D993" s="36"/>
      <c r="E993" s="36"/>
      <c r="F993" s="36"/>
      <c r="G993" s="36"/>
    </row>
    <row r="994" spans="1:7" ht="26.25" thickBot="1" x14ac:dyDescent="0.25">
      <c r="A994" s="37" t="s">
        <v>52</v>
      </c>
      <c r="B994" s="37" t="s">
        <v>53</v>
      </c>
      <c r="C994" s="37" t="s">
        <v>54</v>
      </c>
      <c r="D994" s="37" t="s">
        <v>55</v>
      </c>
      <c r="E994" s="37" t="s">
        <v>56</v>
      </c>
      <c r="F994" s="37" t="s">
        <v>57</v>
      </c>
      <c r="G994" s="38"/>
    </row>
    <row r="995" spans="1:7" ht="13.5" thickBot="1" x14ac:dyDescent="0.25">
      <c r="A995" s="39" t="s">
        <v>129</v>
      </c>
      <c r="B995" s="39" t="s">
        <v>130</v>
      </c>
      <c r="C995" s="39" t="s">
        <v>60</v>
      </c>
      <c r="D995" s="39" t="s">
        <v>85</v>
      </c>
      <c r="E995" s="39" t="s">
        <v>62</v>
      </c>
      <c r="F995" s="39" t="s">
        <v>63</v>
      </c>
      <c r="G995" s="38"/>
    </row>
    <row r="996" spans="1:7" ht="13.5" thickBot="1" x14ac:dyDescent="0.25">
      <c r="A996" s="72" t="s">
        <v>64</v>
      </c>
      <c r="B996" s="40" t="s">
        <v>65</v>
      </c>
      <c r="C996" s="41">
        <v>43284</v>
      </c>
      <c r="D996" s="72" t="s">
        <v>66</v>
      </c>
      <c r="E996" s="40" t="s">
        <v>67</v>
      </c>
      <c r="F996" s="39" t="s">
        <v>68</v>
      </c>
      <c r="G996" s="38"/>
    </row>
    <row r="997" spans="1:7" ht="13.5" thickBot="1" x14ac:dyDescent="0.25">
      <c r="A997" s="73"/>
      <c r="B997" s="40" t="s">
        <v>69</v>
      </c>
      <c r="C997" s="42">
        <v>3</v>
      </c>
      <c r="D997" s="73"/>
      <c r="E997" s="40" t="s">
        <v>70</v>
      </c>
      <c r="F997" s="39" t="s">
        <v>71</v>
      </c>
      <c r="G997" s="38"/>
    </row>
    <row r="998" spans="1:7" ht="13.5" thickBot="1" x14ac:dyDescent="0.25">
      <c r="A998" s="73"/>
      <c r="B998" s="40" t="s">
        <v>72</v>
      </c>
      <c r="C998" s="41">
        <v>43300</v>
      </c>
      <c r="D998" s="73"/>
      <c r="E998" s="40" t="s">
        <v>73</v>
      </c>
      <c r="F998" s="39" t="s">
        <v>71</v>
      </c>
      <c r="G998" s="38"/>
    </row>
    <row r="999" spans="1:7" ht="13.5" thickBot="1" x14ac:dyDescent="0.25">
      <c r="A999" s="73"/>
      <c r="B999" s="40" t="s">
        <v>69</v>
      </c>
      <c r="C999" s="42">
        <v>3</v>
      </c>
      <c r="D999" s="73"/>
      <c r="E999" s="40" t="s">
        <v>74</v>
      </c>
      <c r="F999" s="39" t="s">
        <v>71</v>
      </c>
      <c r="G999" s="38"/>
    </row>
    <row r="1000" spans="1:7" ht="13.5" thickBot="1" x14ac:dyDescent="0.25">
      <c r="A1000" s="38"/>
      <c r="B1000" s="38"/>
      <c r="C1000" s="38"/>
      <c r="D1000" s="38"/>
      <c r="E1000" s="38"/>
      <c r="F1000" s="38"/>
      <c r="G1000" s="38"/>
    </row>
    <row r="1001" spans="1:7" ht="13.5" thickBot="1" x14ac:dyDescent="0.25">
      <c r="A1001" s="43" t="s">
        <v>75</v>
      </c>
      <c r="B1001" s="43" t="s">
        <v>76</v>
      </c>
      <c r="C1001" s="43" t="s">
        <v>77</v>
      </c>
      <c r="D1001" s="43" t="s">
        <v>78</v>
      </c>
      <c r="E1001" s="43" t="s">
        <v>79</v>
      </c>
      <c r="F1001" s="43" t="s">
        <v>80</v>
      </c>
      <c r="G1001" s="38"/>
    </row>
    <row r="1002" spans="1:7" ht="25.5" x14ac:dyDescent="0.2">
      <c r="A1002" s="51">
        <v>81111812</v>
      </c>
      <c r="B1002" s="45" t="s">
        <v>248</v>
      </c>
      <c r="C1002" s="46" t="s">
        <v>96</v>
      </c>
      <c r="D1002" s="13">
        <v>12.835137097933497</v>
      </c>
      <c r="E1002" s="47">
        <v>10712.779999999997</v>
      </c>
      <c r="F1002" s="48">
        <v>137499.99999999997</v>
      </c>
      <c r="G1002" s="38"/>
    </row>
    <row r="1003" spans="1:7" x14ac:dyDescent="0.2">
      <c r="A1003" s="38"/>
      <c r="B1003" s="38"/>
      <c r="C1003" s="38"/>
      <c r="D1003" s="38"/>
      <c r="E1003" s="49" t="s">
        <v>82</v>
      </c>
      <c r="F1003" s="50">
        <v>137499.99999999997</v>
      </c>
      <c r="G1003" s="38"/>
    </row>
    <row r="1004" spans="1:7" ht="13.5" thickBot="1" x14ac:dyDescent="0.25">
      <c r="A1004" s="36"/>
      <c r="B1004" s="36"/>
      <c r="C1004" s="36"/>
      <c r="D1004" s="36"/>
      <c r="E1004" s="36"/>
      <c r="F1004" s="36"/>
      <c r="G1004" s="36"/>
    </row>
    <row r="1005" spans="1:7" ht="26.25" thickBot="1" x14ac:dyDescent="0.25">
      <c r="A1005" s="37" t="s">
        <v>52</v>
      </c>
      <c r="B1005" s="37" t="s">
        <v>53</v>
      </c>
      <c r="C1005" s="37" t="s">
        <v>54</v>
      </c>
      <c r="D1005" s="37" t="s">
        <v>55</v>
      </c>
      <c r="E1005" s="37" t="s">
        <v>56</v>
      </c>
      <c r="F1005" s="37" t="s">
        <v>57</v>
      </c>
      <c r="G1005" s="38"/>
    </row>
    <row r="1006" spans="1:7" ht="13.5" thickBot="1" x14ac:dyDescent="0.25">
      <c r="A1006" s="39" t="s">
        <v>131</v>
      </c>
      <c r="B1006" s="39" t="s">
        <v>132</v>
      </c>
      <c r="C1006" s="39" t="s">
        <v>60</v>
      </c>
      <c r="D1006" s="39" t="s">
        <v>85</v>
      </c>
      <c r="E1006" s="39" t="s">
        <v>62</v>
      </c>
      <c r="F1006" s="39" t="s">
        <v>63</v>
      </c>
      <c r="G1006" s="38"/>
    </row>
    <row r="1007" spans="1:7" ht="13.5" thickBot="1" x14ac:dyDescent="0.25">
      <c r="A1007" s="72" t="s">
        <v>64</v>
      </c>
      <c r="B1007" s="40" t="s">
        <v>65</v>
      </c>
      <c r="C1007" s="41">
        <v>43375</v>
      </c>
      <c r="D1007" s="72" t="s">
        <v>66</v>
      </c>
      <c r="E1007" s="40" t="s">
        <v>67</v>
      </c>
      <c r="F1007" s="39" t="s">
        <v>68</v>
      </c>
      <c r="G1007" s="38"/>
    </row>
    <row r="1008" spans="1:7" ht="13.5" thickBot="1" x14ac:dyDescent="0.25">
      <c r="A1008" s="73"/>
      <c r="B1008" s="40" t="s">
        <v>69</v>
      </c>
      <c r="C1008" s="42">
        <v>4</v>
      </c>
      <c r="D1008" s="73"/>
      <c r="E1008" s="40" t="s">
        <v>70</v>
      </c>
      <c r="F1008" s="39" t="s">
        <v>71</v>
      </c>
      <c r="G1008" s="38"/>
    </row>
    <row r="1009" spans="1:7" ht="13.5" thickBot="1" x14ac:dyDescent="0.25">
      <c r="A1009" s="73"/>
      <c r="B1009" s="40" t="s">
        <v>72</v>
      </c>
      <c r="C1009" s="41">
        <v>43396</v>
      </c>
      <c r="D1009" s="73"/>
      <c r="E1009" s="40" t="s">
        <v>73</v>
      </c>
      <c r="F1009" s="39" t="s">
        <v>71</v>
      </c>
      <c r="G1009" s="38"/>
    </row>
    <row r="1010" spans="1:7" ht="13.5" thickBot="1" x14ac:dyDescent="0.25">
      <c r="A1010" s="73"/>
      <c r="B1010" s="40" t="s">
        <v>69</v>
      </c>
      <c r="C1010" s="42">
        <v>4</v>
      </c>
      <c r="D1010" s="73"/>
      <c r="E1010" s="40" t="s">
        <v>74</v>
      </c>
      <c r="F1010" s="39" t="s">
        <v>71</v>
      </c>
      <c r="G1010" s="38"/>
    </row>
    <row r="1011" spans="1:7" ht="13.5" thickBot="1" x14ac:dyDescent="0.25">
      <c r="A1011" s="38"/>
      <c r="B1011" s="38"/>
      <c r="C1011" s="38"/>
      <c r="D1011" s="38"/>
      <c r="E1011" s="38"/>
      <c r="F1011" s="38"/>
      <c r="G1011" s="38"/>
    </row>
    <row r="1012" spans="1:7" ht="13.5" thickBot="1" x14ac:dyDescent="0.25">
      <c r="A1012" s="43" t="s">
        <v>75</v>
      </c>
      <c r="B1012" s="43" t="s">
        <v>76</v>
      </c>
      <c r="C1012" s="43" t="s">
        <v>77</v>
      </c>
      <c r="D1012" s="43" t="s">
        <v>78</v>
      </c>
      <c r="E1012" s="43" t="s">
        <v>79</v>
      </c>
      <c r="F1012" s="43" t="s">
        <v>80</v>
      </c>
      <c r="G1012" s="38"/>
    </row>
    <row r="1013" spans="1:7" ht="25.5" x14ac:dyDescent="0.2">
      <c r="A1013" s="51">
        <v>81111812</v>
      </c>
      <c r="B1013" s="45" t="s">
        <v>248</v>
      </c>
      <c r="C1013" s="46" t="s">
        <v>96</v>
      </c>
      <c r="D1013" s="13">
        <v>12.835137097933497</v>
      </c>
      <c r="E1013" s="47">
        <v>10712.779999999997</v>
      </c>
      <c r="F1013" s="48">
        <v>137499.99999999997</v>
      </c>
      <c r="G1013" s="38"/>
    </row>
    <row r="1014" spans="1:7" x14ac:dyDescent="0.2">
      <c r="A1014" s="38"/>
      <c r="B1014" s="38"/>
      <c r="C1014" s="38"/>
      <c r="D1014" s="38"/>
      <c r="E1014" s="49" t="s">
        <v>82</v>
      </c>
      <c r="F1014" s="50">
        <v>137499.99999999997</v>
      </c>
      <c r="G1014" s="38"/>
    </row>
    <row r="1015" spans="1:7" ht="13.5" thickBot="1" x14ac:dyDescent="0.25">
      <c r="A1015" s="36"/>
      <c r="B1015" s="36"/>
      <c r="C1015" s="36"/>
      <c r="D1015" s="36"/>
      <c r="E1015" s="36"/>
      <c r="F1015" s="36"/>
      <c r="G1015" s="36"/>
    </row>
    <row r="1016" spans="1:7" ht="26.25" thickBot="1" x14ac:dyDescent="0.25">
      <c r="A1016" s="37" t="s">
        <v>52</v>
      </c>
      <c r="B1016" s="37" t="s">
        <v>53</v>
      </c>
      <c r="C1016" s="37" t="s">
        <v>54</v>
      </c>
      <c r="D1016" s="37" t="s">
        <v>55</v>
      </c>
      <c r="E1016" s="37" t="s">
        <v>56</v>
      </c>
      <c r="F1016" s="37" t="s">
        <v>57</v>
      </c>
      <c r="G1016" s="38"/>
    </row>
    <row r="1017" spans="1:7" ht="13.5" thickBot="1" x14ac:dyDescent="0.25">
      <c r="A1017" s="39" t="s">
        <v>131</v>
      </c>
      <c r="B1017" s="39" t="s">
        <v>133</v>
      </c>
      <c r="C1017" s="39" t="s">
        <v>60</v>
      </c>
      <c r="D1017" s="39" t="s">
        <v>91</v>
      </c>
      <c r="E1017" s="39" t="s">
        <v>62</v>
      </c>
      <c r="F1017" s="39" t="s">
        <v>63</v>
      </c>
      <c r="G1017" s="38"/>
    </row>
    <row r="1018" spans="1:7" ht="13.5" thickBot="1" x14ac:dyDescent="0.25">
      <c r="A1018" s="72" t="s">
        <v>64</v>
      </c>
      <c r="B1018" s="40" t="s">
        <v>65</v>
      </c>
      <c r="C1018" s="41">
        <v>43108</v>
      </c>
      <c r="D1018" s="72" t="s">
        <v>66</v>
      </c>
      <c r="E1018" s="40" t="s">
        <v>67</v>
      </c>
      <c r="F1018" s="39" t="s">
        <v>68</v>
      </c>
      <c r="G1018" s="38"/>
    </row>
    <row r="1019" spans="1:7" ht="13.5" thickBot="1" x14ac:dyDescent="0.25">
      <c r="A1019" s="73"/>
      <c r="B1019" s="40" t="s">
        <v>69</v>
      </c>
      <c r="C1019" s="42">
        <v>1</v>
      </c>
      <c r="D1019" s="73"/>
      <c r="E1019" s="40" t="s">
        <v>70</v>
      </c>
      <c r="F1019" s="39" t="s">
        <v>71</v>
      </c>
      <c r="G1019" s="38"/>
    </row>
    <row r="1020" spans="1:7" ht="13.5" thickBot="1" x14ac:dyDescent="0.25">
      <c r="A1020" s="73"/>
      <c r="B1020" s="40" t="s">
        <v>72</v>
      </c>
      <c r="C1020" s="41">
        <v>43130</v>
      </c>
      <c r="D1020" s="73"/>
      <c r="E1020" s="40" t="s">
        <v>73</v>
      </c>
      <c r="F1020" s="39" t="s">
        <v>71</v>
      </c>
      <c r="G1020" s="38"/>
    </row>
    <row r="1021" spans="1:7" ht="13.5" thickBot="1" x14ac:dyDescent="0.25">
      <c r="A1021" s="73"/>
      <c r="B1021" s="40" t="s">
        <v>69</v>
      </c>
      <c r="C1021" s="42">
        <v>1</v>
      </c>
      <c r="D1021" s="73"/>
      <c r="E1021" s="40" t="s">
        <v>74</v>
      </c>
      <c r="F1021" s="39" t="s">
        <v>71</v>
      </c>
      <c r="G1021" s="38"/>
    </row>
    <row r="1022" spans="1:7" ht="13.5" thickBot="1" x14ac:dyDescent="0.25">
      <c r="A1022" s="38"/>
      <c r="B1022" s="38"/>
      <c r="C1022" s="38"/>
      <c r="D1022" s="38"/>
      <c r="E1022" s="38"/>
      <c r="F1022" s="38"/>
      <c r="G1022" s="38"/>
    </row>
    <row r="1023" spans="1:7" ht="13.5" thickBot="1" x14ac:dyDescent="0.25">
      <c r="A1023" s="43" t="s">
        <v>75</v>
      </c>
      <c r="B1023" s="43" t="s">
        <v>76</v>
      </c>
      <c r="C1023" s="43" t="s">
        <v>77</v>
      </c>
      <c r="D1023" s="43" t="s">
        <v>78</v>
      </c>
      <c r="E1023" s="43" t="s">
        <v>79</v>
      </c>
      <c r="F1023" s="43" t="s">
        <v>80</v>
      </c>
      <c r="G1023" s="38"/>
    </row>
    <row r="1024" spans="1:7" x14ac:dyDescent="0.2">
      <c r="A1024" s="51">
        <v>72102205</v>
      </c>
      <c r="B1024" s="45" t="s">
        <v>249</v>
      </c>
      <c r="C1024" s="46" t="s">
        <v>96</v>
      </c>
      <c r="D1024" s="46">
        <v>2</v>
      </c>
      <c r="E1024" s="47">
        <v>41666.666666666672</v>
      </c>
      <c r="F1024" s="48">
        <v>83333.333333333343</v>
      </c>
      <c r="G1024" s="38"/>
    </row>
    <row r="1025" spans="1:7" x14ac:dyDescent="0.2">
      <c r="A1025" s="38"/>
      <c r="B1025" s="38"/>
      <c r="C1025" s="38"/>
      <c r="D1025" s="38"/>
      <c r="E1025" s="49" t="s">
        <v>82</v>
      </c>
      <c r="F1025" s="50">
        <v>83333.333333333343</v>
      </c>
      <c r="G1025" s="38"/>
    </row>
    <row r="1026" spans="1:7" ht="13.5" thickBot="1" x14ac:dyDescent="0.25">
      <c r="A1026" s="36"/>
      <c r="B1026" s="36"/>
      <c r="C1026" s="36"/>
      <c r="D1026" s="36"/>
      <c r="E1026" s="36"/>
      <c r="F1026" s="36"/>
      <c r="G1026" s="36"/>
    </row>
    <row r="1027" spans="1:7" ht="26.25" thickBot="1" x14ac:dyDescent="0.25">
      <c r="A1027" s="37" t="s">
        <v>52</v>
      </c>
      <c r="B1027" s="37" t="s">
        <v>53</v>
      </c>
      <c r="C1027" s="37" t="s">
        <v>54</v>
      </c>
      <c r="D1027" s="37" t="s">
        <v>55</v>
      </c>
      <c r="E1027" s="37" t="s">
        <v>56</v>
      </c>
      <c r="F1027" s="37" t="s">
        <v>57</v>
      </c>
      <c r="G1027" s="38"/>
    </row>
    <row r="1028" spans="1:7" ht="13.5" thickBot="1" x14ac:dyDescent="0.25">
      <c r="A1028" s="39" t="s">
        <v>131</v>
      </c>
      <c r="B1028" s="39" t="s">
        <v>133</v>
      </c>
      <c r="C1028" s="39" t="s">
        <v>60</v>
      </c>
      <c r="D1028" s="39" t="s">
        <v>85</v>
      </c>
      <c r="E1028" s="39" t="s">
        <v>62</v>
      </c>
      <c r="F1028" s="39" t="s">
        <v>63</v>
      </c>
      <c r="G1028" s="38"/>
    </row>
    <row r="1029" spans="1:7" ht="13.5" thickBot="1" x14ac:dyDescent="0.25">
      <c r="A1029" s="72" t="s">
        <v>64</v>
      </c>
      <c r="B1029" s="40" t="s">
        <v>65</v>
      </c>
      <c r="C1029" s="41">
        <v>43192</v>
      </c>
      <c r="D1029" s="72" t="s">
        <v>66</v>
      </c>
      <c r="E1029" s="40" t="s">
        <v>67</v>
      </c>
      <c r="F1029" s="39" t="s">
        <v>68</v>
      </c>
      <c r="G1029" s="38"/>
    </row>
    <row r="1030" spans="1:7" ht="13.5" thickBot="1" x14ac:dyDescent="0.25">
      <c r="A1030" s="73"/>
      <c r="B1030" s="40" t="s">
        <v>69</v>
      </c>
      <c r="C1030" s="42">
        <v>2</v>
      </c>
      <c r="D1030" s="73"/>
      <c r="E1030" s="40" t="s">
        <v>70</v>
      </c>
      <c r="F1030" s="39" t="s">
        <v>71</v>
      </c>
      <c r="G1030" s="38"/>
    </row>
    <row r="1031" spans="1:7" ht="13.5" thickBot="1" x14ac:dyDescent="0.25">
      <c r="A1031" s="73"/>
      <c r="B1031" s="40" t="s">
        <v>72</v>
      </c>
      <c r="C1031" s="41">
        <v>43206</v>
      </c>
      <c r="D1031" s="73"/>
      <c r="E1031" s="40" t="s">
        <v>73</v>
      </c>
      <c r="F1031" s="39" t="s">
        <v>71</v>
      </c>
      <c r="G1031" s="38"/>
    </row>
    <row r="1032" spans="1:7" ht="13.5" thickBot="1" x14ac:dyDescent="0.25">
      <c r="A1032" s="73"/>
      <c r="B1032" s="40" t="s">
        <v>69</v>
      </c>
      <c r="C1032" s="42">
        <v>2</v>
      </c>
      <c r="D1032" s="73"/>
      <c r="E1032" s="40" t="s">
        <v>74</v>
      </c>
      <c r="F1032" s="39" t="s">
        <v>71</v>
      </c>
      <c r="G1032" s="38"/>
    </row>
    <row r="1033" spans="1:7" ht="13.5" thickBot="1" x14ac:dyDescent="0.25">
      <c r="A1033" s="38"/>
      <c r="B1033" s="38"/>
      <c r="C1033" s="38"/>
      <c r="D1033" s="38"/>
      <c r="E1033" s="38"/>
      <c r="F1033" s="38"/>
      <c r="G1033" s="38"/>
    </row>
    <row r="1034" spans="1:7" ht="13.5" thickBot="1" x14ac:dyDescent="0.25">
      <c r="A1034" s="43" t="s">
        <v>75</v>
      </c>
      <c r="B1034" s="43" t="s">
        <v>76</v>
      </c>
      <c r="C1034" s="43" t="s">
        <v>77</v>
      </c>
      <c r="D1034" s="43" t="s">
        <v>78</v>
      </c>
      <c r="E1034" s="43" t="s">
        <v>79</v>
      </c>
      <c r="F1034" s="43" t="s">
        <v>80</v>
      </c>
      <c r="G1034" s="38"/>
    </row>
    <row r="1035" spans="1:7" x14ac:dyDescent="0.2">
      <c r="A1035" s="51">
        <v>72102205</v>
      </c>
      <c r="B1035" s="45" t="s">
        <v>249</v>
      </c>
      <c r="C1035" s="46" t="s">
        <v>96</v>
      </c>
      <c r="D1035" s="46">
        <v>3</v>
      </c>
      <c r="E1035" s="47">
        <v>41666.666666666672</v>
      </c>
      <c r="F1035" s="48">
        <v>125000.00000000001</v>
      </c>
      <c r="G1035" s="38"/>
    </row>
    <row r="1036" spans="1:7" x14ac:dyDescent="0.2">
      <c r="A1036" s="38"/>
      <c r="B1036" s="38"/>
      <c r="C1036" s="38"/>
      <c r="D1036" s="38"/>
      <c r="E1036" s="49" t="s">
        <v>82</v>
      </c>
      <c r="F1036" s="50">
        <v>125000.00000000001</v>
      </c>
      <c r="G1036" s="38"/>
    </row>
    <row r="1037" spans="1:7" ht="13.5" thickBot="1" x14ac:dyDescent="0.25">
      <c r="A1037" s="36"/>
      <c r="B1037" s="36"/>
      <c r="C1037" s="36"/>
      <c r="D1037" s="36"/>
      <c r="E1037" s="36"/>
      <c r="F1037" s="36"/>
      <c r="G1037" s="36"/>
    </row>
    <row r="1038" spans="1:7" ht="26.25" thickBot="1" x14ac:dyDescent="0.25">
      <c r="A1038" s="37" t="s">
        <v>52</v>
      </c>
      <c r="B1038" s="37" t="s">
        <v>53</v>
      </c>
      <c r="C1038" s="37" t="s">
        <v>54</v>
      </c>
      <c r="D1038" s="37" t="s">
        <v>55</v>
      </c>
      <c r="E1038" s="37" t="s">
        <v>56</v>
      </c>
      <c r="F1038" s="37" t="s">
        <v>57</v>
      </c>
      <c r="G1038" s="38"/>
    </row>
    <row r="1039" spans="1:7" ht="13.5" thickBot="1" x14ac:dyDescent="0.25">
      <c r="A1039" s="39" t="s">
        <v>131</v>
      </c>
      <c r="B1039" s="39" t="s">
        <v>133</v>
      </c>
      <c r="C1039" s="39" t="s">
        <v>60</v>
      </c>
      <c r="D1039" s="39" t="s">
        <v>85</v>
      </c>
      <c r="E1039" s="39" t="s">
        <v>62</v>
      </c>
      <c r="F1039" s="39" t="s">
        <v>63</v>
      </c>
      <c r="G1039" s="38"/>
    </row>
    <row r="1040" spans="1:7" ht="13.5" thickBot="1" x14ac:dyDescent="0.25">
      <c r="A1040" s="72" t="s">
        <v>64</v>
      </c>
      <c r="B1040" s="40" t="s">
        <v>65</v>
      </c>
      <c r="C1040" s="41">
        <v>43297</v>
      </c>
      <c r="D1040" s="72" t="s">
        <v>66</v>
      </c>
      <c r="E1040" s="40" t="s">
        <v>67</v>
      </c>
      <c r="F1040" s="39" t="s">
        <v>68</v>
      </c>
      <c r="G1040" s="38"/>
    </row>
    <row r="1041" spans="1:7" ht="13.5" thickBot="1" x14ac:dyDescent="0.25">
      <c r="A1041" s="73"/>
      <c r="B1041" s="40" t="s">
        <v>69</v>
      </c>
      <c r="C1041" s="42">
        <v>3</v>
      </c>
      <c r="D1041" s="73"/>
      <c r="E1041" s="40" t="s">
        <v>70</v>
      </c>
      <c r="F1041" s="39" t="s">
        <v>71</v>
      </c>
      <c r="G1041" s="38"/>
    </row>
    <row r="1042" spans="1:7" ht="13.5" thickBot="1" x14ac:dyDescent="0.25">
      <c r="A1042" s="73"/>
      <c r="B1042" s="40" t="s">
        <v>72</v>
      </c>
      <c r="C1042" s="41">
        <v>43312</v>
      </c>
      <c r="D1042" s="73"/>
      <c r="E1042" s="40" t="s">
        <v>73</v>
      </c>
      <c r="F1042" s="39" t="s">
        <v>71</v>
      </c>
      <c r="G1042" s="38"/>
    </row>
    <row r="1043" spans="1:7" ht="13.5" thickBot="1" x14ac:dyDescent="0.25">
      <c r="A1043" s="73"/>
      <c r="B1043" s="40" t="s">
        <v>69</v>
      </c>
      <c r="C1043" s="42">
        <v>3</v>
      </c>
      <c r="D1043" s="73"/>
      <c r="E1043" s="40" t="s">
        <v>74</v>
      </c>
      <c r="F1043" s="39" t="s">
        <v>71</v>
      </c>
      <c r="G1043" s="38"/>
    </row>
    <row r="1044" spans="1:7" ht="13.5" thickBot="1" x14ac:dyDescent="0.25">
      <c r="A1044" s="38"/>
      <c r="B1044" s="38"/>
      <c r="C1044" s="38"/>
      <c r="D1044" s="38"/>
      <c r="E1044" s="38"/>
      <c r="F1044" s="38"/>
      <c r="G1044" s="38"/>
    </row>
    <row r="1045" spans="1:7" ht="13.5" thickBot="1" x14ac:dyDescent="0.25">
      <c r="A1045" s="43" t="s">
        <v>75</v>
      </c>
      <c r="B1045" s="43" t="s">
        <v>76</v>
      </c>
      <c r="C1045" s="43" t="s">
        <v>77</v>
      </c>
      <c r="D1045" s="43" t="s">
        <v>78</v>
      </c>
      <c r="E1045" s="43" t="s">
        <v>79</v>
      </c>
      <c r="F1045" s="43" t="s">
        <v>80</v>
      </c>
      <c r="G1045" s="38"/>
    </row>
    <row r="1046" spans="1:7" x14ac:dyDescent="0.2">
      <c r="A1046" s="51">
        <v>72102205</v>
      </c>
      <c r="B1046" s="45" t="s">
        <v>249</v>
      </c>
      <c r="C1046" s="46" t="s">
        <v>96</v>
      </c>
      <c r="D1046" s="46">
        <v>3</v>
      </c>
      <c r="E1046" s="47">
        <v>41666.666666666672</v>
      </c>
      <c r="F1046" s="48">
        <v>125000.00000000001</v>
      </c>
      <c r="G1046" s="38"/>
    </row>
    <row r="1047" spans="1:7" x14ac:dyDescent="0.2">
      <c r="A1047" s="38"/>
      <c r="B1047" s="38"/>
      <c r="C1047" s="38"/>
      <c r="D1047" s="38"/>
      <c r="E1047" s="49" t="s">
        <v>82</v>
      </c>
      <c r="F1047" s="50">
        <v>125000.00000000001</v>
      </c>
      <c r="G1047" s="38"/>
    </row>
    <row r="1048" spans="1:7" ht="13.5" thickBot="1" x14ac:dyDescent="0.25">
      <c r="A1048" s="36"/>
      <c r="B1048" s="36"/>
      <c r="C1048" s="36"/>
      <c r="D1048" s="36"/>
      <c r="E1048" s="36"/>
      <c r="F1048" s="36"/>
      <c r="G1048" s="36"/>
    </row>
    <row r="1049" spans="1:7" ht="26.25" thickBot="1" x14ac:dyDescent="0.25">
      <c r="A1049" s="37" t="s">
        <v>52</v>
      </c>
      <c r="B1049" s="37" t="s">
        <v>53</v>
      </c>
      <c r="C1049" s="37" t="s">
        <v>54</v>
      </c>
      <c r="D1049" s="37" t="s">
        <v>55</v>
      </c>
      <c r="E1049" s="37" t="s">
        <v>56</v>
      </c>
      <c r="F1049" s="37" t="s">
        <v>57</v>
      </c>
      <c r="G1049" s="38"/>
    </row>
    <row r="1050" spans="1:7" ht="13.5" thickBot="1" x14ac:dyDescent="0.25">
      <c r="A1050" s="39" t="s">
        <v>131</v>
      </c>
      <c r="B1050" s="39" t="s">
        <v>133</v>
      </c>
      <c r="C1050" s="39" t="s">
        <v>60</v>
      </c>
      <c r="D1050" s="39" t="s">
        <v>85</v>
      </c>
      <c r="E1050" s="39" t="s">
        <v>62</v>
      </c>
      <c r="F1050" s="39" t="s">
        <v>63</v>
      </c>
      <c r="G1050" s="38"/>
    </row>
    <row r="1051" spans="1:7" ht="13.5" thickBot="1" x14ac:dyDescent="0.25">
      <c r="A1051" s="72" t="s">
        <v>64</v>
      </c>
      <c r="B1051" s="40" t="s">
        <v>65</v>
      </c>
      <c r="C1051" s="41">
        <v>43381</v>
      </c>
      <c r="D1051" s="72" t="s">
        <v>66</v>
      </c>
      <c r="E1051" s="40" t="s">
        <v>67</v>
      </c>
      <c r="F1051" s="39" t="s">
        <v>68</v>
      </c>
      <c r="G1051" s="38"/>
    </row>
    <row r="1052" spans="1:7" ht="13.5" thickBot="1" x14ac:dyDescent="0.25">
      <c r="A1052" s="73"/>
      <c r="B1052" s="40" t="s">
        <v>69</v>
      </c>
      <c r="C1052" s="42">
        <v>4</v>
      </c>
      <c r="D1052" s="73"/>
      <c r="E1052" s="40" t="s">
        <v>70</v>
      </c>
      <c r="F1052" s="39" t="s">
        <v>71</v>
      </c>
      <c r="G1052" s="38"/>
    </row>
    <row r="1053" spans="1:7" ht="13.5" thickBot="1" x14ac:dyDescent="0.25">
      <c r="A1053" s="73"/>
      <c r="B1053" s="40" t="s">
        <v>72</v>
      </c>
      <c r="C1053" s="41">
        <v>43403</v>
      </c>
      <c r="D1053" s="73"/>
      <c r="E1053" s="40" t="s">
        <v>73</v>
      </c>
      <c r="F1053" s="39" t="s">
        <v>71</v>
      </c>
      <c r="G1053" s="38"/>
    </row>
    <row r="1054" spans="1:7" ht="13.5" thickBot="1" x14ac:dyDescent="0.25">
      <c r="A1054" s="73"/>
      <c r="B1054" s="40" t="s">
        <v>69</v>
      </c>
      <c r="C1054" s="42">
        <v>4</v>
      </c>
      <c r="D1054" s="73"/>
      <c r="E1054" s="40" t="s">
        <v>74</v>
      </c>
      <c r="F1054" s="39" t="s">
        <v>71</v>
      </c>
      <c r="G1054" s="38"/>
    </row>
    <row r="1055" spans="1:7" ht="13.5" thickBot="1" x14ac:dyDescent="0.25">
      <c r="A1055" s="38"/>
      <c r="B1055" s="38"/>
      <c r="C1055" s="38"/>
      <c r="D1055" s="38"/>
      <c r="E1055" s="38"/>
      <c r="F1055" s="38"/>
      <c r="G1055" s="38"/>
    </row>
    <row r="1056" spans="1:7" ht="13.5" thickBot="1" x14ac:dyDescent="0.25">
      <c r="A1056" s="43" t="s">
        <v>75</v>
      </c>
      <c r="B1056" s="43" t="s">
        <v>76</v>
      </c>
      <c r="C1056" s="43" t="s">
        <v>77</v>
      </c>
      <c r="D1056" s="43" t="s">
        <v>78</v>
      </c>
      <c r="E1056" s="43" t="s">
        <v>79</v>
      </c>
      <c r="F1056" s="43" t="s">
        <v>80</v>
      </c>
      <c r="G1056" s="38"/>
    </row>
    <row r="1057" spans="1:7" x14ac:dyDescent="0.2">
      <c r="A1057" s="44">
        <v>72102205</v>
      </c>
      <c r="B1057" s="45" t="s">
        <v>249</v>
      </c>
      <c r="C1057" s="46" t="s">
        <v>96</v>
      </c>
      <c r="D1057" s="46">
        <v>3</v>
      </c>
      <c r="E1057" s="47">
        <v>41666.666666666672</v>
      </c>
      <c r="F1057" s="48">
        <v>125000.00000000001</v>
      </c>
      <c r="G1057" s="38"/>
    </row>
    <row r="1058" spans="1:7" x14ac:dyDescent="0.2">
      <c r="A1058" s="38"/>
      <c r="B1058" s="38"/>
      <c r="C1058" s="38"/>
      <c r="D1058" s="38"/>
      <c r="E1058" s="49" t="s">
        <v>82</v>
      </c>
      <c r="F1058" s="50">
        <v>125000.00000000001</v>
      </c>
      <c r="G1058" s="38"/>
    </row>
    <row r="1059" spans="1:7" ht="13.5" thickBot="1" x14ac:dyDescent="0.25">
      <c r="A1059" s="36"/>
      <c r="B1059" s="36"/>
      <c r="C1059" s="36"/>
      <c r="D1059" s="36"/>
      <c r="E1059" s="36"/>
      <c r="F1059" s="36"/>
      <c r="G1059" s="36"/>
    </row>
    <row r="1060" spans="1:7" ht="26.25" thickBot="1" x14ac:dyDescent="0.25">
      <c r="A1060" s="37" t="s">
        <v>52</v>
      </c>
      <c r="B1060" s="37" t="s">
        <v>53</v>
      </c>
      <c r="C1060" s="37" t="s">
        <v>54</v>
      </c>
      <c r="D1060" s="37" t="s">
        <v>55</v>
      </c>
      <c r="E1060" s="37" t="s">
        <v>56</v>
      </c>
      <c r="F1060" s="37" t="s">
        <v>57</v>
      </c>
      <c r="G1060" s="38"/>
    </row>
    <row r="1061" spans="1:7" ht="13.5" thickBot="1" x14ac:dyDescent="0.25">
      <c r="A1061" s="39" t="s">
        <v>134</v>
      </c>
      <c r="B1061" s="39" t="s">
        <v>135</v>
      </c>
      <c r="C1061" s="39" t="s">
        <v>60</v>
      </c>
      <c r="D1061" s="39" t="s">
        <v>85</v>
      </c>
      <c r="E1061" s="39" t="s">
        <v>62</v>
      </c>
      <c r="F1061" s="39" t="s">
        <v>63</v>
      </c>
      <c r="G1061" s="38"/>
    </row>
    <row r="1062" spans="1:7" ht="13.5" thickBot="1" x14ac:dyDescent="0.25">
      <c r="A1062" s="72" t="s">
        <v>64</v>
      </c>
      <c r="B1062" s="40" t="s">
        <v>65</v>
      </c>
      <c r="C1062" s="41">
        <v>43171</v>
      </c>
      <c r="D1062" s="72" t="s">
        <v>66</v>
      </c>
      <c r="E1062" s="40" t="s">
        <v>67</v>
      </c>
      <c r="F1062" s="39" t="s">
        <v>68</v>
      </c>
      <c r="G1062" s="38"/>
    </row>
    <row r="1063" spans="1:7" ht="13.5" thickBot="1" x14ac:dyDescent="0.25">
      <c r="A1063" s="73"/>
      <c r="B1063" s="40" t="s">
        <v>69</v>
      </c>
      <c r="C1063" s="42">
        <v>1</v>
      </c>
      <c r="D1063" s="73"/>
      <c r="E1063" s="40" t="s">
        <v>70</v>
      </c>
      <c r="F1063" s="39" t="s">
        <v>71</v>
      </c>
      <c r="G1063" s="38"/>
    </row>
    <row r="1064" spans="1:7" ht="13.5" thickBot="1" x14ac:dyDescent="0.25">
      <c r="A1064" s="73"/>
      <c r="B1064" s="40" t="s">
        <v>72</v>
      </c>
      <c r="C1064" s="41">
        <v>43186</v>
      </c>
      <c r="D1064" s="73"/>
      <c r="E1064" s="40" t="s">
        <v>73</v>
      </c>
      <c r="F1064" s="39" t="s">
        <v>71</v>
      </c>
      <c r="G1064" s="38"/>
    </row>
    <row r="1065" spans="1:7" ht="13.5" thickBot="1" x14ac:dyDescent="0.25">
      <c r="A1065" s="73"/>
      <c r="B1065" s="40" t="s">
        <v>69</v>
      </c>
      <c r="C1065" s="42">
        <v>1</v>
      </c>
      <c r="D1065" s="73"/>
      <c r="E1065" s="40" t="s">
        <v>74</v>
      </c>
      <c r="F1065" s="39" t="s">
        <v>71</v>
      </c>
      <c r="G1065" s="38"/>
    </row>
    <row r="1066" spans="1:7" ht="13.5" thickBot="1" x14ac:dyDescent="0.25">
      <c r="A1066" s="38"/>
      <c r="B1066" s="38"/>
      <c r="C1066" s="38"/>
      <c r="D1066" s="38"/>
      <c r="E1066" s="38"/>
      <c r="F1066" s="38"/>
      <c r="G1066" s="38"/>
    </row>
    <row r="1067" spans="1:7" ht="13.5" thickBot="1" x14ac:dyDescent="0.25">
      <c r="A1067" s="43" t="s">
        <v>75</v>
      </c>
      <c r="B1067" s="43" t="s">
        <v>76</v>
      </c>
      <c r="C1067" s="43" t="s">
        <v>77</v>
      </c>
      <c r="D1067" s="43" t="s">
        <v>78</v>
      </c>
      <c r="E1067" s="43" t="s">
        <v>79</v>
      </c>
      <c r="F1067" s="43" t="s">
        <v>80</v>
      </c>
      <c r="G1067" s="38"/>
    </row>
    <row r="1068" spans="1:7" x14ac:dyDescent="0.2">
      <c r="A1068" s="51">
        <v>80161504</v>
      </c>
      <c r="B1068" s="45" t="s">
        <v>246</v>
      </c>
      <c r="C1068" s="46" t="s">
        <v>96</v>
      </c>
      <c r="D1068" s="13">
        <v>1</v>
      </c>
      <c r="E1068" s="47">
        <v>151242</v>
      </c>
      <c r="F1068" s="48">
        <v>151242</v>
      </c>
      <c r="G1068" s="38"/>
    </row>
    <row r="1069" spans="1:7" x14ac:dyDescent="0.2">
      <c r="A1069" s="38"/>
      <c r="B1069" s="38"/>
      <c r="C1069" s="38"/>
      <c r="D1069" s="38"/>
      <c r="E1069" s="49" t="s">
        <v>82</v>
      </c>
      <c r="F1069" s="50">
        <v>151242</v>
      </c>
      <c r="G1069" s="38"/>
    </row>
    <row r="1070" spans="1:7" ht="13.5" thickBot="1" x14ac:dyDescent="0.25">
      <c r="A1070" s="36"/>
      <c r="B1070" s="36"/>
      <c r="C1070" s="36"/>
      <c r="D1070" s="36"/>
      <c r="E1070" s="36"/>
      <c r="F1070" s="36"/>
      <c r="G1070" s="36"/>
    </row>
    <row r="1071" spans="1:7" ht="26.25" thickBot="1" x14ac:dyDescent="0.25">
      <c r="A1071" s="37" t="s">
        <v>52</v>
      </c>
      <c r="B1071" s="37" t="s">
        <v>53</v>
      </c>
      <c r="C1071" s="37" t="s">
        <v>54</v>
      </c>
      <c r="D1071" s="37" t="s">
        <v>55</v>
      </c>
      <c r="E1071" s="37" t="s">
        <v>56</v>
      </c>
      <c r="F1071" s="37" t="s">
        <v>57</v>
      </c>
      <c r="G1071" s="38"/>
    </row>
    <row r="1072" spans="1:7" ht="13.5" thickBot="1" x14ac:dyDescent="0.25">
      <c r="A1072" s="39" t="s">
        <v>134</v>
      </c>
      <c r="B1072" s="39" t="s">
        <v>135</v>
      </c>
      <c r="C1072" s="39" t="s">
        <v>60</v>
      </c>
      <c r="D1072" s="39" t="s">
        <v>61</v>
      </c>
      <c r="E1072" s="39" t="s">
        <v>62</v>
      </c>
      <c r="F1072" s="39" t="s">
        <v>63</v>
      </c>
      <c r="G1072" s="38"/>
    </row>
    <row r="1073" spans="1:7" ht="13.5" thickBot="1" x14ac:dyDescent="0.25">
      <c r="A1073" s="72" t="s">
        <v>64</v>
      </c>
      <c r="B1073" s="40" t="s">
        <v>65</v>
      </c>
      <c r="C1073" s="41">
        <v>42961</v>
      </c>
      <c r="D1073" s="72" t="s">
        <v>66</v>
      </c>
      <c r="E1073" s="40" t="s">
        <v>67</v>
      </c>
      <c r="F1073" s="39" t="s">
        <v>68</v>
      </c>
      <c r="G1073" s="38"/>
    </row>
    <row r="1074" spans="1:7" ht="13.5" thickBot="1" x14ac:dyDescent="0.25">
      <c r="A1074" s="73"/>
      <c r="B1074" s="40" t="s">
        <v>69</v>
      </c>
      <c r="C1074" s="42">
        <v>3</v>
      </c>
      <c r="D1074" s="73"/>
      <c r="E1074" s="40" t="s">
        <v>70</v>
      </c>
      <c r="F1074" s="39" t="s">
        <v>71</v>
      </c>
      <c r="G1074" s="38"/>
    </row>
    <row r="1075" spans="1:7" ht="13.5" thickBot="1" x14ac:dyDescent="0.25">
      <c r="A1075" s="73"/>
      <c r="B1075" s="40" t="s">
        <v>72</v>
      </c>
      <c r="C1075" s="41">
        <v>43341</v>
      </c>
      <c r="D1075" s="73"/>
      <c r="E1075" s="40" t="s">
        <v>73</v>
      </c>
      <c r="F1075" s="39" t="s">
        <v>71</v>
      </c>
      <c r="G1075" s="38"/>
    </row>
    <row r="1076" spans="1:7" ht="13.5" thickBot="1" x14ac:dyDescent="0.25">
      <c r="A1076" s="73"/>
      <c r="B1076" s="40" t="s">
        <v>69</v>
      </c>
      <c r="C1076" s="42">
        <v>3</v>
      </c>
      <c r="D1076" s="73"/>
      <c r="E1076" s="40" t="s">
        <v>74</v>
      </c>
      <c r="F1076" s="39" t="s">
        <v>71</v>
      </c>
      <c r="G1076" s="38"/>
    </row>
    <row r="1077" spans="1:7" ht="13.5" thickBot="1" x14ac:dyDescent="0.25">
      <c r="A1077" s="38"/>
      <c r="B1077" s="38"/>
      <c r="C1077" s="38"/>
      <c r="D1077" s="38"/>
      <c r="E1077" s="38"/>
      <c r="F1077" s="38"/>
      <c r="G1077" s="38"/>
    </row>
    <row r="1078" spans="1:7" ht="13.5" thickBot="1" x14ac:dyDescent="0.25">
      <c r="A1078" s="43" t="s">
        <v>75</v>
      </c>
      <c r="B1078" s="43" t="s">
        <v>76</v>
      </c>
      <c r="C1078" s="43" t="s">
        <v>77</v>
      </c>
      <c r="D1078" s="43" t="s">
        <v>78</v>
      </c>
      <c r="E1078" s="43" t="s">
        <v>79</v>
      </c>
      <c r="F1078" s="43" t="s">
        <v>80</v>
      </c>
      <c r="G1078" s="38"/>
    </row>
    <row r="1079" spans="1:7" x14ac:dyDescent="0.2">
      <c r="A1079" s="44">
        <v>80161504</v>
      </c>
      <c r="B1079" s="45" t="s">
        <v>246</v>
      </c>
      <c r="C1079" s="46" t="s">
        <v>96</v>
      </c>
      <c r="D1079" s="13">
        <v>16.529799923301727</v>
      </c>
      <c r="E1079" s="47">
        <v>151242</v>
      </c>
      <c r="F1079" s="48">
        <v>2500000</v>
      </c>
      <c r="G1079" s="38"/>
    </row>
    <row r="1080" spans="1:7" x14ac:dyDescent="0.2">
      <c r="A1080" s="38"/>
      <c r="B1080" s="38"/>
      <c r="C1080" s="38"/>
      <c r="D1080" s="38"/>
      <c r="E1080" s="49" t="s">
        <v>82</v>
      </c>
      <c r="F1080" s="50">
        <v>2500000</v>
      </c>
      <c r="G1080" s="38"/>
    </row>
    <row r="1081" spans="1:7" ht="13.5" thickBot="1" x14ac:dyDescent="0.25">
      <c r="A1081" s="36"/>
      <c r="B1081" s="36"/>
      <c r="C1081" s="36"/>
      <c r="D1081" s="36"/>
      <c r="E1081" s="36"/>
      <c r="F1081" s="36"/>
      <c r="G1081" s="36"/>
    </row>
    <row r="1082" spans="1:7" ht="26.25" thickBot="1" x14ac:dyDescent="0.25">
      <c r="A1082" s="37" t="s">
        <v>52</v>
      </c>
      <c r="B1082" s="37" t="s">
        <v>53</v>
      </c>
      <c r="C1082" s="37" t="s">
        <v>54</v>
      </c>
      <c r="D1082" s="37" t="s">
        <v>55</v>
      </c>
      <c r="E1082" s="37" t="s">
        <v>56</v>
      </c>
      <c r="F1082" s="37" t="s">
        <v>57</v>
      </c>
      <c r="G1082" s="38"/>
    </row>
    <row r="1083" spans="1:7" ht="13.5" thickBot="1" x14ac:dyDescent="0.25">
      <c r="A1083" s="39" t="s">
        <v>136</v>
      </c>
      <c r="B1083" s="39" t="s">
        <v>137</v>
      </c>
      <c r="C1083" s="39" t="s">
        <v>60</v>
      </c>
      <c r="D1083" s="39" t="s">
        <v>91</v>
      </c>
      <c r="E1083" s="39" t="s">
        <v>62</v>
      </c>
      <c r="F1083" s="39" t="s">
        <v>63</v>
      </c>
      <c r="G1083" s="38"/>
    </row>
    <row r="1084" spans="1:7" ht="13.5" thickBot="1" x14ac:dyDescent="0.25">
      <c r="A1084" s="72" t="s">
        <v>64</v>
      </c>
      <c r="B1084" s="40" t="s">
        <v>65</v>
      </c>
      <c r="C1084" s="41">
        <v>43110</v>
      </c>
      <c r="D1084" s="72" t="s">
        <v>66</v>
      </c>
      <c r="E1084" s="40" t="s">
        <v>67</v>
      </c>
      <c r="F1084" s="39" t="s">
        <v>68</v>
      </c>
      <c r="G1084" s="38"/>
    </row>
    <row r="1085" spans="1:7" ht="13.5" thickBot="1" x14ac:dyDescent="0.25">
      <c r="A1085" s="73"/>
      <c r="B1085" s="40" t="s">
        <v>69</v>
      </c>
      <c r="C1085" s="42">
        <v>1</v>
      </c>
      <c r="D1085" s="73"/>
      <c r="E1085" s="40" t="s">
        <v>70</v>
      </c>
      <c r="F1085" s="39" t="s">
        <v>71</v>
      </c>
      <c r="G1085" s="38"/>
    </row>
    <row r="1086" spans="1:7" ht="13.5" thickBot="1" x14ac:dyDescent="0.25">
      <c r="A1086" s="73"/>
      <c r="B1086" s="40" t="s">
        <v>72</v>
      </c>
      <c r="C1086" s="41">
        <v>43124</v>
      </c>
      <c r="D1086" s="73"/>
      <c r="E1086" s="40" t="s">
        <v>73</v>
      </c>
      <c r="F1086" s="39" t="s">
        <v>71</v>
      </c>
      <c r="G1086" s="38"/>
    </row>
    <row r="1087" spans="1:7" ht="13.5" thickBot="1" x14ac:dyDescent="0.25">
      <c r="A1087" s="73"/>
      <c r="B1087" s="40" t="s">
        <v>69</v>
      </c>
      <c r="C1087" s="42">
        <v>1</v>
      </c>
      <c r="D1087" s="73"/>
      <c r="E1087" s="40" t="s">
        <v>74</v>
      </c>
      <c r="F1087" s="39" t="s">
        <v>71</v>
      </c>
      <c r="G1087" s="38"/>
    </row>
    <row r="1088" spans="1:7" ht="13.5" thickBot="1" x14ac:dyDescent="0.25">
      <c r="A1088" s="38"/>
      <c r="B1088" s="38"/>
      <c r="C1088" s="38"/>
      <c r="D1088" s="38"/>
      <c r="E1088" s="38"/>
      <c r="F1088" s="38"/>
      <c r="G1088" s="38"/>
    </row>
    <row r="1089" spans="1:7" ht="13.5" thickBot="1" x14ac:dyDescent="0.25">
      <c r="A1089" s="43" t="s">
        <v>75</v>
      </c>
      <c r="B1089" s="43" t="s">
        <v>76</v>
      </c>
      <c r="C1089" s="43" t="s">
        <v>77</v>
      </c>
      <c r="D1089" s="43" t="s">
        <v>78</v>
      </c>
      <c r="E1089" s="43" t="s">
        <v>79</v>
      </c>
      <c r="F1089" s="43" t="s">
        <v>80</v>
      </c>
      <c r="G1089" s="38"/>
    </row>
    <row r="1090" spans="1:7" x14ac:dyDescent="0.2">
      <c r="A1090" s="44">
        <v>94131603</v>
      </c>
      <c r="B1090" s="45" t="s">
        <v>250</v>
      </c>
      <c r="C1090" s="46" t="s">
        <v>96</v>
      </c>
      <c r="D1090" s="13">
        <v>2</v>
      </c>
      <c r="E1090" s="47">
        <v>5000</v>
      </c>
      <c r="F1090" s="48">
        <v>10000</v>
      </c>
      <c r="G1090" s="38"/>
    </row>
    <row r="1091" spans="1:7" x14ac:dyDescent="0.2">
      <c r="A1091" s="38"/>
      <c r="B1091" s="38"/>
      <c r="C1091" s="38"/>
      <c r="D1091" s="38"/>
      <c r="E1091" s="49" t="s">
        <v>82</v>
      </c>
      <c r="F1091" s="50">
        <v>10000</v>
      </c>
      <c r="G1091" s="38"/>
    </row>
    <row r="1092" spans="1:7" ht="13.5" thickBot="1" x14ac:dyDescent="0.25">
      <c r="A1092" s="36"/>
      <c r="B1092" s="36"/>
      <c r="C1092" s="36"/>
      <c r="D1092" s="36"/>
      <c r="E1092" s="36"/>
      <c r="F1092" s="36"/>
      <c r="G1092" s="36"/>
    </row>
    <row r="1093" spans="1:7" ht="26.25" thickBot="1" x14ac:dyDescent="0.25">
      <c r="A1093" s="37" t="s">
        <v>52</v>
      </c>
      <c r="B1093" s="37" t="s">
        <v>53</v>
      </c>
      <c r="C1093" s="37" t="s">
        <v>54</v>
      </c>
      <c r="D1093" s="37" t="s">
        <v>55</v>
      </c>
      <c r="E1093" s="37" t="s">
        <v>56</v>
      </c>
      <c r="F1093" s="37" t="s">
        <v>57</v>
      </c>
      <c r="G1093" s="38"/>
    </row>
    <row r="1094" spans="1:7" ht="13.5" thickBot="1" x14ac:dyDescent="0.25">
      <c r="A1094" s="39" t="s">
        <v>136</v>
      </c>
      <c r="B1094" s="39" t="s">
        <v>137</v>
      </c>
      <c r="C1094" s="39" t="s">
        <v>60</v>
      </c>
      <c r="D1094" s="39" t="s">
        <v>91</v>
      </c>
      <c r="E1094" s="39" t="s">
        <v>62</v>
      </c>
      <c r="F1094" s="39" t="s">
        <v>63</v>
      </c>
      <c r="G1094" s="38"/>
    </row>
    <row r="1095" spans="1:7" ht="13.5" thickBot="1" x14ac:dyDescent="0.25">
      <c r="A1095" s="72" t="s">
        <v>64</v>
      </c>
      <c r="B1095" s="40" t="s">
        <v>65</v>
      </c>
      <c r="C1095" s="41">
        <v>43228</v>
      </c>
      <c r="D1095" s="72" t="s">
        <v>66</v>
      </c>
      <c r="E1095" s="40" t="s">
        <v>67</v>
      </c>
      <c r="F1095" s="39" t="s">
        <v>68</v>
      </c>
      <c r="G1095" s="38"/>
    </row>
    <row r="1096" spans="1:7" ht="13.5" thickBot="1" x14ac:dyDescent="0.25">
      <c r="A1096" s="73"/>
      <c r="B1096" s="40" t="s">
        <v>69</v>
      </c>
      <c r="C1096" s="42">
        <v>2</v>
      </c>
      <c r="D1096" s="73"/>
      <c r="E1096" s="40" t="s">
        <v>70</v>
      </c>
      <c r="F1096" s="39" t="s">
        <v>71</v>
      </c>
      <c r="G1096" s="38"/>
    </row>
    <row r="1097" spans="1:7" ht="13.5" thickBot="1" x14ac:dyDescent="0.25">
      <c r="A1097" s="73"/>
      <c r="B1097" s="40" t="s">
        <v>72</v>
      </c>
      <c r="C1097" s="41">
        <v>43242</v>
      </c>
      <c r="D1097" s="73"/>
      <c r="E1097" s="40" t="s">
        <v>73</v>
      </c>
      <c r="F1097" s="39" t="s">
        <v>71</v>
      </c>
      <c r="G1097" s="38"/>
    </row>
    <row r="1098" spans="1:7" ht="13.5" thickBot="1" x14ac:dyDescent="0.25">
      <c r="A1098" s="73"/>
      <c r="B1098" s="40" t="s">
        <v>69</v>
      </c>
      <c r="C1098" s="42">
        <v>2</v>
      </c>
      <c r="D1098" s="73"/>
      <c r="E1098" s="40" t="s">
        <v>74</v>
      </c>
      <c r="F1098" s="39" t="s">
        <v>71</v>
      </c>
      <c r="G1098" s="38"/>
    </row>
    <row r="1099" spans="1:7" ht="13.5" thickBot="1" x14ac:dyDescent="0.25">
      <c r="A1099" s="38"/>
      <c r="B1099" s="38"/>
      <c r="C1099" s="38"/>
      <c r="D1099" s="38"/>
      <c r="E1099" s="38"/>
      <c r="F1099" s="38"/>
      <c r="G1099" s="38"/>
    </row>
    <row r="1100" spans="1:7" ht="13.5" thickBot="1" x14ac:dyDescent="0.25">
      <c r="A1100" s="43" t="s">
        <v>75</v>
      </c>
      <c r="B1100" s="43" t="s">
        <v>76</v>
      </c>
      <c r="C1100" s="43" t="s">
        <v>77</v>
      </c>
      <c r="D1100" s="43" t="s">
        <v>78</v>
      </c>
      <c r="E1100" s="43" t="s">
        <v>79</v>
      </c>
      <c r="F1100" s="43" t="s">
        <v>80</v>
      </c>
      <c r="G1100" s="38"/>
    </row>
    <row r="1101" spans="1:7" x14ac:dyDescent="0.2">
      <c r="A1101" s="44">
        <v>94131603</v>
      </c>
      <c r="B1101" s="45" t="s">
        <v>250</v>
      </c>
      <c r="C1101" s="46" t="s">
        <v>96</v>
      </c>
      <c r="D1101" s="13">
        <v>3</v>
      </c>
      <c r="E1101" s="47">
        <v>5000</v>
      </c>
      <c r="F1101" s="48">
        <v>15000</v>
      </c>
      <c r="G1101" s="38"/>
    </row>
    <row r="1102" spans="1:7" x14ac:dyDescent="0.2">
      <c r="A1102" s="38"/>
      <c r="B1102" s="38"/>
      <c r="C1102" s="38"/>
      <c r="D1102" s="38"/>
      <c r="E1102" s="49" t="s">
        <v>82</v>
      </c>
      <c r="F1102" s="50">
        <v>15000</v>
      </c>
      <c r="G1102" s="38"/>
    </row>
    <row r="1103" spans="1:7" ht="13.5" thickBot="1" x14ac:dyDescent="0.25">
      <c r="A1103" s="36"/>
      <c r="B1103" s="36"/>
      <c r="C1103" s="36"/>
      <c r="D1103" s="36"/>
      <c r="E1103" s="36"/>
      <c r="F1103" s="36"/>
      <c r="G1103" s="36"/>
    </row>
    <row r="1104" spans="1:7" ht="26.25" thickBot="1" x14ac:dyDescent="0.25">
      <c r="A1104" s="37" t="s">
        <v>52</v>
      </c>
      <c r="B1104" s="37" t="s">
        <v>53</v>
      </c>
      <c r="C1104" s="37" t="s">
        <v>54</v>
      </c>
      <c r="D1104" s="37" t="s">
        <v>55</v>
      </c>
      <c r="E1104" s="37" t="s">
        <v>56</v>
      </c>
      <c r="F1104" s="37" t="s">
        <v>57</v>
      </c>
      <c r="G1104" s="38"/>
    </row>
    <row r="1105" spans="1:7" ht="13.5" thickBot="1" x14ac:dyDescent="0.25">
      <c r="A1105" s="39" t="s">
        <v>136</v>
      </c>
      <c r="B1105" s="39" t="s">
        <v>137</v>
      </c>
      <c r="C1105" s="39" t="s">
        <v>60</v>
      </c>
      <c r="D1105" s="39" t="s">
        <v>91</v>
      </c>
      <c r="E1105" s="39" t="s">
        <v>62</v>
      </c>
      <c r="F1105" s="39" t="s">
        <v>63</v>
      </c>
      <c r="G1105" s="38"/>
    </row>
    <row r="1106" spans="1:7" ht="13.5" thickBot="1" x14ac:dyDescent="0.25">
      <c r="A1106" s="72" t="s">
        <v>64</v>
      </c>
      <c r="B1106" s="40" t="s">
        <v>65</v>
      </c>
      <c r="C1106" s="41">
        <v>43347</v>
      </c>
      <c r="D1106" s="72" t="s">
        <v>66</v>
      </c>
      <c r="E1106" s="40" t="s">
        <v>67</v>
      </c>
      <c r="F1106" s="39" t="s">
        <v>68</v>
      </c>
      <c r="G1106" s="38"/>
    </row>
    <row r="1107" spans="1:7" ht="13.5" thickBot="1" x14ac:dyDescent="0.25">
      <c r="A1107" s="73"/>
      <c r="B1107" s="40" t="s">
        <v>69</v>
      </c>
      <c r="C1107" s="42">
        <v>3</v>
      </c>
      <c r="D1107" s="73"/>
      <c r="E1107" s="40" t="s">
        <v>70</v>
      </c>
      <c r="F1107" s="39" t="s">
        <v>71</v>
      </c>
      <c r="G1107" s="38"/>
    </row>
    <row r="1108" spans="1:7" ht="13.5" thickBot="1" x14ac:dyDescent="0.25">
      <c r="A1108" s="73"/>
      <c r="B1108" s="40" t="s">
        <v>72</v>
      </c>
      <c r="C1108" s="41">
        <v>43368</v>
      </c>
      <c r="D1108" s="73"/>
      <c r="E1108" s="40" t="s">
        <v>73</v>
      </c>
      <c r="F1108" s="39" t="s">
        <v>71</v>
      </c>
      <c r="G1108" s="38"/>
    </row>
    <row r="1109" spans="1:7" ht="13.5" thickBot="1" x14ac:dyDescent="0.25">
      <c r="A1109" s="73"/>
      <c r="B1109" s="40" t="s">
        <v>69</v>
      </c>
      <c r="C1109" s="42">
        <v>3</v>
      </c>
      <c r="D1109" s="73"/>
      <c r="E1109" s="40" t="s">
        <v>74</v>
      </c>
      <c r="F1109" s="39" t="s">
        <v>71</v>
      </c>
      <c r="G1109" s="38"/>
    </row>
    <row r="1110" spans="1:7" ht="13.5" thickBot="1" x14ac:dyDescent="0.25">
      <c r="A1110" s="38"/>
      <c r="B1110" s="38"/>
      <c r="C1110" s="38"/>
      <c r="D1110" s="38"/>
      <c r="E1110" s="38"/>
      <c r="F1110" s="38"/>
      <c r="G1110" s="38"/>
    </row>
    <row r="1111" spans="1:7" ht="13.5" thickBot="1" x14ac:dyDescent="0.25">
      <c r="A1111" s="43" t="s">
        <v>75</v>
      </c>
      <c r="B1111" s="43" t="s">
        <v>76</v>
      </c>
      <c r="C1111" s="43" t="s">
        <v>77</v>
      </c>
      <c r="D1111" s="43" t="s">
        <v>78</v>
      </c>
      <c r="E1111" s="43" t="s">
        <v>79</v>
      </c>
      <c r="F1111" s="43" t="s">
        <v>80</v>
      </c>
      <c r="G1111" s="38"/>
    </row>
    <row r="1112" spans="1:7" x14ac:dyDescent="0.2">
      <c r="A1112" s="44">
        <v>94131603</v>
      </c>
      <c r="B1112" s="45" t="s">
        <v>250</v>
      </c>
      <c r="C1112" s="46" t="s">
        <v>96</v>
      </c>
      <c r="D1112" s="13">
        <v>3</v>
      </c>
      <c r="E1112" s="47">
        <v>5000</v>
      </c>
      <c r="F1112" s="48">
        <v>15000</v>
      </c>
      <c r="G1112" s="38"/>
    </row>
    <row r="1113" spans="1:7" x14ac:dyDescent="0.2">
      <c r="A1113" s="38"/>
      <c r="B1113" s="38"/>
      <c r="C1113" s="38"/>
      <c r="D1113" s="38"/>
      <c r="E1113" s="49" t="s">
        <v>82</v>
      </c>
      <c r="F1113" s="50">
        <v>15000</v>
      </c>
      <c r="G1113" s="38"/>
    </row>
    <row r="1114" spans="1:7" ht="13.5" thickBot="1" x14ac:dyDescent="0.25">
      <c r="A1114" s="36"/>
      <c r="B1114" s="36"/>
      <c r="C1114" s="36"/>
      <c r="D1114" s="36"/>
      <c r="E1114" s="36"/>
      <c r="F1114" s="36"/>
      <c r="G1114" s="36"/>
    </row>
    <row r="1115" spans="1:7" ht="26.25" thickBot="1" x14ac:dyDescent="0.25">
      <c r="A1115" s="37" t="s">
        <v>52</v>
      </c>
      <c r="B1115" s="37" t="s">
        <v>53</v>
      </c>
      <c r="C1115" s="37" t="s">
        <v>54</v>
      </c>
      <c r="D1115" s="37" t="s">
        <v>55</v>
      </c>
      <c r="E1115" s="37" t="s">
        <v>56</v>
      </c>
      <c r="F1115" s="37" t="s">
        <v>57</v>
      </c>
      <c r="G1115" s="38"/>
    </row>
    <row r="1116" spans="1:7" ht="13.5" thickBot="1" x14ac:dyDescent="0.25">
      <c r="A1116" s="39" t="s">
        <v>136</v>
      </c>
      <c r="B1116" s="39" t="s">
        <v>137</v>
      </c>
      <c r="C1116" s="39" t="s">
        <v>60</v>
      </c>
      <c r="D1116" s="39" t="s">
        <v>91</v>
      </c>
      <c r="E1116" s="39" t="s">
        <v>62</v>
      </c>
      <c r="F1116" s="39" t="s">
        <v>63</v>
      </c>
      <c r="G1116" s="38"/>
    </row>
    <row r="1117" spans="1:7" ht="13.5" thickBot="1" x14ac:dyDescent="0.25">
      <c r="A1117" s="72" t="s">
        <v>64</v>
      </c>
      <c r="B1117" s="40" t="s">
        <v>65</v>
      </c>
      <c r="C1117" s="41">
        <v>43417</v>
      </c>
      <c r="D1117" s="72" t="s">
        <v>66</v>
      </c>
      <c r="E1117" s="40" t="s">
        <v>67</v>
      </c>
      <c r="F1117" s="39" t="s">
        <v>68</v>
      </c>
      <c r="G1117" s="38"/>
    </row>
    <row r="1118" spans="1:7" ht="13.5" thickBot="1" x14ac:dyDescent="0.25">
      <c r="A1118" s="73"/>
      <c r="B1118" s="40" t="s">
        <v>69</v>
      </c>
      <c r="C1118" s="42">
        <v>4</v>
      </c>
      <c r="D1118" s="73"/>
      <c r="E1118" s="40" t="s">
        <v>70</v>
      </c>
      <c r="F1118" s="39" t="s">
        <v>71</v>
      </c>
      <c r="G1118" s="38"/>
    </row>
    <row r="1119" spans="1:7" ht="13.5" thickBot="1" x14ac:dyDescent="0.25">
      <c r="A1119" s="73"/>
      <c r="B1119" s="40" t="s">
        <v>72</v>
      </c>
      <c r="C1119" s="41">
        <v>43425</v>
      </c>
      <c r="D1119" s="73"/>
      <c r="E1119" s="40" t="s">
        <v>73</v>
      </c>
      <c r="F1119" s="39" t="s">
        <v>71</v>
      </c>
      <c r="G1119" s="38"/>
    </row>
    <row r="1120" spans="1:7" ht="13.5" thickBot="1" x14ac:dyDescent="0.25">
      <c r="A1120" s="73"/>
      <c r="B1120" s="40" t="s">
        <v>69</v>
      </c>
      <c r="C1120" s="42">
        <v>4</v>
      </c>
      <c r="D1120" s="73"/>
      <c r="E1120" s="40" t="s">
        <v>74</v>
      </c>
      <c r="F1120" s="39" t="s">
        <v>71</v>
      </c>
      <c r="G1120" s="38"/>
    </row>
    <row r="1121" spans="1:7" ht="13.5" thickBot="1" x14ac:dyDescent="0.25">
      <c r="A1121" s="38"/>
      <c r="B1121" s="38"/>
      <c r="C1121" s="38"/>
      <c r="D1121" s="38"/>
      <c r="E1121" s="38"/>
      <c r="F1121" s="38"/>
      <c r="G1121" s="38"/>
    </row>
    <row r="1122" spans="1:7" ht="13.5" thickBot="1" x14ac:dyDescent="0.25">
      <c r="A1122" s="43" t="s">
        <v>75</v>
      </c>
      <c r="B1122" s="43" t="s">
        <v>76</v>
      </c>
      <c r="C1122" s="43" t="s">
        <v>77</v>
      </c>
      <c r="D1122" s="43" t="s">
        <v>78</v>
      </c>
      <c r="E1122" s="43" t="s">
        <v>79</v>
      </c>
      <c r="F1122" s="43" t="s">
        <v>80</v>
      </c>
      <c r="G1122" s="38"/>
    </row>
    <row r="1123" spans="1:7" x14ac:dyDescent="0.2">
      <c r="A1123" s="44">
        <v>94131603</v>
      </c>
      <c r="B1123" s="45" t="s">
        <v>250</v>
      </c>
      <c r="C1123" s="46" t="s">
        <v>96</v>
      </c>
      <c r="D1123" s="13">
        <v>3</v>
      </c>
      <c r="E1123" s="47">
        <v>5000</v>
      </c>
      <c r="F1123" s="48">
        <v>15000</v>
      </c>
      <c r="G1123" s="38"/>
    </row>
    <row r="1124" spans="1:7" x14ac:dyDescent="0.2">
      <c r="A1124" s="38"/>
      <c r="B1124" s="38"/>
      <c r="C1124" s="38"/>
      <c r="D1124" s="38"/>
      <c r="E1124" s="49" t="s">
        <v>82</v>
      </c>
      <c r="F1124" s="50">
        <v>15000</v>
      </c>
      <c r="G1124" s="38"/>
    </row>
    <row r="1125" spans="1:7" ht="13.5" thickBot="1" x14ac:dyDescent="0.25">
      <c r="A1125" s="36"/>
      <c r="B1125" s="36"/>
      <c r="C1125" s="36"/>
      <c r="D1125" s="36"/>
      <c r="E1125" s="36"/>
      <c r="F1125" s="36"/>
      <c r="G1125" s="36"/>
    </row>
    <row r="1126" spans="1:7" ht="26.25" thickBot="1" x14ac:dyDescent="0.25">
      <c r="A1126" s="37" t="s">
        <v>52</v>
      </c>
      <c r="B1126" s="37" t="s">
        <v>53</v>
      </c>
      <c r="C1126" s="37" t="s">
        <v>54</v>
      </c>
      <c r="D1126" s="37" t="s">
        <v>55</v>
      </c>
      <c r="E1126" s="37" t="s">
        <v>56</v>
      </c>
      <c r="F1126" s="37" t="s">
        <v>57</v>
      </c>
      <c r="G1126" s="38"/>
    </row>
    <row r="1127" spans="1:7" ht="13.5" thickBot="1" x14ac:dyDescent="0.25">
      <c r="A1127" s="52" t="s">
        <v>138</v>
      </c>
      <c r="B1127" s="39" t="s">
        <v>137</v>
      </c>
      <c r="C1127" s="39" t="s">
        <v>60</v>
      </c>
      <c r="D1127" s="39" t="s">
        <v>91</v>
      </c>
      <c r="E1127" s="39" t="s">
        <v>62</v>
      </c>
      <c r="F1127" s="39" t="s">
        <v>63</v>
      </c>
      <c r="G1127" s="38"/>
    </row>
    <row r="1128" spans="1:7" ht="13.5" thickBot="1" x14ac:dyDescent="0.25">
      <c r="A1128" s="72" t="s">
        <v>64</v>
      </c>
      <c r="B1128" s="40" t="s">
        <v>65</v>
      </c>
      <c r="C1128" s="41">
        <v>43105</v>
      </c>
      <c r="D1128" s="72" t="s">
        <v>66</v>
      </c>
      <c r="E1128" s="40" t="s">
        <v>67</v>
      </c>
      <c r="F1128" s="39" t="s">
        <v>68</v>
      </c>
      <c r="G1128" s="38"/>
    </row>
    <row r="1129" spans="1:7" ht="13.5" thickBot="1" x14ac:dyDescent="0.25">
      <c r="A1129" s="73"/>
      <c r="B1129" s="40" t="s">
        <v>69</v>
      </c>
      <c r="C1129" s="42">
        <v>1</v>
      </c>
      <c r="D1129" s="73"/>
      <c r="E1129" s="40" t="s">
        <v>70</v>
      </c>
      <c r="F1129" s="39" t="s">
        <v>71</v>
      </c>
      <c r="G1129" s="38"/>
    </row>
    <row r="1130" spans="1:7" ht="13.5" thickBot="1" x14ac:dyDescent="0.25">
      <c r="A1130" s="73"/>
      <c r="B1130" s="40" t="s">
        <v>72</v>
      </c>
      <c r="C1130" s="41">
        <v>43118</v>
      </c>
      <c r="D1130" s="73"/>
      <c r="E1130" s="40" t="s">
        <v>73</v>
      </c>
      <c r="F1130" s="39" t="s">
        <v>71</v>
      </c>
      <c r="G1130" s="38"/>
    </row>
    <row r="1131" spans="1:7" ht="13.5" thickBot="1" x14ac:dyDescent="0.25">
      <c r="A1131" s="73"/>
      <c r="B1131" s="40" t="s">
        <v>69</v>
      </c>
      <c r="C1131" s="42">
        <v>1</v>
      </c>
      <c r="D1131" s="73"/>
      <c r="E1131" s="40" t="s">
        <v>74</v>
      </c>
      <c r="F1131" s="39" t="s">
        <v>71</v>
      </c>
      <c r="G1131" s="38"/>
    </row>
    <row r="1132" spans="1:7" ht="13.5" thickBot="1" x14ac:dyDescent="0.25">
      <c r="A1132" s="38"/>
      <c r="B1132" s="38"/>
      <c r="C1132" s="38"/>
      <c r="D1132" s="38"/>
      <c r="E1132" s="38"/>
      <c r="F1132" s="38"/>
      <c r="G1132" s="38"/>
    </row>
    <row r="1133" spans="1:7" ht="13.5" thickBot="1" x14ac:dyDescent="0.25">
      <c r="A1133" s="43" t="s">
        <v>75</v>
      </c>
      <c r="B1133" s="43" t="s">
        <v>76</v>
      </c>
      <c r="C1133" s="43" t="s">
        <v>77</v>
      </c>
      <c r="D1133" s="43" t="s">
        <v>78</v>
      </c>
      <c r="E1133" s="43" t="s">
        <v>79</v>
      </c>
      <c r="F1133" s="43" t="s">
        <v>80</v>
      </c>
      <c r="G1133" s="38"/>
    </row>
    <row r="1134" spans="1:7" x14ac:dyDescent="0.2">
      <c r="A1134" s="44">
        <v>93151608</v>
      </c>
      <c r="B1134" s="45" t="s">
        <v>251</v>
      </c>
      <c r="C1134" s="46" t="s">
        <v>81</v>
      </c>
      <c r="D1134" s="13">
        <v>3</v>
      </c>
      <c r="E1134" s="53">
        <v>16733.111111111109</v>
      </c>
      <c r="F1134" s="48">
        <v>50199.333333333328</v>
      </c>
      <c r="G1134" s="38"/>
    </row>
    <row r="1135" spans="1:7" x14ac:dyDescent="0.2">
      <c r="A1135" s="38"/>
      <c r="B1135" s="38"/>
      <c r="C1135" s="38"/>
      <c r="D1135" s="38"/>
      <c r="E1135" s="49" t="s">
        <v>82</v>
      </c>
      <c r="F1135" s="50">
        <v>50199.333333333328</v>
      </c>
      <c r="G1135" s="38"/>
    </row>
    <row r="1136" spans="1:7" ht="13.5" thickBot="1" x14ac:dyDescent="0.25">
      <c r="A1136" s="36"/>
      <c r="B1136" s="36"/>
      <c r="C1136" s="36"/>
      <c r="D1136" s="36"/>
      <c r="E1136" s="36"/>
      <c r="F1136" s="36"/>
      <c r="G1136" s="36"/>
    </row>
    <row r="1137" spans="1:7" ht="26.25" thickBot="1" x14ac:dyDescent="0.25">
      <c r="A1137" s="37" t="s">
        <v>52</v>
      </c>
      <c r="B1137" s="37" t="s">
        <v>53</v>
      </c>
      <c r="C1137" s="37" t="s">
        <v>54</v>
      </c>
      <c r="D1137" s="37" t="s">
        <v>55</v>
      </c>
      <c r="E1137" s="37" t="s">
        <v>56</v>
      </c>
      <c r="F1137" s="37" t="s">
        <v>57</v>
      </c>
      <c r="G1137" s="38"/>
    </row>
    <row r="1138" spans="1:7" ht="13.5" thickBot="1" x14ac:dyDescent="0.25">
      <c r="A1138" s="52" t="s">
        <v>138</v>
      </c>
      <c r="B1138" s="39" t="s">
        <v>137</v>
      </c>
      <c r="C1138" s="39" t="s">
        <v>60</v>
      </c>
      <c r="D1138" s="39" t="s">
        <v>91</v>
      </c>
      <c r="E1138" s="39" t="s">
        <v>62</v>
      </c>
      <c r="F1138" s="39" t="s">
        <v>63</v>
      </c>
      <c r="G1138" s="38"/>
    </row>
    <row r="1139" spans="1:7" ht="13.5" thickBot="1" x14ac:dyDescent="0.25">
      <c r="A1139" s="72" t="s">
        <v>64</v>
      </c>
      <c r="B1139" s="40" t="s">
        <v>65</v>
      </c>
      <c r="C1139" s="41">
        <v>43200</v>
      </c>
      <c r="D1139" s="72" t="s">
        <v>66</v>
      </c>
      <c r="E1139" s="40" t="s">
        <v>67</v>
      </c>
      <c r="F1139" s="39" t="s">
        <v>68</v>
      </c>
      <c r="G1139" s="38"/>
    </row>
    <row r="1140" spans="1:7" ht="13.5" thickBot="1" x14ac:dyDescent="0.25">
      <c r="A1140" s="73"/>
      <c r="B1140" s="40" t="s">
        <v>69</v>
      </c>
      <c r="C1140" s="42">
        <v>2</v>
      </c>
      <c r="D1140" s="73"/>
      <c r="E1140" s="40" t="s">
        <v>70</v>
      </c>
      <c r="F1140" s="39" t="s">
        <v>71</v>
      </c>
      <c r="G1140" s="38"/>
    </row>
    <row r="1141" spans="1:7" ht="13.5" thickBot="1" x14ac:dyDescent="0.25">
      <c r="A1141" s="73"/>
      <c r="B1141" s="40" t="s">
        <v>72</v>
      </c>
      <c r="C1141" s="41">
        <v>43207</v>
      </c>
      <c r="D1141" s="73"/>
      <c r="E1141" s="40" t="s">
        <v>73</v>
      </c>
      <c r="F1141" s="39" t="s">
        <v>71</v>
      </c>
      <c r="G1141" s="38"/>
    </row>
    <row r="1142" spans="1:7" ht="13.5" thickBot="1" x14ac:dyDescent="0.25">
      <c r="A1142" s="73"/>
      <c r="B1142" s="40" t="s">
        <v>69</v>
      </c>
      <c r="C1142" s="42">
        <v>2</v>
      </c>
      <c r="D1142" s="73"/>
      <c r="E1142" s="40" t="s">
        <v>74</v>
      </c>
      <c r="F1142" s="39" t="s">
        <v>71</v>
      </c>
      <c r="G1142" s="38"/>
    </row>
    <row r="1143" spans="1:7" ht="13.5" thickBot="1" x14ac:dyDescent="0.25">
      <c r="A1143" s="38"/>
      <c r="B1143" s="38"/>
      <c r="C1143" s="38"/>
      <c r="D1143" s="38"/>
      <c r="E1143" s="38"/>
      <c r="F1143" s="38"/>
      <c r="G1143" s="38"/>
    </row>
    <row r="1144" spans="1:7" ht="13.5" thickBot="1" x14ac:dyDescent="0.25">
      <c r="A1144" s="43" t="s">
        <v>75</v>
      </c>
      <c r="B1144" s="43" t="s">
        <v>76</v>
      </c>
      <c r="C1144" s="43" t="s">
        <v>77</v>
      </c>
      <c r="D1144" s="43" t="s">
        <v>78</v>
      </c>
      <c r="E1144" s="43" t="s">
        <v>79</v>
      </c>
      <c r="F1144" s="43" t="s">
        <v>80</v>
      </c>
      <c r="G1144" s="38"/>
    </row>
    <row r="1145" spans="1:7" x14ac:dyDescent="0.2">
      <c r="A1145" s="44">
        <v>93151608</v>
      </c>
      <c r="B1145" s="45" t="s">
        <v>251</v>
      </c>
      <c r="C1145" s="46" t="s">
        <v>81</v>
      </c>
      <c r="D1145" s="13">
        <v>3</v>
      </c>
      <c r="E1145" s="53">
        <v>16733.111111111109</v>
      </c>
      <c r="F1145" s="48">
        <v>50199.333333333328</v>
      </c>
      <c r="G1145" s="38"/>
    </row>
    <row r="1146" spans="1:7" x14ac:dyDescent="0.2">
      <c r="A1146" s="38"/>
      <c r="B1146" s="38"/>
      <c r="C1146" s="38"/>
      <c r="D1146" s="38"/>
      <c r="E1146" s="49" t="s">
        <v>82</v>
      </c>
      <c r="F1146" s="50">
        <v>50199.333333333328</v>
      </c>
      <c r="G1146" s="38"/>
    </row>
    <row r="1147" spans="1:7" ht="13.5" thickBot="1" x14ac:dyDescent="0.25">
      <c r="A1147" s="36"/>
      <c r="B1147" s="36"/>
      <c r="C1147" s="36"/>
      <c r="D1147" s="36"/>
      <c r="E1147" s="36"/>
      <c r="F1147" s="36"/>
      <c r="G1147" s="36"/>
    </row>
    <row r="1148" spans="1:7" ht="26.25" thickBot="1" x14ac:dyDescent="0.25">
      <c r="A1148" s="37" t="s">
        <v>52</v>
      </c>
      <c r="B1148" s="37" t="s">
        <v>53</v>
      </c>
      <c r="C1148" s="37" t="s">
        <v>54</v>
      </c>
      <c r="D1148" s="37" t="s">
        <v>55</v>
      </c>
      <c r="E1148" s="37" t="s">
        <v>56</v>
      </c>
      <c r="F1148" s="37" t="s">
        <v>57</v>
      </c>
      <c r="G1148" s="38"/>
    </row>
    <row r="1149" spans="1:7" ht="13.5" thickBot="1" x14ac:dyDescent="0.25">
      <c r="A1149" s="52" t="s">
        <v>138</v>
      </c>
      <c r="B1149" s="39" t="s">
        <v>137</v>
      </c>
      <c r="C1149" s="39" t="s">
        <v>60</v>
      </c>
      <c r="D1149" s="39" t="s">
        <v>91</v>
      </c>
      <c r="E1149" s="39" t="s">
        <v>62</v>
      </c>
      <c r="F1149" s="39" t="s">
        <v>63</v>
      </c>
      <c r="G1149" s="38"/>
    </row>
    <row r="1150" spans="1:7" ht="13.5" thickBot="1" x14ac:dyDescent="0.25">
      <c r="A1150" s="72" t="s">
        <v>64</v>
      </c>
      <c r="B1150" s="40" t="s">
        <v>65</v>
      </c>
      <c r="C1150" s="41">
        <v>43290</v>
      </c>
      <c r="D1150" s="72" t="s">
        <v>66</v>
      </c>
      <c r="E1150" s="40" t="s">
        <v>67</v>
      </c>
      <c r="F1150" s="39" t="s">
        <v>68</v>
      </c>
      <c r="G1150" s="38"/>
    </row>
    <row r="1151" spans="1:7" ht="13.5" thickBot="1" x14ac:dyDescent="0.25">
      <c r="A1151" s="73"/>
      <c r="B1151" s="40" t="s">
        <v>69</v>
      </c>
      <c r="C1151" s="42">
        <v>3</v>
      </c>
      <c r="D1151" s="73"/>
      <c r="E1151" s="40" t="s">
        <v>70</v>
      </c>
      <c r="F1151" s="39" t="s">
        <v>71</v>
      </c>
      <c r="G1151" s="38"/>
    </row>
    <row r="1152" spans="1:7" ht="13.5" thickBot="1" x14ac:dyDescent="0.25">
      <c r="A1152" s="73"/>
      <c r="B1152" s="40" t="s">
        <v>72</v>
      </c>
      <c r="C1152" s="41">
        <v>43303</v>
      </c>
      <c r="D1152" s="73"/>
      <c r="E1152" s="40" t="s">
        <v>73</v>
      </c>
      <c r="F1152" s="39" t="s">
        <v>71</v>
      </c>
      <c r="G1152" s="38"/>
    </row>
    <row r="1153" spans="1:7" ht="13.5" thickBot="1" x14ac:dyDescent="0.25">
      <c r="A1153" s="73"/>
      <c r="B1153" s="40" t="s">
        <v>69</v>
      </c>
      <c r="C1153" s="42">
        <v>3</v>
      </c>
      <c r="D1153" s="73"/>
      <c r="E1153" s="40" t="s">
        <v>74</v>
      </c>
      <c r="F1153" s="39" t="s">
        <v>71</v>
      </c>
      <c r="G1153" s="38"/>
    </row>
    <row r="1154" spans="1:7" ht="13.5" thickBot="1" x14ac:dyDescent="0.25">
      <c r="A1154" s="38"/>
      <c r="B1154" s="38"/>
      <c r="C1154" s="38"/>
      <c r="D1154" s="38"/>
      <c r="E1154" s="38"/>
      <c r="F1154" s="38"/>
      <c r="G1154" s="38"/>
    </row>
    <row r="1155" spans="1:7" ht="13.5" thickBot="1" x14ac:dyDescent="0.25">
      <c r="A1155" s="43" t="s">
        <v>75</v>
      </c>
      <c r="B1155" s="43" t="s">
        <v>76</v>
      </c>
      <c r="C1155" s="43" t="s">
        <v>77</v>
      </c>
      <c r="D1155" s="43" t="s">
        <v>78</v>
      </c>
      <c r="E1155" s="43" t="s">
        <v>79</v>
      </c>
      <c r="F1155" s="43" t="s">
        <v>80</v>
      </c>
      <c r="G1155" s="38"/>
    </row>
    <row r="1156" spans="1:7" x14ac:dyDescent="0.2">
      <c r="A1156" s="44">
        <v>93151608</v>
      </c>
      <c r="B1156" s="45" t="s">
        <v>251</v>
      </c>
      <c r="C1156" s="46" t="s">
        <v>81</v>
      </c>
      <c r="D1156" s="13">
        <v>3</v>
      </c>
      <c r="E1156" s="53">
        <v>16733.111111111109</v>
      </c>
      <c r="F1156" s="48">
        <v>50199.333333333328</v>
      </c>
      <c r="G1156" s="38"/>
    </row>
    <row r="1157" spans="1:7" x14ac:dyDescent="0.2">
      <c r="A1157" s="38"/>
      <c r="B1157" s="38"/>
      <c r="C1157" s="38"/>
      <c r="D1157" s="38"/>
      <c r="E1157" s="49" t="s">
        <v>82</v>
      </c>
      <c r="F1157" s="50">
        <v>50199.333333333328</v>
      </c>
      <c r="G1157" s="38"/>
    </row>
    <row r="1158" spans="1:7" ht="13.5" thickBot="1" x14ac:dyDescent="0.25">
      <c r="A1158" s="36"/>
      <c r="B1158" s="36"/>
      <c r="C1158" s="36"/>
      <c r="D1158" s="36"/>
      <c r="E1158" s="36"/>
      <c r="F1158" s="36"/>
      <c r="G1158" s="36"/>
    </row>
    <row r="1159" spans="1:7" ht="26.25" thickBot="1" x14ac:dyDescent="0.25">
      <c r="A1159" s="37" t="s">
        <v>52</v>
      </c>
      <c r="B1159" s="37" t="s">
        <v>53</v>
      </c>
      <c r="C1159" s="37" t="s">
        <v>54</v>
      </c>
      <c r="D1159" s="37" t="s">
        <v>55</v>
      </c>
      <c r="E1159" s="37" t="s">
        <v>56</v>
      </c>
      <c r="F1159" s="37" t="s">
        <v>57</v>
      </c>
      <c r="G1159" s="38"/>
    </row>
    <row r="1160" spans="1:7" ht="13.5" thickBot="1" x14ac:dyDescent="0.25">
      <c r="A1160" s="39" t="s">
        <v>138</v>
      </c>
      <c r="B1160" s="39" t="s">
        <v>137</v>
      </c>
      <c r="C1160" s="39" t="s">
        <v>60</v>
      </c>
      <c r="D1160" s="39" t="s">
        <v>91</v>
      </c>
      <c r="E1160" s="39" t="s">
        <v>62</v>
      </c>
      <c r="F1160" s="39" t="s">
        <v>63</v>
      </c>
      <c r="G1160" s="38"/>
    </row>
    <row r="1161" spans="1:7" ht="13.5" thickBot="1" x14ac:dyDescent="0.25">
      <c r="A1161" s="72" t="s">
        <v>64</v>
      </c>
      <c r="B1161" s="40" t="s">
        <v>65</v>
      </c>
      <c r="C1161" s="41">
        <v>43417</v>
      </c>
      <c r="D1161" s="72" t="s">
        <v>66</v>
      </c>
      <c r="E1161" s="40" t="s">
        <v>67</v>
      </c>
      <c r="F1161" s="39" t="s">
        <v>68</v>
      </c>
      <c r="G1161" s="38"/>
    </row>
    <row r="1162" spans="1:7" ht="13.5" thickBot="1" x14ac:dyDescent="0.25">
      <c r="A1162" s="73"/>
      <c r="B1162" s="40" t="s">
        <v>69</v>
      </c>
      <c r="C1162" s="42">
        <v>4</v>
      </c>
      <c r="D1162" s="73"/>
      <c r="E1162" s="40" t="s">
        <v>70</v>
      </c>
      <c r="F1162" s="39" t="s">
        <v>71</v>
      </c>
      <c r="G1162" s="38"/>
    </row>
    <row r="1163" spans="1:7" ht="13.5" thickBot="1" x14ac:dyDescent="0.25">
      <c r="A1163" s="73"/>
      <c r="B1163" s="40" t="s">
        <v>72</v>
      </c>
      <c r="C1163" s="41">
        <v>43425</v>
      </c>
      <c r="D1163" s="73"/>
      <c r="E1163" s="40" t="s">
        <v>73</v>
      </c>
      <c r="F1163" s="39" t="s">
        <v>71</v>
      </c>
      <c r="G1163" s="38"/>
    </row>
    <row r="1164" spans="1:7" ht="13.5" thickBot="1" x14ac:dyDescent="0.25">
      <c r="A1164" s="73"/>
      <c r="B1164" s="40" t="s">
        <v>69</v>
      </c>
      <c r="C1164" s="42">
        <v>4</v>
      </c>
      <c r="D1164" s="73"/>
      <c r="E1164" s="40" t="s">
        <v>74</v>
      </c>
      <c r="F1164" s="39" t="s">
        <v>71</v>
      </c>
      <c r="G1164" s="38"/>
    </row>
    <row r="1165" spans="1:7" ht="13.5" thickBot="1" x14ac:dyDescent="0.25">
      <c r="A1165" s="38"/>
      <c r="B1165" s="38"/>
      <c r="C1165" s="38"/>
      <c r="D1165" s="38"/>
      <c r="E1165" s="38"/>
      <c r="F1165" s="38"/>
      <c r="G1165" s="38"/>
    </row>
    <row r="1166" spans="1:7" ht="13.5" thickBot="1" x14ac:dyDescent="0.25">
      <c r="A1166" s="43" t="s">
        <v>75</v>
      </c>
      <c r="B1166" s="43" t="s">
        <v>76</v>
      </c>
      <c r="C1166" s="43" t="s">
        <v>77</v>
      </c>
      <c r="D1166" s="43" t="s">
        <v>78</v>
      </c>
      <c r="E1166" s="43" t="s">
        <v>79</v>
      </c>
      <c r="F1166" s="43" t="s">
        <v>80</v>
      </c>
      <c r="G1166" s="38"/>
    </row>
    <row r="1167" spans="1:7" x14ac:dyDescent="0.2">
      <c r="A1167" s="44">
        <v>93151608</v>
      </c>
      <c r="B1167" s="45" t="s">
        <v>251</v>
      </c>
      <c r="C1167" s="46" t="s">
        <v>81</v>
      </c>
      <c r="D1167" s="13">
        <v>3</v>
      </c>
      <c r="E1167" s="53">
        <v>16733.111111111109</v>
      </c>
      <c r="F1167" s="48">
        <v>50199.333333333328</v>
      </c>
      <c r="G1167" s="38"/>
    </row>
    <row r="1168" spans="1:7" x14ac:dyDescent="0.2">
      <c r="A1168" s="38"/>
      <c r="B1168" s="38"/>
      <c r="C1168" s="38"/>
      <c r="D1168" s="38"/>
      <c r="E1168" s="49" t="s">
        <v>82</v>
      </c>
      <c r="F1168" s="50">
        <v>50199.333333333328</v>
      </c>
      <c r="G1168" s="38"/>
    </row>
    <row r="1169" spans="1:7" ht="13.5" thickBot="1" x14ac:dyDescent="0.25">
      <c r="A1169" s="36"/>
      <c r="B1169" s="36"/>
      <c r="C1169" s="36"/>
      <c r="D1169" s="36"/>
      <c r="E1169" s="36"/>
      <c r="F1169" s="36"/>
      <c r="G1169" s="36"/>
    </row>
    <row r="1170" spans="1:7" ht="26.25" thickBot="1" x14ac:dyDescent="0.25">
      <c r="A1170" s="37" t="s">
        <v>52</v>
      </c>
      <c r="B1170" s="37" t="s">
        <v>53</v>
      </c>
      <c r="C1170" s="37" t="s">
        <v>54</v>
      </c>
      <c r="D1170" s="37" t="s">
        <v>55</v>
      </c>
      <c r="E1170" s="37" t="s">
        <v>56</v>
      </c>
      <c r="F1170" s="37" t="s">
        <v>57</v>
      </c>
      <c r="G1170" s="38"/>
    </row>
    <row r="1171" spans="1:7" ht="13.5" thickBot="1" x14ac:dyDescent="0.25">
      <c r="A1171" s="39" t="s">
        <v>139</v>
      </c>
      <c r="B1171" s="39" t="s">
        <v>139</v>
      </c>
      <c r="C1171" s="39" t="s">
        <v>60</v>
      </c>
      <c r="D1171" s="39" t="s">
        <v>91</v>
      </c>
      <c r="E1171" s="39" t="s">
        <v>62</v>
      </c>
      <c r="F1171" s="39" t="s">
        <v>63</v>
      </c>
      <c r="G1171" s="38"/>
    </row>
    <row r="1172" spans="1:7" ht="13.5" thickBot="1" x14ac:dyDescent="0.25">
      <c r="A1172" s="72" t="s">
        <v>64</v>
      </c>
      <c r="B1172" s="40" t="s">
        <v>65</v>
      </c>
      <c r="C1172" s="41">
        <v>43164</v>
      </c>
      <c r="D1172" s="72" t="s">
        <v>66</v>
      </c>
      <c r="E1172" s="40" t="s">
        <v>67</v>
      </c>
      <c r="F1172" s="39" t="s">
        <v>68</v>
      </c>
      <c r="G1172" s="38"/>
    </row>
    <row r="1173" spans="1:7" ht="13.5" thickBot="1" x14ac:dyDescent="0.25">
      <c r="A1173" s="73"/>
      <c r="B1173" s="40" t="s">
        <v>69</v>
      </c>
      <c r="C1173" s="42">
        <v>1</v>
      </c>
      <c r="D1173" s="73"/>
      <c r="E1173" s="40" t="s">
        <v>70</v>
      </c>
      <c r="F1173" s="39" t="s">
        <v>71</v>
      </c>
      <c r="G1173" s="38"/>
    </row>
    <row r="1174" spans="1:7" ht="13.5" thickBot="1" x14ac:dyDescent="0.25">
      <c r="A1174" s="73"/>
      <c r="B1174" s="40" t="s">
        <v>72</v>
      </c>
      <c r="C1174" s="41">
        <v>43179</v>
      </c>
      <c r="D1174" s="73"/>
      <c r="E1174" s="40" t="s">
        <v>73</v>
      </c>
      <c r="F1174" s="39" t="s">
        <v>71</v>
      </c>
      <c r="G1174" s="38"/>
    </row>
    <row r="1175" spans="1:7" ht="13.5" thickBot="1" x14ac:dyDescent="0.25">
      <c r="A1175" s="73"/>
      <c r="B1175" s="40" t="s">
        <v>69</v>
      </c>
      <c r="C1175" s="42">
        <v>1</v>
      </c>
      <c r="D1175" s="73"/>
      <c r="E1175" s="40" t="s">
        <v>74</v>
      </c>
      <c r="F1175" s="39" t="s">
        <v>71</v>
      </c>
      <c r="G1175" s="38"/>
    </row>
    <row r="1176" spans="1:7" ht="13.5" thickBot="1" x14ac:dyDescent="0.25">
      <c r="A1176" s="38"/>
      <c r="B1176" s="38"/>
      <c r="C1176" s="38"/>
      <c r="D1176" s="38"/>
      <c r="E1176" s="38"/>
      <c r="F1176" s="38"/>
      <c r="G1176" s="38"/>
    </row>
    <row r="1177" spans="1:7" ht="13.5" thickBot="1" x14ac:dyDescent="0.25">
      <c r="A1177" s="43" t="s">
        <v>75</v>
      </c>
      <c r="B1177" s="43" t="s">
        <v>76</v>
      </c>
      <c r="C1177" s="43" t="s">
        <v>77</v>
      </c>
      <c r="D1177" s="43" t="s">
        <v>78</v>
      </c>
      <c r="E1177" s="43" t="s">
        <v>79</v>
      </c>
      <c r="F1177" s="43" t="s">
        <v>80</v>
      </c>
      <c r="G1177" s="38"/>
    </row>
    <row r="1178" spans="1:7" x14ac:dyDescent="0.2">
      <c r="A1178" s="44">
        <v>72102103</v>
      </c>
      <c r="B1178" s="45" t="s">
        <v>252</v>
      </c>
      <c r="C1178" s="46" t="s">
        <v>96</v>
      </c>
      <c r="D1178" s="13">
        <v>2</v>
      </c>
      <c r="E1178" s="53">
        <v>20833.333333333336</v>
      </c>
      <c r="F1178" s="48">
        <v>41666.666666666672</v>
      </c>
      <c r="G1178" s="38"/>
    </row>
    <row r="1179" spans="1:7" x14ac:dyDescent="0.2">
      <c r="A1179" s="38"/>
      <c r="B1179" s="38"/>
      <c r="C1179" s="38"/>
      <c r="D1179" s="38"/>
      <c r="E1179" s="49" t="s">
        <v>82</v>
      </c>
      <c r="F1179" s="50">
        <v>41666.666666666672</v>
      </c>
      <c r="G1179" s="38"/>
    </row>
    <row r="1180" spans="1:7" ht="13.5" thickBot="1" x14ac:dyDescent="0.25">
      <c r="A1180" s="36"/>
      <c r="B1180" s="36"/>
      <c r="C1180" s="36"/>
      <c r="D1180" s="36"/>
      <c r="E1180" s="36"/>
      <c r="F1180" s="36"/>
      <c r="G1180" s="36"/>
    </row>
    <row r="1181" spans="1:7" ht="26.25" thickBot="1" x14ac:dyDescent="0.25">
      <c r="A1181" s="37" t="s">
        <v>52</v>
      </c>
      <c r="B1181" s="37" t="s">
        <v>53</v>
      </c>
      <c r="C1181" s="37" t="s">
        <v>54</v>
      </c>
      <c r="D1181" s="37" t="s">
        <v>55</v>
      </c>
      <c r="E1181" s="37" t="s">
        <v>56</v>
      </c>
      <c r="F1181" s="37" t="s">
        <v>57</v>
      </c>
      <c r="G1181" s="38"/>
    </row>
    <row r="1182" spans="1:7" ht="13.5" thickBot="1" x14ac:dyDescent="0.25">
      <c r="A1182" s="39" t="s">
        <v>139</v>
      </c>
      <c r="B1182" s="39" t="s">
        <v>139</v>
      </c>
      <c r="C1182" s="39" t="s">
        <v>60</v>
      </c>
      <c r="D1182" s="39" t="s">
        <v>91</v>
      </c>
      <c r="E1182" s="39" t="s">
        <v>62</v>
      </c>
      <c r="F1182" s="39" t="s">
        <v>63</v>
      </c>
      <c r="G1182" s="38"/>
    </row>
    <row r="1183" spans="1:7" ht="13.5" thickBot="1" x14ac:dyDescent="0.25">
      <c r="A1183" s="72" t="s">
        <v>64</v>
      </c>
      <c r="B1183" s="40" t="s">
        <v>65</v>
      </c>
      <c r="C1183" s="41">
        <v>43235</v>
      </c>
      <c r="D1183" s="72" t="s">
        <v>66</v>
      </c>
      <c r="E1183" s="40" t="s">
        <v>67</v>
      </c>
      <c r="F1183" s="39" t="s">
        <v>68</v>
      </c>
      <c r="G1183" s="38"/>
    </row>
    <row r="1184" spans="1:7" ht="13.5" thickBot="1" x14ac:dyDescent="0.25">
      <c r="A1184" s="73"/>
      <c r="B1184" s="40" t="s">
        <v>69</v>
      </c>
      <c r="C1184" s="42">
        <v>2</v>
      </c>
      <c r="D1184" s="73"/>
      <c r="E1184" s="40" t="s">
        <v>70</v>
      </c>
      <c r="F1184" s="39" t="s">
        <v>71</v>
      </c>
      <c r="G1184" s="38"/>
    </row>
    <row r="1185" spans="1:7" ht="13.5" thickBot="1" x14ac:dyDescent="0.25">
      <c r="A1185" s="73"/>
      <c r="B1185" s="40" t="s">
        <v>72</v>
      </c>
      <c r="C1185" s="41">
        <v>43249</v>
      </c>
      <c r="D1185" s="73"/>
      <c r="E1185" s="40" t="s">
        <v>73</v>
      </c>
      <c r="F1185" s="39" t="s">
        <v>71</v>
      </c>
      <c r="G1185" s="38"/>
    </row>
    <row r="1186" spans="1:7" ht="13.5" thickBot="1" x14ac:dyDescent="0.25">
      <c r="A1186" s="73"/>
      <c r="B1186" s="40" t="s">
        <v>69</v>
      </c>
      <c r="C1186" s="42">
        <v>2</v>
      </c>
      <c r="D1186" s="73"/>
      <c r="E1186" s="40" t="s">
        <v>74</v>
      </c>
      <c r="F1186" s="39" t="s">
        <v>71</v>
      </c>
      <c r="G1186" s="38"/>
    </row>
    <row r="1187" spans="1:7" ht="13.5" thickBot="1" x14ac:dyDescent="0.25">
      <c r="A1187" s="38"/>
      <c r="B1187" s="38"/>
      <c r="C1187" s="38"/>
      <c r="D1187" s="38"/>
      <c r="E1187" s="38"/>
      <c r="F1187" s="38"/>
      <c r="G1187" s="38"/>
    </row>
    <row r="1188" spans="1:7" ht="13.5" thickBot="1" x14ac:dyDescent="0.25">
      <c r="A1188" s="43" t="s">
        <v>75</v>
      </c>
      <c r="B1188" s="43" t="s">
        <v>76</v>
      </c>
      <c r="C1188" s="43" t="s">
        <v>77</v>
      </c>
      <c r="D1188" s="43" t="s">
        <v>78</v>
      </c>
      <c r="E1188" s="43" t="s">
        <v>79</v>
      </c>
      <c r="F1188" s="43" t="s">
        <v>80</v>
      </c>
      <c r="G1188" s="38"/>
    </row>
    <row r="1189" spans="1:7" x14ac:dyDescent="0.2">
      <c r="A1189" s="44">
        <v>72102103</v>
      </c>
      <c r="B1189" s="45" t="s">
        <v>252</v>
      </c>
      <c r="C1189" s="46" t="s">
        <v>96</v>
      </c>
      <c r="D1189" s="13">
        <v>3</v>
      </c>
      <c r="E1189" s="53">
        <v>20833.333333333336</v>
      </c>
      <c r="F1189" s="48">
        <v>62500.000000000007</v>
      </c>
      <c r="G1189" s="38"/>
    </row>
    <row r="1190" spans="1:7" x14ac:dyDescent="0.2">
      <c r="A1190" s="38"/>
      <c r="B1190" s="38"/>
      <c r="C1190" s="38"/>
      <c r="D1190" s="38"/>
      <c r="E1190" s="49" t="s">
        <v>82</v>
      </c>
      <c r="F1190" s="50">
        <v>62500.000000000007</v>
      </c>
      <c r="G1190" s="38"/>
    </row>
    <row r="1191" spans="1:7" ht="13.5" thickBot="1" x14ac:dyDescent="0.25">
      <c r="A1191" s="36"/>
      <c r="B1191" s="36"/>
      <c r="C1191" s="36"/>
      <c r="D1191" s="36"/>
      <c r="E1191" s="36"/>
      <c r="F1191" s="36"/>
      <c r="G1191" s="36"/>
    </row>
    <row r="1192" spans="1:7" ht="26.25" thickBot="1" x14ac:dyDescent="0.25">
      <c r="A1192" s="37" t="s">
        <v>52</v>
      </c>
      <c r="B1192" s="37" t="s">
        <v>53</v>
      </c>
      <c r="C1192" s="37" t="s">
        <v>54</v>
      </c>
      <c r="D1192" s="37" t="s">
        <v>55</v>
      </c>
      <c r="E1192" s="37" t="s">
        <v>56</v>
      </c>
      <c r="F1192" s="37" t="s">
        <v>57</v>
      </c>
      <c r="G1192" s="38"/>
    </row>
    <row r="1193" spans="1:7" ht="13.5" thickBot="1" x14ac:dyDescent="0.25">
      <c r="A1193" s="39" t="s">
        <v>139</v>
      </c>
      <c r="B1193" s="39" t="s">
        <v>139</v>
      </c>
      <c r="C1193" s="39" t="s">
        <v>60</v>
      </c>
      <c r="D1193" s="39" t="s">
        <v>91</v>
      </c>
      <c r="E1193" s="39" t="s">
        <v>62</v>
      </c>
      <c r="F1193" s="39" t="s">
        <v>63</v>
      </c>
      <c r="G1193" s="38"/>
    </row>
    <row r="1194" spans="1:7" ht="13.5" thickBot="1" x14ac:dyDescent="0.25">
      <c r="A1194" s="72" t="s">
        <v>64</v>
      </c>
      <c r="B1194" s="40" t="s">
        <v>65</v>
      </c>
      <c r="C1194" s="41">
        <v>43353</v>
      </c>
      <c r="D1194" s="72" t="s">
        <v>66</v>
      </c>
      <c r="E1194" s="40" t="s">
        <v>67</v>
      </c>
      <c r="F1194" s="39" t="s">
        <v>68</v>
      </c>
      <c r="G1194" s="38"/>
    </row>
    <row r="1195" spans="1:7" ht="13.5" thickBot="1" x14ac:dyDescent="0.25">
      <c r="A1195" s="73"/>
      <c r="B1195" s="40" t="s">
        <v>69</v>
      </c>
      <c r="C1195" s="42">
        <v>3</v>
      </c>
      <c r="D1195" s="73"/>
      <c r="E1195" s="40" t="s">
        <v>70</v>
      </c>
      <c r="F1195" s="39" t="s">
        <v>71</v>
      </c>
      <c r="G1195" s="38"/>
    </row>
    <row r="1196" spans="1:7" ht="13.5" thickBot="1" x14ac:dyDescent="0.25">
      <c r="A1196" s="73"/>
      <c r="B1196" s="40" t="s">
        <v>72</v>
      </c>
      <c r="C1196" s="41">
        <v>43361</v>
      </c>
      <c r="D1196" s="73"/>
      <c r="E1196" s="40" t="s">
        <v>73</v>
      </c>
      <c r="F1196" s="39" t="s">
        <v>71</v>
      </c>
      <c r="G1196" s="38"/>
    </row>
    <row r="1197" spans="1:7" ht="13.5" thickBot="1" x14ac:dyDescent="0.25">
      <c r="A1197" s="73"/>
      <c r="B1197" s="40" t="s">
        <v>69</v>
      </c>
      <c r="C1197" s="42">
        <v>3</v>
      </c>
      <c r="D1197" s="73"/>
      <c r="E1197" s="40" t="s">
        <v>74</v>
      </c>
      <c r="F1197" s="39" t="s">
        <v>71</v>
      </c>
      <c r="G1197" s="38"/>
    </row>
    <row r="1198" spans="1:7" ht="13.5" thickBot="1" x14ac:dyDescent="0.25">
      <c r="A1198" s="38"/>
      <c r="B1198" s="38"/>
      <c r="C1198" s="38"/>
      <c r="D1198" s="38"/>
      <c r="E1198" s="38"/>
      <c r="F1198" s="38"/>
      <c r="G1198" s="38"/>
    </row>
    <row r="1199" spans="1:7" ht="13.5" thickBot="1" x14ac:dyDescent="0.25">
      <c r="A1199" s="43" t="s">
        <v>75</v>
      </c>
      <c r="B1199" s="43" t="s">
        <v>76</v>
      </c>
      <c r="C1199" s="43" t="s">
        <v>77</v>
      </c>
      <c r="D1199" s="43" t="s">
        <v>78</v>
      </c>
      <c r="E1199" s="43" t="s">
        <v>79</v>
      </c>
      <c r="F1199" s="43" t="s">
        <v>80</v>
      </c>
      <c r="G1199" s="38"/>
    </row>
    <row r="1200" spans="1:7" x14ac:dyDescent="0.2">
      <c r="A1200" s="44">
        <v>72102103</v>
      </c>
      <c r="B1200" s="45" t="s">
        <v>252</v>
      </c>
      <c r="C1200" s="46" t="s">
        <v>96</v>
      </c>
      <c r="D1200" s="13">
        <v>3</v>
      </c>
      <c r="E1200" s="53">
        <v>20833.333333333336</v>
      </c>
      <c r="F1200" s="48">
        <v>62500.000000000007</v>
      </c>
      <c r="G1200" s="38"/>
    </row>
    <row r="1201" spans="1:7" x14ac:dyDescent="0.2">
      <c r="A1201" s="38"/>
      <c r="B1201" s="38"/>
      <c r="C1201" s="38"/>
      <c r="D1201" s="38"/>
      <c r="E1201" s="49" t="s">
        <v>82</v>
      </c>
      <c r="F1201" s="50">
        <v>62500.000000000007</v>
      </c>
      <c r="G1201" s="38"/>
    </row>
    <row r="1202" spans="1:7" ht="13.5" thickBot="1" x14ac:dyDescent="0.25">
      <c r="A1202" s="36"/>
      <c r="B1202" s="36"/>
      <c r="C1202" s="36"/>
      <c r="D1202" s="36"/>
      <c r="E1202" s="36"/>
      <c r="F1202" s="36"/>
      <c r="G1202" s="36"/>
    </row>
    <row r="1203" spans="1:7" ht="26.25" thickBot="1" x14ac:dyDescent="0.25">
      <c r="A1203" s="37" t="s">
        <v>52</v>
      </c>
      <c r="B1203" s="37" t="s">
        <v>53</v>
      </c>
      <c r="C1203" s="37" t="s">
        <v>54</v>
      </c>
      <c r="D1203" s="37" t="s">
        <v>55</v>
      </c>
      <c r="E1203" s="37" t="s">
        <v>56</v>
      </c>
      <c r="F1203" s="37" t="s">
        <v>57</v>
      </c>
      <c r="G1203" s="38"/>
    </row>
    <row r="1204" spans="1:7" ht="13.5" thickBot="1" x14ac:dyDescent="0.25">
      <c r="A1204" s="39" t="s">
        <v>139</v>
      </c>
      <c r="B1204" s="39" t="s">
        <v>139</v>
      </c>
      <c r="C1204" s="39" t="s">
        <v>60</v>
      </c>
      <c r="D1204" s="39" t="s">
        <v>91</v>
      </c>
      <c r="E1204" s="39" t="s">
        <v>62</v>
      </c>
      <c r="F1204" s="39" t="s">
        <v>63</v>
      </c>
      <c r="G1204" s="38"/>
    </row>
    <row r="1205" spans="1:7" ht="13.5" thickBot="1" x14ac:dyDescent="0.25">
      <c r="A1205" s="72" t="s">
        <v>64</v>
      </c>
      <c r="B1205" s="40" t="s">
        <v>65</v>
      </c>
      <c r="C1205" s="41">
        <v>43420</v>
      </c>
      <c r="D1205" s="72" t="s">
        <v>66</v>
      </c>
      <c r="E1205" s="40" t="s">
        <v>67</v>
      </c>
      <c r="F1205" s="39" t="s">
        <v>68</v>
      </c>
      <c r="G1205" s="38"/>
    </row>
    <row r="1206" spans="1:7" ht="13.5" thickBot="1" x14ac:dyDescent="0.25">
      <c r="A1206" s="73"/>
      <c r="B1206" s="40" t="s">
        <v>69</v>
      </c>
      <c r="C1206" s="42">
        <v>4</v>
      </c>
      <c r="D1206" s="73"/>
      <c r="E1206" s="40" t="s">
        <v>70</v>
      </c>
      <c r="F1206" s="39" t="s">
        <v>71</v>
      </c>
      <c r="G1206" s="38"/>
    </row>
    <row r="1207" spans="1:7" ht="13.5" thickBot="1" x14ac:dyDescent="0.25">
      <c r="A1207" s="73"/>
      <c r="B1207" s="40" t="s">
        <v>72</v>
      </c>
      <c r="C1207" s="41">
        <v>43432</v>
      </c>
      <c r="D1207" s="73"/>
      <c r="E1207" s="40" t="s">
        <v>73</v>
      </c>
      <c r="F1207" s="39" t="s">
        <v>71</v>
      </c>
      <c r="G1207" s="38"/>
    </row>
    <row r="1208" spans="1:7" ht="13.5" thickBot="1" x14ac:dyDescent="0.25">
      <c r="A1208" s="73"/>
      <c r="B1208" s="40" t="s">
        <v>69</v>
      </c>
      <c r="C1208" s="42">
        <v>4</v>
      </c>
      <c r="D1208" s="73"/>
      <c r="E1208" s="40" t="s">
        <v>74</v>
      </c>
      <c r="F1208" s="39" t="s">
        <v>71</v>
      </c>
      <c r="G1208" s="38"/>
    </row>
    <row r="1209" spans="1:7" ht="13.5" thickBot="1" x14ac:dyDescent="0.25">
      <c r="A1209" s="38"/>
      <c r="B1209" s="38"/>
      <c r="C1209" s="38"/>
      <c r="D1209" s="38"/>
      <c r="E1209" s="38"/>
      <c r="F1209" s="38"/>
      <c r="G1209" s="38"/>
    </row>
    <row r="1210" spans="1:7" ht="13.5" thickBot="1" x14ac:dyDescent="0.25">
      <c r="A1210" s="43" t="s">
        <v>75</v>
      </c>
      <c r="B1210" s="43" t="s">
        <v>76</v>
      </c>
      <c r="C1210" s="43" t="s">
        <v>77</v>
      </c>
      <c r="D1210" s="43" t="s">
        <v>78</v>
      </c>
      <c r="E1210" s="43" t="s">
        <v>79</v>
      </c>
      <c r="F1210" s="43" t="s">
        <v>80</v>
      </c>
      <c r="G1210" s="38"/>
    </row>
    <row r="1211" spans="1:7" x14ac:dyDescent="0.2">
      <c r="A1211" s="44">
        <v>72102103</v>
      </c>
      <c r="B1211" s="45" t="s">
        <v>252</v>
      </c>
      <c r="C1211" s="46" t="s">
        <v>96</v>
      </c>
      <c r="D1211" s="13">
        <v>3</v>
      </c>
      <c r="E1211" s="53">
        <v>20833.333333333336</v>
      </c>
      <c r="F1211" s="48">
        <v>62500.000000000007</v>
      </c>
      <c r="G1211" s="38"/>
    </row>
    <row r="1212" spans="1:7" x14ac:dyDescent="0.2">
      <c r="A1212" s="38"/>
      <c r="B1212" s="38"/>
      <c r="C1212" s="38"/>
      <c r="D1212" s="38"/>
      <c r="E1212" s="49" t="s">
        <v>82</v>
      </c>
      <c r="F1212" s="50">
        <v>62500.000000000007</v>
      </c>
      <c r="G1212" s="38"/>
    </row>
    <row r="1213" spans="1:7" ht="13.5" thickBot="1" x14ac:dyDescent="0.25">
      <c r="A1213" s="36"/>
      <c r="B1213" s="36"/>
      <c r="C1213" s="36"/>
      <c r="D1213" s="36"/>
      <c r="E1213" s="36"/>
      <c r="F1213" s="36"/>
      <c r="G1213" s="36"/>
    </row>
    <row r="1214" spans="1:7" ht="26.25" thickBot="1" x14ac:dyDescent="0.25">
      <c r="A1214" s="37" t="s">
        <v>52</v>
      </c>
      <c r="B1214" s="37" t="s">
        <v>53</v>
      </c>
      <c r="C1214" s="37" t="s">
        <v>54</v>
      </c>
      <c r="D1214" s="37" t="s">
        <v>55</v>
      </c>
      <c r="E1214" s="37" t="s">
        <v>56</v>
      </c>
      <c r="F1214" s="37" t="s">
        <v>57</v>
      </c>
      <c r="G1214" s="38"/>
    </row>
    <row r="1215" spans="1:7" ht="13.5" thickBot="1" x14ac:dyDescent="0.25">
      <c r="A1215" s="39" t="s">
        <v>140</v>
      </c>
      <c r="B1215" s="39" t="s">
        <v>140</v>
      </c>
      <c r="C1215" s="39" t="s">
        <v>60</v>
      </c>
      <c r="D1215" s="39" t="s">
        <v>91</v>
      </c>
      <c r="E1215" s="39" t="s">
        <v>62</v>
      </c>
      <c r="F1215" s="39" t="s">
        <v>63</v>
      </c>
      <c r="G1215" s="38"/>
    </row>
    <row r="1216" spans="1:7" ht="13.5" thickBot="1" x14ac:dyDescent="0.25">
      <c r="A1216" s="72" t="s">
        <v>64</v>
      </c>
      <c r="B1216" s="40" t="s">
        <v>65</v>
      </c>
      <c r="C1216" s="41">
        <v>43117</v>
      </c>
      <c r="D1216" s="72" t="s">
        <v>66</v>
      </c>
      <c r="E1216" s="40" t="s">
        <v>67</v>
      </c>
      <c r="F1216" s="39" t="s">
        <v>68</v>
      </c>
      <c r="G1216" s="38"/>
    </row>
    <row r="1217" spans="1:7" ht="13.5" thickBot="1" x14ac:dyDescent="0.25">
      <c r="A1217" s="73"/>
      <c r="B1217" s="40" t="s">
        <v>69</v>
      </c>
      <c r="C1217" s="42">
        <v>1</v>
      </c>
      <c r="D1217" s="73"/>
      <c r="E1217" s="40" t="s">
        <v>70</v>
      </c>
      <c r="F1217" s="39" t="s">
        <v>71</v>
      </c>
      <c r="G1217" s="38"/>
    </row>
    <row r="1218" spans="1:7" ht="13.5" thickBot="1" x14ac:dyDescent="0.25">
      <c r="A1218" s="73"/>
      <c r="B1218" s="40" t="s">
        <v>72</v>
      </c>
      <c r="C1218" s="41">
        <v>43125</v>
      </c>
      <c r="D1218" s="73"/>
      <c r="E1218" s="40" t="s">
        <v>73</v>
      </c>
      <c r="F1218" s="39" t="s">
        <v>71</v>
      </c>
      <c r="G1218" s="38"/>
    </row>
    <row r="1219" spans="1:7" ht="13.5" thickBot="1" x14ac:dyDescent="0.25">
      <c r="A1219" s="73"/>
      <c r="B1219" s="40" t="s">
        <v>69</v>
      </c>
      <c r="C1219" s="42">
        <v>1</v>
      </c>
      <c r="D1219" s="73"/>
      <c r="E1219" s="40" t="s">
        <v>74</v>
      </c>
      <c r="F1219" s="39" t="s">
        <v>71</v>
      </c>
      <c r="G1219" s="38"/>
    </row>
    <row r="1220" spans="1:7" ht="13.5" thickBot="1" x14ac:dyDescent="0.25">
      <c r="A1220" s="38"/>
      <c r="B1220" s="38"/>
      <c r="C1220" s="38"/>
      <c r="D1220" s="38"/>
      <c r="E1220" s="38"/>
      <c r="F1220" s="38"/>
      <c r="G1220" s="38"/>
    </row>
    <row r="1221" spans="1:7" ht="13.5" thickBot="1" x14ac:dyDescent="0.25">
      <c r="A1221" s="43" t="s">
        <v>75</v>
      </c>
      <c r="B1221" s="43" t="s">
        <v>76</v>
      </c>
      <c r="C1221" s="43" t="s">
        <v>77</v>
      </c>
      <c r="D1221" s="43" t="s">
        <v>78</v>
      </c>
      <c r="E1221" s="43" t="s">
        <v>79</v>
      </c>
      <c r="F1221" s="43" t="s">
        <v>80</v>
      </c>
      <c r="G1221" s="38"/>
    </row>
    <row r="1222" spans="1:7" x14ac:dyDescent="0.2">
      <c r="A1222" s="51">
        <v>91111502</v>
      </c>
      <c r="B1222" s="45" t="s">
        <v>253</v>
      </c>
      <c r="C1222" s="46"/>
      <c r="D1222" s="13">
        <v>2</v>
      </c>
      <c r="E1222" s="53">
        <v>12000</v>
      </c>
      <c r="F1222" s="48">
        <v>24000</v>
      </c>
      <c r="G1222" s="38"/>
    </row>
    <row r="1223" spans="1:7" x14ac:dyDescent="0.2">
      <c r="A1223" s="38"/>
      <c r="B1223" s="38"/>
      <c r="C1223" s="38"/>
      <c r="D1223" s="38"/>
      <c r="E1223" s="49" t="s">
        <v>82</v>
      </c>
      <c r="F1223" s="50">
        <v>24000</v>
      </c>
      <c r="G1223" s="38"/>
    </row>
    <row r="1224" spans="1:7" ht="13.5" thickBot="1" x14ac:dyDescent="0.25">
      <c r="A1224" s="36"/>
      <c r="B1224" s="36"/>
      <c r="C1224" s="36"/>
      <c r="D1224" s="36"/>
      <c r="E1224" s="36"/>
      <c r="F1224" s="36"/>
      <c r="G1224" s="36"/>
    </row>
    <row r="1225" spans="1:7" ht="26.25" thickBot="1" x14ac:dyDescent="0.25">
      <c r="A1225" s="37" t="s">
        <v>52</v>
      </c>
      <c r="B1225" s="37" t="s">
        <v>53</v>
      </c>
      <c r="C1225" s="37" t="s">
        <v>54</v>
      </c>
      <c r="D1225" s="37" t="s">
        <v>55</v>
      </c>
      <c r="E1225" s="37" t="s">
        <v>56</v>
      </c>
      <c r="F1225" s="37" t="s">
        <v>57</v>
      </c>
      <c r="G1225" s="38"/>
    </row>
    <row r="1226" spans="1:7" ht="13.5" thickBot="1" x14ac:dyDescent="0.25">
      <c r="A1226" s="39" t="s">
        <v>140</v>
      </c>
      <c r="B1226" s="39" t="s">
        <v>140</v>
      </c>
      <c r="C1226" s="39" t="s">
        <v>60</v>
      </c>
      <c r="D1226" s="39" t="s">
        <v>91</v>
      </c>
      <c r="E1226" s="39" t="s">
        <v>62</v>
      </c>
      <c r="F1226" s="39" t="s">
        <v>63</v>
      </c>
      <c r="G1226" s="38"/>
    </row>
    <row r="1227" spans="1:7" ht="13.5" thickBot="1" x14ac:dyDescent="0.25">
      <c r="A1227" s="72" t="s">
        <v>64</v>
      </c>
      <c r="B1227" s="40" t="s">
        <v>65</v>
      </c>
      <c r="C1227" s="41">
        <v>43228</v>
      </c>
      <c r="D1227" s="72" t="s">
        <v>66</v>
      </c>
      <c r="E1227" s="40" t="s">
        <v>67</v>
      </c>
      <c r="F1227" s="39" t="s">
        <v>68</v>
      </c>
      <c r="G1227" s="38"/>
    </row>
    <row r="1228" spans="1:7" ht="13.5" thickBot="1" x14ac:dyDescent="0.25">
      <c r="A1228" s="73"/>
      <c r="B1228" s="40" t="s">
        <v>69</v>
      </c>
      <c r="C1228" s="42">
        <v>2</v>
      </c>
      <c r="D1228" s="73"/>
      <c r="E1228" s="40" t="s">
        <v>70</v>
      </c>
      <c r="F1228" s="39" t="s">
        <v>71</v>
      </c>
      <c r="G1228" s="38"/>
    </row>
    <row r="1229" spans="1:7" ht="13.5" thickBot="1" x14ac:dyDescent="0.25">
      <c r="A1229" s="73"/>
      <c r="B1229" s="40" t="s">
        <v>72</v>
      </c>
      <c r="C1229" s="41">
        <v>43242</v>
      </c>
      <c r="D1229" s="73"/>
      <c r="E1229" s="40" t="s">
        <v>73</v>
      </c>
      <c r="F1229" s="39" t="s">
        <v>71</v>
      </c>
      <c r="G1229" s="38"/>
    </row>
    <row r="1230" spans="1:7" ht="13.5" thickBot="1" x14ac:dyDescent="0.25">
      <c r="A1230" s="73"/>
      <c r="B1230" s="40" t="s">
        <v>69</v>
      </c>
      <c r="C1230" s="42">
        <v>2</v>
      </c>
      <c r="D1230" s="73"/>
      <c r="E1230" s="40" t="s">
        <v>74</v>
      </c>
      <c r="F1230" s="39" t="s">
        <v>71</v>
      </c>
      <c r="G1230" s="38"/>
    </row>
    <row r="1231" spans="1:7" ht="13.5" thickBot="1" x14ac:dyDescent="0.25">
      <c r="A1231" s="38"/>
      <c r="B1231" s="38"/>
      <c r="C1231" s="38"/>
      <c r="D1231" s="38"/>
      <c r="E1231" s="38"/>
      <c r="F1231" s="38"/>
      <c r="G1231" s="38"/>
    </row>
    <row r="1232" spans="1:7" ht="13.5" thickBot="1" x14ac:dyDescent="0.25">
      <c r="A1232" s="43" t="s">
        <v>75</v>
      </c>
      <c r="B1232" s="43" t="s">
        <v>76</v>
      </c>
      <c r="C1232" s="43" t="s">
        <v>77</v>
      </c>
      <c r="D1232" s="43" t="s">
        <v>78</v>
      </c>
      <c r="E1232" s="43" t="s">
        <v>79</v>
      </c>
      <c r="F1232" s="43" t="s">
        <v>80</v>
      </c>
      <c r="G1232" s="38"/>
    </row>
    <row r="1233" spans="1:7" x14ac:dyDescent="0.2">
      <c r="A1233" s="51">
        <v>91111502</v>
      </c>
      <c r="B1233" s="45" t="s">
        <v>253</v>
      </c>
      <c r="C1233" s="46"/>
      <c r="D1233" s="13">
        <v>3</v>
      </c>
      <c r="E1233" s="53">
        <v>12000</v>
      </c>
      <c r="F1233" s="48">
        <v>36000</v>
      </c>
      <c r="G1233" s="38"/>
    </row>
    <row r="1234" spans="1:7" x14ac:dyDescent="0.2">
      <c r="A1234" s="38"/>
      <c r="B1234" s="38"/>
      <c r="C1234" s="38"/>
      <c r="D1234" s="38"/>
      <c r="E1234" s="49" t="s">
        <v>82</v>
      </c>
      <c r="F1234" s="50">
        <v>36000</v>
      </c>
      <c r="G1234" s="38"/>
    </row>
    <row r="1235" spans="1:7" ht="13.5" thickBot="1" x14ac:dyDescent="0.25">
      <c r="A1235" s="36"/>
      <c r="B1235" s="36"/>
      <c r="C1235" s="36"/>
      <c r="D1235" s="36"/>
      <c r="E1235" s="36"/>
      <c r="F1235" s="36"/>
      <c r="G1235" s="36"/>
    </row>
    <row r="1236" spans="1:7" ht="26.25" thickBot="1" x14ac:dyDescent="0.25">
      <c r="A1236" s="37" t="s">
        <v>52</v>
      </c>
      <c r="B1236" s="37" t="s">
        <v>53</v>
      </c>
      <c r="C1236" s="37" t="s">
        <v>54</v>
      </c>
      <c r="D1236" s="37" t="s">
        <v>55</v>
      </c>
      <c r="E1236" s="37" t="s">
        <v>56</v>
      </c>
      <c r="F1236" s="37" t="s">
        <v>57</v>
      </c>
      <c r="G1236" s="38"/>
    </row>
    <row r="1237" spans="1:7" ht="13.5" thickBot="1" x14ac:dyDescent="0.25">
      <c r="A1237" s="39" t="s">
        <v>140</v>
      </c>
      <c r="B1237" s="39" t="s">
        <v>140</v>
      </c>
      <c r="C1237" s="39" t="s">
        <v>60</v>
      </c>
      <c r="D1237" s="39" t="s">
        <v>91</v>
      </c>
      <c r="E1237" s="39" t="s">
        <v>62</v>
      </c>
      <c r="F1237" s="39" t="s">
        <v>63</v>
      </c>
      <c r="G1237" s="38"/>
    </row>
    <row r="1238" spans="1:7" ht="13.5" thickBot="1" x14ac:dyDescent="0.25">
      <c r="A1238" s="72" t="s">
        <v>64</v>
      </c>
      <c r="B1238" s="40" t="s">
        <v>65</v>
      </c>
      <c r="C1238" s="41">
        <v>43298</v>
      </c>
      <c r="D1238" s="72" t="s">
        <v>66</v>
      </c>
      <c r="E1238" s="40" t="s">
        <v>67</v>
      </c>
      <c r="F1238" s="39" t="s">
        <v>68</v>
      </c>
      <c r="G1238" s="38"/>
    </row>
    <row r="1239" spans="1:7" ht="13.5" thickBot="1" x14ac:dyDescent="0.25">
      <c r="A1239" s="73"/>
      <c r="B1239" s="40" t="s">
        <v>69</v>
      </c>
      <c r="C1239" s="42">
        <v>3</v>
      </c>
      <c r="D1239" s="73"/>
      <c r="E1239" s="40" t="s">
        <v>70</v>
      </c>
      <c r="F1239" s="39" t="s">
        <v>71</v>
      </c>
      <c r="G1239" s="38"/>
    </row>
    <row r="1240" spans="1:7" ht="13.5" thickBot="1" x14ac:dyDescent="0.25">
      <c r="A1240" s="73"/>
      <c r="B1240" s="40" t="s">
        <v>72</v>
      </c>
      <c r="C1240" s="41">
        <v>43305</v>
      </c>
      <c r="D1240" s="73"/>
      <c r="E1240" s="40" t="s">
        <v>73</v>
      </c>
      <c r="F1240" s="39" t="s">
        <v>71</v>
      </c>
      <c r="G1240" s="38"/>
    </row>
    <row r="1241" spans="1:7" ht="13.5" thickBot="1" x14ac:dyDescent="0.25">
      <c r="A1241" s="73"/>
      <c r="B1241" s="40" t="s">
        <v>69</v>
      </c>
      <c r="C1241" s="42">
        <v>3</v>
      </c>
      <c r="D1241" s="73"/>
      <c r="E1241" s="40" t="s">
        <v>74</v>
      </c>
      <c r="F1241" s="39" t="s">
        <v>71</v>
      </c>
      <c r="G1241" s="38"/>
    </row>
    <row r="1242" spans="1:7" ht="13.5" thickBot="1" x14ac:dyDescent="0.25">
      <c r="A1242" s="38"/>
      <c r="B1242" s="38"/>
      <c r="C1242" s="38"/>
      <c r="D1242" s="38"/>
      <c r="E1242" s="38"/>
      <c r="F1242" s="38"/>
      <c r="G1242" s="38"/>
    </row>
    <row r="1243" spans="1:7" ht="13.5" thickBot="1" x14ac:dyDescent="0.25">
      <c r="A1243" s="43" t="s">
        <v>75</v>
      </c>
      <c r="B1243" s="43" t="s">
        <v>76</v>
      </c>
      <c r="C1243" s="43" t="s">
        <v>77</v>
      </c>
      <c r="D1243" s="43" t="s">
        <v>78</v>
      </c>
      <c r="E1243" s="43" t="s">
        <v>79</v>
      </c>
      <c r="F1243" s="43" t="s">
        <v>80</v>
      </c>
      <c r="G1243" s="38"/>
    </row>
    <row r="1244" spans="1:7" x14ac:dyDescent="0.2">
      <c r="A1244" s="51">
        <v>91111502</v>
      </c>
      <c r="B1244" s="45" t="s">
        <v>253</v>
      </c>
      <c r="C1244" s="46"/>
      <c r="D1244" s="13">
        <v>3</v>
      </c>
      <c r="E1244" s="53">
        <v>12000</v>
      </c>
      <c r="F1244" s="48">
        <v>36000</v>
      </c>
      <c r="G1244" s="38"/>
    </row>
    <row r="1245" spans="1:7" x14ac:dyDescent="0.2">
      <c r="A1245" s="38"/>
      <c r="B1245" s="38"/>
      <c r="C1245" s="38"/>
      <c r="D1245" s="38"/>
      <c r="E1245" s="49" t="s">
        <v>82</v>
      </c>
      <c r="F1245" s="50">
        <v>36000</v>
      </c>
      <c r="G1245" s="38"/>
    </row>
    <row r="1246" spans="1:7" ht="13.5" thickBot="1" x14ac:dyDescent="0.25">
      <c r="A1246" s="36"/>
      <c r="B1246" s="36"/>
      <c r="C1246" s="36"/>
      <c r="D1246" s="36"/>
      <c r="E1246" s="36"/>
      <c r="F1246" s="36"/>
      <c r="G1246" s="36"/>
    </row>
    <row r="1247" spans="1:7" ht="26.25" thickBot="1" x14ac:dyDescent="0.25">
      <c r="A1247" s="37" t="s">
        <v>52</v>
      </c>
      <c r="B1247" s="37" t="s">
        <v>53</v>
      </c>
      <c r="C1247" s="37" t="s">
        <v>54</v>
      </c>
      <c r="D1247" s="37" t="s">
        <v>55</v>
      </c>
      <c r="E1247" s="37" t="s">
        <v>56</v>
      </c>
      <c r="F1247" s="37" t="s">
        <v>57</v>
      </c>
      <c r="G1247" s="38"/>
    </row>
    <row r="1248" spans="1:7" ht="13.5" thickBot="1" x14ac:dyDescent="0.25">
      <c r="A1248" s="39" t="s">
        <v>140</v>
      </c>
      <c r="B1248" s="39" t="s">
        <v>140</v>
      </c>
      <c r="C1248" s="39" t="s">
        <v>60</v>
      </c>
      <c r="D1248" s="39" t="s">
        <v>91</v>
      </c>
      <c r="E1248" s="39" t="s">
        <v>62</v>
      </c>
      <c r="F1248" s="39" t="s">
        <v>63</v>
      </c>
      <c r="G1248" s="38"/>
    </row>
    <row r="1249" spans="1:7" ht="13.5" thickBot="1" x14ac:dyDescent="0.25">
      <c r="A1249" s="72" t="s">
        <v>64</v>
      </c>
      <c r="B1249" s="40" t="s">
        <v>65</v>
      </c>
      <c r="C1249" s="41">
        <v>43410</v>
      </c>
      <c r="D1249" s="72" t="s">
        <v>66</v>
      </c>
      <c r="E1249" s="40" t="s">
        <v>67</v>
      </c>
      <c r="F1249" s="39" t="s">
        <v>68</v>
      </c>
      <c r="G1249" s="38"/>
    </row>
    <row r="1250" spans="1:7" ht="13.5" thickBot="1" x14ac:dyDescent="0.25">
      <c r="A1250" s="73"/>
      <c r="B1250" s="40" t="s">
        <v>69</v>
      </c>
      <c r="C1250" s="42">
        <v>4</v>
      </c>
      <c r="D1250" s="73"/>
      <c r="E1250" s="40" t="s">
        <v>70</v>
      </c>
      <c r="F1250" s="39" t="s">
        <v>71</v>
      </c>
      <c r="G1250" s="38"/>
    </row>
    <row r="1251" spans="1:7" ht="13.5" thickBot="1" x14ac:dyDescent="0.25">
      <c r="A1251" s="73"/>
      <c r="B1251" s="40" t="s">
        <v>72</v>
      </c>
      <c r="C1251" s="41">
        <v>43424</v>
      </c>
      <c r="D1251" s="73"/>
      <c r="E1251" s="40" t="s">
        <v>73</v>
      </c>
      <c r="F1251" s="39" t="s">
        <v>71</v>
      </c>
      <c r="G1251" s="38"/>
    </row>
    <row r="1252" spans="1:7" ht="13.5" thickBot="1" x14ac:dyDescent="0.25">
      <c r="A1252" s="73"/>
      <c r="B1252" s="40" t="s">
        <v>69</v>
      </c>
      <c r="C1252" s="42">
        <v>4</v>
      </c>
      <c r="D1252" s="73"/>
      <c r="E1252" s="40" t="s">
        <v>74</v>
      </c>
      <c r="F1252" s="39" t="s">
        <v>71</v>
      </c>
      <c r="G1252" s="38"/>
    </row>
    <row r="1253" spans="1:7" ht="13.5" thickBot="1" x14ac:dyDescent="0.25">
      <c r="A1253" s="38"/>
      <c r="B1253" s="38"/>
      <c r="C1253" s="38"/>
      <c r="D1253" s="38"/>
      <c r="E1253" s="38"/>
      <c r="F1253" s="38"/>
      <c r="G1253" s="38"/>
    </row>
    <row r="1254" spans="1:7" ht="13.5" thickBot="1" x14ac:dyDescent="0.25">
      <c r="A1254" s="43" t="s">
        <v>75</v>
      </c>
      <c r="B1254" s="43" t="s">
        <v>76</v>
      </c>
      <c r="C1254" s="43" t="s">
        <v>77</v>
      </c>
      <c r="D1254" s="43" t="s">
        <v>78</v>
      </c>
      <c r="E1254" s="43" t="s">
        <v>79</v>
      </c>
      <c r="F1254" s="43" t="s">
        <v>80</v>
      </c>
      <c r="G1254" s="38"/>
    </row>
    <row r="1255" spans="1:7" x14ac:dyDescent="0.2">
      <c r="A1255" s="51">
        <v>91111502</v>
      </c>
      <c r="B1255" s="45" t="s">
        <v>253</v>
      </c>
      <c r="C1255" s="46" t="s">
        <v>96</v>
      </c>
      <c r="D1255" s="13">
        <v>3</v>
      </c>
      <c r="E1255" s="53">
        <v>12000</v>
      </c>
      <c r="F1255" s="48">
        <v>36000</v>
      </c>
      <c r="G1255" s="38"/>
    </row>
    <row r="1256" spans="1:7" x14ac:dyDescent="0.2">
      <c r="A1256" s="38"/>
      <c r="B1256" s="38"/>
      <c r="C1256" s="38"/>
      <c r="D1256" s="38"/>
      <c r="E1256" s="49" t="s">
        <v>82</v>
      </c>
      <c r="F1256" s="50">
        <v>36000</v>
      </c>
      <c r="G1256" s="38"/>
    </row>
    <row r="1257" spans="1:7" ht="13.5" thickBot="1" x14ac:dyDescent="0.25">
      <c r="A1257" s="36"/>
      <c r="B1257" s="36"/>
      <c r="C1257" s="36"/>
      <c r="D1257" s="36"/>
      <c r="E1257" s="36"/>
      <c r="F1257" s="36"/>
      <c r="G1257" s="36"/>
    </row>
    <row r="1258" spans="1:7" ht="26.25" thickBot="1" x14ac:dyDescent="0.25">
      <c r="A1258" s="37" t="s">
        <v>52</v>
      </c>
      <c r="B1258" s="37" t="s">
        <v>53</v>
      </c>
      <c r="C1258" s="37" t="s">
        <v>54</v>
      </c>
      <c r="D1258" s="37" t="s">
        <v>55</v>
      </c>
      <c r="E1258" s="37" t="s">
        <v>56</v>
      </c>
      <c r="F1258" s="37" t="s">
        <v>57</v>
      </c>
      <c r="G1258" s="38"/>
    </row>
    <row r="1259" spans="1:7" ht="13.5" thickBot="1" x14ac:dyDescent="0.25">
      <c r="A1259" s="39" t="s">
        <v>141</v>
      </c>
      <c r="B1259" s="39" t="s">
        <v>141</v>
      </c>
      <c r="C1259" s="39" t="s">
        <v>60</v>
      </c>
      <c r="D1259" s="39" t="s">
        <v>85</v>
      </c>
      <c r="E1259" s="39" t="s">
        <v>62</v>
      </c>
      <c r="F1259" s="39" t="s">
        <v>63</v>
      </c>
      <c r="G1259" s="38"/>
    </row>
    <row r="1260" spans="1:7" ht="13.5" thickBot="1" x14ac:dyDescent="0.25">
      <c r="A1260" s="72" t="s">
        <v>64</v>
      </c>
      <c r="B1260" s="40" t="s">
        <v>65</v>
      </c>
      <c r="C1260" s="41">
        <v>43137</v>
      </c>
      <c r="D1260" s="72" t="s">
        <v>66</v>
      </c>
      <c r="E1260" s="40" t="s">
        <v>67</v>
      </c>
      <c r="F1260" s="39" t="s">
        <v>68</v>
      </c>
      <c r="G1260" s="38"/>
    </row>
    <row r="1261" spans="1:7" ht="13.5" thickBot="1" x14ac:dyDescent="0.25">
      <c r="A1261" s="73"/>
      <c r="B1261" s="40" t="s">
        <v>69</v>
      </c>
      <c r="C1261" s="42">
        <v>1</v>
      </c>
      <c r="D1261" s="73"/>
      <c r="E1261" s="40" t="s">
        <v>70</v>
      </c>
      <c r="F1261" s="39" t="s">
        <v>71</v>
      </c>
      <c r="G1261" s="38"/>
    </row>
    <row r="1262" spans="1:7" ht="13.5" thickBot="1" x14ac:dyDescent="0.25">
      <c r="A1262" s="73"/>
      <c r="B1262" s="40" t="s">
        <v>72</v>
      </c>
      <c r="C1262" s="41">
        <v>43154</v>
      </c>
      <c r="D1262" s="73"/>
      <c r="E1262" s="40" t="s">
        <v>73</v>
      </c>
      <c r="F1262" s="39" t="s">
        <v>71</v>
      </c>
      <c r="G1262" s="38"/>
    </row>
    <row r="1263" spans="1:7" ht="13.5" thickBot="1" x14ac:dyDescent="0.25">
      <c r="A1263" s="73"/>
      <c r="B1263" s="40" t="s">
        <v>69</v>
      </c>
      <c r="C1263" s="42">
        <v>1</v>
      </c>
      <c r="D1263" s="73"/>
      <c r="E1263" s="40" t="s">
        <v>74</v>
      </c>
      <c r="F1263" s="39" t="s">
        <v>71</v>
      </c>
      <c r="G1263" s="38"/>
    </row>
    <row r="1264" spans="1:7" ht="13.5" thickBot="1" x14ac:dyDescent="0.25">
      <c r="A1264" s="38"/>
      <c r="B1264" s="38"/>
      <c r="C1264" s="38"/>
      <c r="D1264" s="38"/>
      <c r="E1264" s="38"/>
      <c r="F1264" s="38"/>
      <c r="G1264" s="38"/>
    </row>
    <row r="1265" spans="1:7" ht="13.5" thickBot="1" x14ac:dyDescent="0.25">
      <c r="A1265" s="43" t="s">
        <v>75</v>
      </c>
      <c r="B1265" s="43" t="s">
        <v>76</v>
      </c>
      <c r="C1265" s="43" t="s">
        <v>77</v>
      </c>
      <c r="D1265" s="43" t="s">
        <v>78</v>
      </c>
      <c r="E1265" s="43" t="s">
        <v>79</v>
      </c>
      <c r="F1265" s="43" t="s">
        <v>80</v>
      </c>
      <c r="G1265" s="38"/>
    </row>
    <row r="1266" spans="1:7" x14ac:dyDescent="0.2">
      <c r="A1266" s="51">
        <v>76111501</v>
      </c>
      <c r="B1266" s="45" t="s">
        <v>254</v>
      </c>
      <c r="C1266" s="46" t="s">
        <v>96</v>
      </c>
      <c r="D1266" s="13">
        <v>3.79330247326619</v>
      </c>
      <c r="E1266" s="53">
        <v>39379.909999999996</v>
      </c>
      <c r="F1266" s="48">
        <v>149379.90999999995</v>
      </c>
      <c r="G1266" s="38"/>
    </row>
    <row r="1267" spans="1:7" x14ac:dyDescent="0.2">
      <c r="A1267" s="38"/>
      <c r="B1267" s="38"/>
      <c r="C1267" s="38"/>
      <c r="D1267" s="38"/>
      <c r="E1267" s="49" t="s">
        <v>82</v>
      </c>
      <c r="F1267" s="50">
        <v>149379.90999999995</v>
      </c>
      <c r="G1267" s="38"/>
    </row>
    <row r="1268" spans="1:7" ht="13.5" thickBot="1" x14ac:dyDescent="0.25">
      <c r="A1268" s="36"/>
      <c r="B1268" s="36"/>
      <c r="C1268" s="36"/>
      <c r="D1268" s="36"/>
      <c r="E1268" s="36"/>
      <c r="F1268" s="36"/>
      <c r="G1268" s="36"/>
    </row>
    <row r="1269" spans="1:7" ht="26.25" thickBot="1" x14ac:dyDescent="0.25">
      <c r="A1269" s="37" t="s">
        <v>52</v>
      </c>
      <c r="B1269" s="37" t="s">
        <v>53</v>
      </c>
      <c r="C1269" s="37" t="s">
        <v>54</v>
      </c>
      <c r="D1269" s="37" t="s">
        <v>55</v>
      </c>
      <c r="E1269" s="37" t="s">
        <v>56</v>
      </c>
      <c r="F1269" s="37" t="s">
        <v>57</v>
      </c>
      <c r="G1269" s="38"/>
    </row>
    <row r="1270" spans="1:7" ht="13.5" thickBot="1" x14ac:dyDescent="0.25">
      <c r="A1270" s="39" t="s">
        <v>141</v>
      </c>
      <c r="B1270" s="39" t="s">
        <v>141</v>
      </c>
      <c r="C1270" s="39" t="s">
        <v>60</v>
      </c>
      <c r="D1270" s="39" t="s">
        <v>85</v>
      </c>
      <c r="E1270" s="39" t="s">
        <v>62</v>
      </c>
      <c r="F1270" s="39" t="s">
        <v>63</v>
      </c>
      <c r="G1270" s="38"/>
    </row>
    <row r="1271" spans="1:7" ht="13.5" thickBot="1" x14ac:dyDescent="0.25">
      <c r="A1271" s="72" t="s">
        <v>64</v>
      </c>
      <c r="B1271" s="40" t="s">
        <v>65</v>
      </c>
      <c r="C1271" s="41">
        <v>43256</v>
      </c>
      <c r="D1271" s="72" t="s">
        <v>66</v>
      </c>
      <c r="E1271" s="40" t="s">
        <v>67</v>
      </c>
      <c r="F1271" s="39" t="s">
        <v>68</v>
      </c>
      <c r="G1271" s="38"/>
    </row>
    <row r="1272" spans="1:7" ht="13.5" thickBot="1" x14ac:dyDescent="0.25">
      <c r="A1272" s="73"/>
      <c r="B1272" s="40" t="s">
        <v>69</v>
      </c>
      <c r="C1272" s="42">
        <v>2</v>
      </c>
      <c r="D1272" s="73"/>
      <c r="E1272" s="40" t="s">
        <v>70</v>
      </c>
      <c r="F1272" s="39" t="s">
        <v>71</v>
      </c>
      <c r="G1272" s="38"/>
    </row>
    <row r="1273" spans="1:7" ht="13.5" thickBot="1" x14ac:dyDescent="0.25">
      <c r="A1273" s="73"/>
      <c r="B1273" s="40" t="s">
        <v>72</v>
      </c>
      <c r="C1273" s="41">
        <v>43271</v>
      </c>
      <c r="D1273" s="73"/>
      <c r="E1273" s="40" t="s">
        <v>73</v>
      </c>
      <c r="F1273" s="39" t="s">
        <v>71</v>
      </c>
      <c r="G1273" s="38"/>
    </row>
    <row r="1274" spans="1:7" ht="13.5" thickBot="1" x14ac:dyDescent="0.25">
      <c r="A1274" s="73"/>
      <c r="B1274" s="40" t="s">
        <v>69</v>
      </c>
      <c r="C1274" s="42">
        <v>2</v>
      </c>
      <c r="D1274" s="73"/>
      <c r="E1274" s="40" t="s">
        <v>74</v>
      </c>
      <c r="F1274" s="39" t="s">
        <v>71</v>
      </c>
      <c r="G1274" s="38"/>
    </row>
    <row r="1275" spans="1:7" ht="13.5" thickBot="1" x14ac:dyDescent="0.25">
      <c r="A1275" s="38"/>
      <c r="B1275" s="38"/>
      <c r="C1275" s="38"/>
      <c r="D1275" s="38"/>
      <c r="E1275" s="38"/>
      <c r="F1275" s="38"/>
      <c r="G1275" s="38"/>
    </row>
    <row r="1276" spans="1:7" ht="13.5" thickBot="1" x14ac:dyDescent="0.25">
      <c r="A1276" s="43" t="s">
        <v>75</v>
      </c>
      <c r="B1276" s="43" t="s">
        <v>76</v>
      </c>
      <c r="C1276" s="43" t="s">
        <v>77</v>
      </c>
      <c r="D1276" s="43" t="s">
        <v>78</v>
      </c>
      <c r="E1276" s="43" t="s">
        <v>79</v>
      </c>
      <c r="F1276" s="43" t="s">
        <v>80</v>
      </c>
      <c r="G1276" s="38"/>
    </row>
    <row r="1277" spans="1:7" x14ac:dyDescent="0.2">
      <c r="A1277" s="51">
        <v>76111501</v>
      </c>
      <c r="B1277" s="45" t="s">
        <v>254</v>
      </c>
      <c r="C1277" s="46" t="s">
        <v>96</v>
      </c>
      <c r="D1277" s="13">
        <v>4.1899537098992852</v>
      </c>
      <c r="E1277" s="53">
        <v>39379.909999999996</v>
      </c>
      <c r="F1277" s="48">
        <v>164999.99999999994</v>
      </c>
      <c r="G1277" s="38"/>
    </row>
    <row r="1278" spans="1:7" x14ac:dyDescent="0.2">
      <c r="A1278" s="38"/>
      <c r="B1278" s="38"/>
      <c r="C1278" s="38"/>
      <c r="D1278" s="38"/>
      <c r="E1278" s="49" t="s">
        <v>82</v>
      </c>
      <c r="F1278" s="50">
        <v>164999.99999999994</v>
      </c>
      <c r="G1278" s="38"/>
    </row>
    <row r="1279" spans="1:7" ht="13.5" thickBot="1" x14ac:dyDescent="0.25">
      <c r="A1279" s="36"/>
      <c r="B1279" s="36"/>
      <c r="C1279" s="36"/>
      <c r="D1279" s="36"/>
      <c r="E1279" s="36"/>
      <c r="F1279" s="36"/>
      <c r="G1279" s="36"/>
    </row>
    <row r="1280" spans="1:7" ht="26.25" thickBot="1" x14ac:dyDescent="0.25">
      <c r="A1280" s="37" t="s">
        <v>52</v>
      </c>
      <c r="B1280" s="37" t="s">
        <v>53</v>
      </c>
      <c r="C1280" s="37" t="s">
        <v>54</v>
      </c>
      <c r="D1280" s="37" t="s">
        <v>55</v>
      </c>
      <c r="E1280" s="37" t="s">
        <v>56</v>
      </c>
      <c r="F1280" s="37" t="s">
        <v>57</v>
      </c>
      <c r="G1280" s="38"/>
    </row>
    <row r="1281" spans="1:7" ht="13.5" thickBot="1" x14ac:dyDescent="0.25">
      <c r="A1281" s="39" t="s">
        <v>141</v>
      </c>
      <c r="B1281" s="39" t="s">
        <v>141</v>
      </c>
      <c r="C1281" s="39" t="s">
        <v>60</v>
      </c>
      <c r="D1281" s="39" t="s">
        <v>85</v>
      </c>
      <c r="E1281" s="39" t="s">
        <v>62</v>
      </c>
      <c r="F1281" s="39" t="s">
        <v>63</v>
      </c>
      <c r="G1281" s="38"/>
    </row>
    <row r="1282" spans="1:7" ht="13.5" thickBot="1" x14ac:dyDescent="0.25">
      <c r="A1282" s="72" t="s">
        <v>64</v>
      </c>
      <c r="B1282" s="40" t="s">
        <v>65</v>
      </c>
      <c r="C1282" s="41">
        <v>43326</v>
      </c>
      <c r="D1282" s="72" t="s">
        <v>66</v>
      </c>
      <c r="E1282" s="40" t="s">
        <v>67</v>
      </c>
      <c r="F1282" s="39" t="s">
        <v>68</v>
      </c>
      <c r="G1282" s="38"/>
    </row>
    <row r="1283" spans="1:7" ht="13.5" thickBot="1" x14ac:dyDescent="0.25">
      <c r="A1283" s="73"/>
      <c r="B1283" s="40" t="s">
        <v>69</v>
      </c>
      <c r="C1283" s="42">
        <v>3</v>
      </c>
      <c r="D1283" s="73"/>
      <c r="E1283" s="40" t="s">
        <v>70</v>
      </c>
      <c r="F1283" s="39" t="s">
        <v>71</v>
      </c>
      <c r="G1283" s="38"/>
    </row>
    <row r="1284" spans="1:7" ht="13.5" thickBot="1" x14ac:dyDescent="0.25">
      <c r="A1284" s="73"/>
      <c r="B1284" s="40" t="s">
        <v>72</v>
      </c>
      <c r="C1284" s="41">
        <v>43334</v>
      </c>
      <c r="D1284" s="73"/>
      <c r="E1284" s="40" t="s">
        <v>73</v>
      </c>
      <c r="F1284" s="39" t="s">
        <v>71</v>
      </c>
      <c r="G1284" s="38"/>
    </row>
    <row r="1285" spans="1:7" ht="13.5" thickBot="1" x14ac:dyDescent="0.25">
      <c r="A1285" s="73"/>
      <c r="B1285" s="40" t="s">
        <v>69</v>
      </c>
      <c r="C1285" s="42">
        <v>3</v>
      </c>
      <c r="D1285" s="73"/>
      <c r="E1285" s="40" t="s">
        <v>74</v>
      </c>
      <c r="F1285" s="39" t="s">
        <v>71</v>
      </c>
      <c r="G1285" s="38"/>
    </row>
    <row r="1286" spans="1:7" ht="13.5" thickBot="1" x14ac:dyDescent="0.25">
      <c r="A1286" s="38"/>
      <c r="B1286" s="38"/>
      <c r="C1286" s="38"/>
      <c r="D1286" s="38"/>
      <c r="E1286" s="38"/>
      <c r="F1286" s="38"/>
      <c r="G1286" s="38"/>
    </row>
    <row r="1287" spans="1:7" ht="13.5" thickBot="1" x14ac:dyDescent="0.25">
      <c r="A1287" s="43" t="s">
        <v>75</v>
      </c>
      <c r="B1287" s="43" t="s">
        <v>76</v>
      </c>
      <c r="C1287" s="43" t="s">
        <v>77</v>
      </c>
      <c r="D1287" s="43" t="s">
        <v>78</v>
      </c>
      <c r="E1287" s="43" t="s">
        <v>79</v>
      </c>
      <c r="F1287" s="43" t="s">
        <v>80</v>
      </c>
      <c r="G1287" s="38"/>
    </row>
    <row r="1288" spans="1:7" x14ac:dyDescent="0.2">
      <c r="A1288" s="51">
        <v>76111501</v>
      </c>
      <c r="B1288" s="45" t="s">
        <v>254</v>
      </c>
      <c r="C1288" s="46" t="s">
        <v>96</v>
      </c>
      <c r="D1288" s="13">
        <v>4.1899537098992852</v>
      </c>
      <c r="E1288" s="53">
        <v>39379.909999999996</v>
      </c>
      <c r="F1288" s="48">
        <v>164999.99999999994</v>
      </c>
      <c r="G1288" s="38"/>
    </row>
    <row r="1289" spans="1:7" x14ac:dyDescent="0.2">
      <c r="A1289" s="38"/>
      <c r="B1289" s="38"/>
      <c r="C1289" s="38"/>
      <c r="D1289" s="38"/>
      <c r="E1289" s="49" t="s">
        <v>82</v>
      </c>
      <c r="F1289" s="50">
        <v>164999.99999999994</v>
      </c>
      <c r="G1289" s="38"/>
    </row>
    <row r="1290" spans="1:7" ht="13.5" thickBot="1" x14ac:dyDescent="0.25">
      <c r="A1290" s="36"/>
      <c r="B1290" s="36"/>
      <c r="C1290" s="36"/>
      <c r="D1290" s="36"/>
      <c r="E1290" s="36"/>
      <c r="F1290" s="36"/>
      <c r="G1290" s="36"/>
    </row>
    <row r="1291" spans="1:7" ht="26.25" thickBot="1" x14ac:dyDescent="0.25">
      <c r="A1291" s="37" t="s">
        <v>52</v>
      </c>
      <c r="B1291" s="37" t="s">
        <v>53</v>
      </c>
      <c r="C1291" s="37" t="s">
        <v>54</v>
      </c>
      <c r="D1291" s="37" t="s">
        <v>55</v>
      </c>
      <c r="E1291" s="37" t="s">
        <v>56</v>
      </c>
      <c r="F1291" s="37" t="s">
        <v>57</v>
      </c>
      <c r="G1291" s="38"/>
    </row>
    <row r="1292" spans="1:7" ht="13.5" thickBot="1" x14ac:dyDescent="0.25">
      <c r="A1292" s="39" t="s">
        <v>141</v>
      </c>
      <c r="B1292" s="39" t="s">
        <v>141</v>
      </c>
      <c r="C1292" s="39" t="s">
        <v>60</v>
      </c>
      <c r="D1292" s="39" t="s">
        <v>85</v>
      </c>
      <c r="E1292" s="39" t="s">
        <v>62</v>
      </c>
      <c r="F1292" s="39" t="s">
        <v>63</v>
      </c>
      <c r="G1292" s="38"/>
    </row>
    <row r="1293" spans="1:7" ht="13.5" thickBot="1" x14ac:dyDescent="0.25">
      <c r="A1293" s="72" t="s">
        <v>64</v>
      </c>
      <c r="B1293" s="40" t="s">
        <v>65</v>
      </c>
      <c r="C1293" s="41">
        <v>43416</v>
      </c>
      <c r="D1293" s="72" t="s">
        <v>66</v>
      </c>
      <c r="E1293" s="40" t="s">
        <v>67</v>
      </c>
      <c r="F1293" s="39" t="s">
        <v>68</v>
      </c>
      <c r="G1293" s="38"/>
    </row>
    <row r="1294" spans="1:7" ht="13.5" thickBot="1" x14ac:dyDescent="0.25">
      <c r="A1294" s="73"/>
      <c r="B1294" s="40" t="s">
        <v>69</v>
      </c>
      <c r="C1294" s="42">
        <v>4</v>
      </c>
      <c r="D1294" s="73"/>
      <c r="E1294" s="40" t="s">
        <v>70</v>
      </c>
      <c r="F1294" s="39" t="s">
        <v>71</v>
      </c>
      <c r="G1294" s="38"/>
    </row>
    <row r="1295" spans="1:7" ht="13.5" thickBot="1" x14ac:dyDescent="0.25">
      <c r="A1295" s="73"/>
      <c r="B1295" s="40" t="s">
        <v>72</v>
      </c>
      <c r="C1295" s="41">
        <v>43431</v>
      </c>
      <c r="D1295" s="73"/>
      <c r="E1295" s="40" t="s">
        <v>73</v>
      </c>
      <c r="F1295" s="39" t="s">
        <v>71</v>
      </c>
      <c r="G1295" s="38"/>
    </row>
    <row r="1296" spans="1:7" ht="13.5" thickBot="1" x14ac:dyDescent="0.25">
      <c r="A1296" s="73"/>
      <c r="B1296" s="40" t="s">
        <v>69</v>
      </c>
      <c r="C1296" s="42">
        <v>4</v>
      </c>
      <c r="D1296" s="73"/>
      <c r="E1296" s="40" t="s">
        <v>74</v>
      </c>
      <c r="F1296" s="39" t="s">
        <v>71</v>
      </c>
      <c r="G1296" s="38"/>
    </row>
    <row r="1297" spans="1:7" ht="13.5" thickBot="1" x14ac:dyDescent="0.25">
      <c r="A1297" s="38"/>
      <c r="B1297" s="38"/>
      <c r="C1297" s="38"/>
      <c r="D1297" s="38"/>
      <c r="E1297" s="38"/>
      <c r="F1297" s="38"/>
      <c r="G1297" s="38"/>
    </row>
    <row r="1298" spans="1:7" ht="13.5" thickBot="1" x14ac:dyDescent="0.25">
      <c r="A1298" s="43" t="s">
        <v>75</v>
      </c>
      <c r="B1298" s="43" t="s">
        <v>76</v>
      </c>
      <c r="C1298" s="43" t="s">
        <v>77</v>
      </c>
      <c r="D1298" s="43" t="s">
        <v>78</v>
      </c>
      <c r="E1298" s="43" t="s">
        <v>79</v>
      </c>
      <c r="F1298" s="43" t="s">
        <v>80</v>
      </c>
      <c r="G1298" s="38"/>
    </row>
    <row r="1299" spans="1:7" x14ac:dyDescent="0.2">
      <c r="A1299" s="51">
        <v>76111501</v>
      </c>
      <c r="B1299" s="45" t="s">
        <v>254</v>
      </c>
      <c r="C1299" s="46" t="s">
        <v>96</v>
      </c>
      <c r="D1299" s="13">
        <v>4.1899537098992852</v>
      </c>
      <c r="E1299" s="53">
        <v>39379.909999999996</v>
      </c>
      <c r="F1299" s="48">
        <v>164999.99999999994</v>
      </c>
      <c r="G1299" s="38"/>
    </row>
    <row r="1300" spans="1:7" x14ac:dyDescent="0.2">
      <c r="A1300" s="38"/>
      <c r="B1300" s="38"/>
      <c r="C1300" s="38"/>
      <c r="D1300" s="38"/>
      <c r="E1300" s="49" t="s">
        <v>82</v>
      </c>
      <c r="F1300" s="50">
        <v>164999.99999999994</v>
      </c>
      <c r="G1300" s="38"/>
    </row>
    <row r="1301" spans="1:7" ht="13.5" thickBot="1" x14ac:dyDescent="0.25">
      <c r="A1301" s="36"/>
      <c r="B1301" s="36"/>
      <c r="C1301" s="36"/>
      <c r="D1301" s="36"/>
      <c r="E1301" s="36"/>
      <c r="F1301" s="36"/>
      <c r="G1301" s="36"/>
    </row>
    <row r="1302" spans="1:7" ht="26.25" thickBot="1" x14ac:dyDescent="0.25">
      <c r="A1302" s="37" t="s">
        <v>52</v>
      </c>
      <c r="B1302" s="37" t="s">
        <v>53</v>
      </c>
      <c r="C1302" s="37" t="s">
        <v>54</v>
      </c>
      <c r="D1302" s="37" t="s">
        <v>55</v>
      </c>
      <c r="E1302" s="37" t="s">
        <v>56</v>
      </c>
      <c r="F1302" s="37" t="s">
        <v>57</v>
      </c>
      <c r="G1302" s="38"/>
    </row>
    <row r="1303" spans="1:7" ht="13.5" thickBot="1" x14ac:dyDescent="0.25">
      <c r="A1303" s="39" t="s">
        <v>142</v>
      </c>
      <c r="B1303" s="39" t="s">
        <v>143</v>
      </c>
      <c r="C1303" s="39" t="s">
        <v>60</v>
      </c>
      <c r="D1303" s="39" t="s">
        <v>85</v>
      </c>
      <c r="E1303" s="39" t="s">
        <v>62</v>
      </c>
      <c r="F1303" s="39" t="s">
        <v>63</v>
      </c>
      <c r="G1303" s="38"/>
    </row>
    <row r="1304" spans="1:7" ht="13.5" thickBot="1" x14ac:dyDescent="0.25">
      <c r="A1304" s="72" t="s">
        <v>64</v>
      </c>
      <c r="B1304" s="40" t="s">
        <v>65</v>
      </c>
      <c r="C1304" s="41">
        <v>43117</v>
      </c>
      <c r="D1304" s="72" t="s">
        <v>66</v>
      </c>
      <c r="E1304" s="40" t="s">
        <v>67</v>
      </c>
      <c r="F1304" s="39" t="s">
        <v>68</v>
      </c>
      <c r="G1304" s="38"/>
    </row>
    <row r="1305" spans="1:7" ht="13.5" thickBot="1" x14ac:dyDescent="0.25">
      <c r="A1305" s="73"/>
      <c r="B1305" s="40" t="s">
        <v>69</v>
      </c>
      <c r="C1305" s="42">
        <v>1</v>
      </c>
      <c r="D1305" s="73"/>
      <c r="E1305" s="40" t="s">
        <v>70</v>
      </c>
      <c r="F1305" s="39" t="s">
        <v>71</v>
      </c>
      <c r="G1305" s="38"/>
    </row>
    <row r="1306" spans="1:7" ht="13.5" thickBot="1" x14ac:dyDescent="0.25">
      <c r="A1306" s="73"/>
      <c r="B1306" s="40" t="s">
        <v>72</v>
      </c>
      <c r="C1306" s="41">
        <v>43126</v>
      </c>
      <c r="D1306" s="73"/>
      <c r="E1306" s="40" t="s">
        <v>73</v>
      </c>
      <c r="F1306" s="39" t="s">
        <v>71</v>
      </c>
      <c r="G1306" s="38"/>
    </row>
    <row r="1307" spans="1:7" ht="13.5" thickBot="1" x14ac:dyDescent="0.25">
      <c r="A1307" s="73"/>
      <c r="B1307" s="40" t="s">
        <v>69</v>
      </c>
      <c r="C1307" s="42">
        <v>1</v>
      </c>
      <c r="D1307" s="73"/>
      <c r="E1307" s="40" t="s">
        <v>74</v>
      </c>
      <c r="F1307" s="39" t="s">
        <v>71</v>
      </c>
      <c r="G1307" s="38"/>
    </row>
    <row r="1308" spans="1:7" ht="13.5" thickBot="1" x14ac:dyDescent="0.25">
      <c r="A1308" s="38"/>
      <c r="B1308" s="38"/>
      <c r="C1308" s="38"/>
      <c r="D1308" s="38"/>
      <c r="E1308" s="38"/>
      <c r="F1308" s="38"/>
      <c r="G1308" s="38"/>
    </row>
    <row r="1309" spans="1:7" ht="13.5" thickBot="1" x14ac:dyDescent="0.25">
      <c r="A1309" s="43" t="s">
        <v>75</v>
      </c>
      <c r="B1309" s="43" t="s">
        <v>76</v>
      </c>
      <c r="C1309" s="43" t="s">
        <v>77</v>
      </c>
      <c r="D1309" s="43" t="s">
        <v>78</v>
      </c>
      <c r="E1309" s="43" t="s">
        <v>79</v>
      </c>
      <c r="F1309" s="43" t="s">
        <v>80</v>
      </c>
      <c r="G1309" s="38"/>
    </row>
    <row r="1310" spans="1:7" x14ac:dyDescent="0.2">
      <c r="A1310" s="44">
        <v>80141902</v>
      </c>
      <c r="B1310" s="45" t="s">
        <v>239</v>
      </c>
      <c r="C1310" s="46" t="s">
        <v>96</v>
      </c>
      <c r="D1310" s="13">
        <v>2</v>
      </c>
      <c r="E1310" s="53">
        <v>75000</v>
      </c>
      <c r="F1310" s="48">
        <v>150000</v>
      </c>
      <c r="G1310" s="38"/>
    </row>
    <row r="1311" spans="1:7" x14ac:dyDescent="0.2">
      <c r="A1311" s="38"/>
      <c r="B1311" s="38"/>
      <c r="C1311" s="38"/>
      <c r="D1311" s="38"/>
      <c r="E1311" s="49" t="s">
        <v>82</v>
      </c>
      <c r="F1311" s="50">
        <v>150000</v>
      </c>
      <c r="G1311" s="38"/>
    </row>
    <row r="1312" spans="1:7" ht="13.5" thickBot="1" x14ac:dyDescent="0.25">
      <c r="A1312" s="36"/>
      <c r="B1312" s="36"/>
      <c r="C1312" s="36"/>
      <c r="D1312" s="36"/>
      <c r="E1312" s="36"/>
      <c r="F1312" s="36"/>
      <c r="G1312" s="36"/>
    </row>
    <row r="1313" spans="1:7" ht="26.25" thickBot="1" x14ac:dyDescent="0.25">
      <c r="A1313" s="37" t="s">
        <v>52</v>
      </c>
      <c r="B1313" s="37" t="s">
        <v>53</v>
      </c>
      <c r="C1313" s="37" t="s">
        <v>54</v>
      </c>
      <c r="D1313" s="37" t="s">
        <v>55</v>
      </c>
      <c r="E1313" s="37" t="s">
        <v>56</v>
      </c>
      <c r="F1313" s="37" t="s">
        <v>57</v>
      </c>
      <c r="G1313" s="38"/>
    </row>
    <row r="1314" spans="1:7" ht="13.5" thickBot="1" x14ac:dyDescent="0.25">
      <c r="A1314" s="39" t="s">
        <v>142</v>
      </c>
      <c r="B1314" s="39" t="s">
        <v>143</v>
      </c>
      <c r="C1314" s="39" t="s">
        <v>60</v>
      </c>
      <c r="D1314" s="39" t="s">
        <v>85</v>
      </c>
      <c r="E1314" s="39" t="s">
        <v>62</v>
      </c>
      <c r="F1314" s="39" t="s">
        <v>63</v>
      </c>
      <c r="G1314" s="38"/>
    </row>
    <row r="1315" spans="1:7" ht="13.5" thickBot="1" x14ac:dyDescent="0.25">
      <c r="A1315" s="72" t="s">
        <v>64</v>
      </c>
      <c r="B1315" s="40" t="s">
        <v>65</v>
      </c>
      <c r="C1315" s="41">
        <v>43202</v>
      </c>
      <c r="D1315" s="72" t="s">
        <v>66</v>
      </c>
      <c r="E1315" s="40" t="s">
        <v>67</v>
      </c>
      <c r="F1315" s="39" t="s">
        <v>68</v>
      </c>
      <c r="G1315" s="38"/>
    </row>
    <row r="1316" spans="1:7" ht="13.5" thickBot="1" x14ac:dyDescent="0.25">
      <c r="A1316" s="73"/>
      <c r="B1316" s="40" t="s">
        <v>69</v>
      </c>
      <c r="C1316" s="42">
        <v>2</v>
      </c>
      <c r="D1316" s="73"/>
      <c r="E1316" s="40" t="s">
        <v>70</v>
      </c>
      <c r="F1316" s="39" t="s">
        <v>71</v>
      </c>
      <c r="G1316" s="38"/>
    </row>
    <row r="1317" spans="1:7" ht="13.5" thickBot="1" x14ac:dyDescent="0.25">
      <c r="A1317" s="73"/>
      <c r="B1317" s="40" t="s">
        <v>72</v>
      </c>
      <c r="C1317" s="41">
        <v>43216</v>
      </c>
      <c r="D1317" s="73"/>
      <c r="E1317" s="40" t="s">
        <v>73</v>
      </c>
      <c r="F1317" s="39" t="s">
        <v>71</v>
      </c>
      <c r="G1317" s="38"/>
    </row>
    <row r="1318" spans="1:7" ht="13.5" thickBot="1" x14ac:dyDescent="0.25">
      <c r="A1318" s="73"/>
      <c r="B1318" s="40" t="s">
        <v>69</v>
      </c>
      <c r="C1318" s="42">
        <v>2</v>
      </c>
      <c r="D1318" s="73"/>
      <c r="E1318" s="40" t="s">
        <v>74</v>
      </c>
      <c r="F1318" s="39" t="s">
        <v>71</v>
      </c>
      <c r="G1318" s="38"/>
    </row>
    <row r="1319" spans="1:7" ht="13.5" thickBot="1" x14ac:dyDescent="0.25">
      <c r="A1319" s="38"/>
      <c r="B1319" s="38"/>
      <c r="C1319" s="38"/>
      <c r="D1319" s="38"/>
      <c r="E1319" s="38"/>
      <c r="F1319" s="38"/>
      <c r="G1319" s="38"/>
    </row>
    <row r="1320" spans="1:7" ht="13.5" thickBot="1" x14ac:dyDescent="0.25">
      <c r="A1320" s="43" t="s">
        <v>75</v>
      </c>
      <c r="B1320" s="43" t="s">
        <v>76</v>
      </c>
      <c r="C1320" s="43" t="s">
        <v>77</v>
      </c>
      <c r="D1320" s="43" t="s">
        <v>78</v>
      </c>
      <c r="E1320" s="43" t="s">
        <v>79</v>
      </c>
      <c r="F1320" s="43" t="s">
        <v>80</v>
      </c>
      <c r="G1320" s="38"/>
    </row>
    <row r="1321" spans="1:7" x14ac:dyDescent="0.2">
      <c r="A1321" s="44">
        <v>80141902</v>
      </c>
      <c r="B1321" s="45" t="s">
        <v>239</v>
      </c>
      <c r="C1321" s="46" t="s">
        <v>96</v>
      </c>
      <c r="D1321" s="13">
        <v>3</v>
      </c>
      <c r="E1321" s="53">
        <v>75000</v>
      </c>
      <c r="F1321" s="48">
        <v>225000</v>
      </c>
      <c r="G1321" s="38"/>
    </row>
    <row r="1322" spans="1:7" x14ac:dyDescent="0.2">
      <c r="A1322" s="38"/>
      <c r="B1322" s="38"/>
      <c r="C1322" s="38"/>
      <c r="D1322" s="38"/>
      <c r="E1322" s="49" t="s">
        <v>82</v>
      </c>
      <c r="F1322" s="50">
        <v>225000</v>
      </c>
      <c r="G1322" s="38"/>
    </row>
    <row r="1323" spans="1:7" ht="13.5" thickBot="1" x14ac:dyDescent="0.25">
      <c r="A1323" s="36"/>
      <c r="B1323" s="36"/>
      <c r="C1323" s="36"/>
      <c r="D1323" s="36"/>
      <c r="E1323" s="36"/>
      <c r="F1323" s="36"/>
      <c r="G1323" s="36"/>
    </row>
    <row r="1324" spans="1:7" ht="26.25" thickBot="1" x14ac:dyDescent="0.25">
      <c r="A1324" s="37" t="s">
        <v>52</v>
      </c>
      <c r="B1324" s="37" t="s">
        <v>53</v>
      </c>
      <c r="C1324" s="37" t="s">
        <v>54</v>
      </c>
      <c r="D1324" s="37" t="s">
        <v>55</v>
      </c>
      <c r="E1324" s="37" t="s">
        <v>56</v>
      </c>
      <c r="F1324" s="37" t="s">
        <v>57</v>
      </c>
      <c r="G1324" s="38"/>
    </row>
    <row r="1325" spans="1:7" ht="13.5" thickBot="1" x14ac:dyDescent="0.25">
      <c r="A1325" s="39" t="s">
        <v>142</v>
      </c>
      <c r="B1325" s="39" t="s">
        <v>143</v>
      </c>
      <c r="C1325" s="39" t="s">
        <v>60</v>
      </c>
      <c r="D1325" s="39" t="s">
        <v>85</v>
      </c>
      <c r="E1325" s="39" t="s">
        <v>62</v>
      </c>
      <c r="F1325" s="39" t="s">
        <v>63</v>
      </c>
      <c r="G1325" s="38"/>
    </row>
    <row r="1326" spans="1:7" ht="13.5" thickBot="1" x14ac:dyDescent="0.25">
      <c r="A1326" s="72" t="s">
        <v>64</v>
      </c>
      <c r="B1326" s="40" t="s">
        <v>65</v>
      </c>
      <c r="C1326" s="41">
        <v>43328</v>
      </c>
      <c r="D1326" s="72" t="s">
        <v>66</v>
      </c>
      <c r="E1326" s="40" t="s">
        <v>67</v>
      </c>
      <c r="F1326" s="39" t="s">
        <v>68</v>
      </c>
      <c r="G1326" s="38"/>
    </row>
    <row r="1327" spans="1:7" ht="13.5" thickBot="1" x14ac:dyDescent="0.25">
      <c r="A1327" s="73"/>
      <c r="B1327" s="40" t="s">
        <v>69</v>
      </c>
      <c r="C1327" s="42">
        <v>3</v>
      </c>
      <c r="D1327" s="73"/>
      <c r="E1327" s="40" t="s">
        <v>70</v>
      </c>
      <c r="F1327" s="39" t="s">
        <v>71</v>
      </c>
      <c r="G1327" s="38"/>
    </row>
    <row r="1328" spans="1:7" ht="13.5" thickBot="1" x14ac:dyDescent="0.25">
      <c r="A1328" s="73"/>
      <c r="B1328" s="40" t="s">
        <v>72</v>
      </c>
      <c r="C1328" s="41">
        <v>43342</v>
      </c>
      <c r="D1328" s="73"/>
      <c r="E1328" s="40" t="s">
        <v>73</v>
      </c>
      <c r="F1328" s="39" t="s">
        <v>71</v>
      </c>
      <c r="G1328" s="38"/>
    </row>
    <row r="1329" spans="1:7" ht="13.5" thickBot="1" x14ac:dyDescent="0.25">
      <c r="A1329" s="73"/>
      <c r="B1329" s="40" t="s">
        <v>69</v>
      </c>
      <c r="C1329" s="42">
        <v>3</v>
      </c>
      <c r="D1329" s="73"/>
      <c r="E1329" s="40" t="s">
        <v>74</v>
      </c>
      <c r="F1329" s="39" t="s">
        <v>71</v>
      </c>
      <c r="G1329" s="38"/>
    </row>
    <row r="1330" spans="1:7" ht="13.5" thickBot="1" x14ac:dyDescent="0.25">
      <c r="A1330" s="38"/>
      <c r="B1330" s="38"/>
      <c r="C1330" s="38"/>
      <c r="D1330" s="38"/>
      <c r="E1330" s="38"/>
      <c r="F1330" s="38"/>
      <c r="G1330" s="38"/>
    </row>
    <row r="1331" spans="1:7" ht="13.5" thickBot="1" x14ac:dyDescent="0.25">
      <c r="A1331" s="43" t="s">
        <v>75</v>
      </c>
      <c r="B1331" s="43" t="s">
        <v>76</v>
      </c>
      <c r="C1331" s="43" t="s">
        <v>77</v>
      </c>
      <c r="D1331" s="43" t="s">
        <v>78</v>
      </c>
      <c r="E1331" s="43" t="s">
        <v>79</v>
      </c>
      <c r="F1331" s="43" t="s">
        <v>80</v>
      </c>
      <c r="G1331" s="38"/>
    </row>
    <row r="1332" spans="1:7" x14ac:dyDescent="0.2">
      <c r="A1332" s="44">
        <v>80141902</v>
      </c>
      <c r="B1332" s="45" t="s">
        <v>239</v>
      </c>
      <c r="C1332" s="46" t="s">
        <v>96</v>
      </c>
      <c r="D1332" s="13">
        <v>3</v>
      </c>
      <c r="E1332" s="53">
        <v>75000</v>
      </c>
      <c r="F1332" s="48">
        <v>225000</v>
      </c>
      <c r="G1332" s="38"/>
    </row>
    <row r="1333" spans="1:7" x14ac:dyDescent="0.2">
      <c r="A1333" s="38"/>
      <c r="B1333" s="38"/>
      <c r="C1333" s="38"/>
      <c r="D1333" s="38"/>
      <c r="E1333" s="49" t="s">
        <v>82</v>
      </c>
      <c r="F1333" s="50">
        <v>225000</v>
      </c>
      <c r="G1333" s="38"/>
    </row>
    <row r="1334" spans="1:7" ht="13.5" thickBot="1" x14ac:dyDescent="0.25">
      <c r="A1334" s="36"/>
      <c r="B1334" s="36"/>
      <c r="C1334" s="36"/>
      <c r="D1334" s="36"/>
      <c r="E1334" s="36"/>
      <c r="F1334" s="36"/>
      <c r="G1334" s="36"/>
    </row>
    <row r="1335" spans="1:7" ht="26.25" thickBot="1" x14ac:dyDescent="0.25">
      <c r="A1335" s="37" t="s">
        <v>52</v>
      </c>
      <c r="B1335" s="37" t="s">
        <v>53</v>
      </c>
      <c r="C1335" s="37" t="s">
        <v>54</v>
      </c>
      <c r="D1335" s="37" t="s">
        <v>55</v>
      </c>
      <c r="E1335" s="37" t="s">
        <v>56</v>
      </c>
      <c r="F1335" s="37" t="s">
        <v>57</v>
      </c>
      <c r="G1335" s="38"/>
    </row>
    <row r="1336" spans="1:7" ht="13.5" thickBot="1" x14ac:dyDescent="0.25">
      <c r="A1336" s="39" t="s">
        <v>142</v>
      </c>
      <c r="B1336" s="39" t="s">
        <v>144</v>
      </c>
      <c r="C1336" s="39" t="s">
        <v>60</v>
      </c>
      <c r="D1336" s="39" t="s">
        <v>145</v>
      </c>
      <c r="E1336" s="39" t="s">
        <v>62</v>
      </c>
      <c r="F1336" s="39" t="s">
        <v>63</v>
      </c>
      <c r="G1336" s="38"/>
    </row>
    <row r="1337" spans="1:7" ht="13.5" thickBot="1" x14ac:dyDescent="0.25">
      <c r="A1337" s="72" t="s">
        <v>64</v>
      </c>
      <c r="B1337" s="40" t="s">
        <v>65</v>
      </c>
      <c r="C1337" s="41">
        <v>43416</v>
      </c>
      <c r="D1337" s="72" t="s">
        <v>66</v>
      </c>
      <c r="E1337" s="40" t="s">
        <v>67</v>
      </c>
      <c r="F1337" s="39" t="s">
        <v>68</v>
      </c>
      <c r="G1337" s="38"/>
    </row>
    <row r="1338" spans="1:7" ht="13.5" thickBot="1" x14ac:dyDescent="0.25">
      <c r="A1338" s="73"/>
      <c r="B1338" s="40" t="s">
        <v>69</v>
      </c>
      <c r="C1338" s="42">
        <v>4</v>
      </c>
      <c r="D1338" s="73"/>
      <c r="E1338" s="40" t="s">
        <v>70</v>
      </c>
      <c r="F1338" s="39" t="s">
        <v>71</v>
      </c>
      <c r="G1338" s="38"/>
    </row>
    <row r="1339" spans="1:7" ht="13.5" thickBot="1" x14ac:dyDescent="0.25">
      <c r="A1339" s="73"/>
      <c r="B1339" s="40" t="s">
        <v>72</v>
      </c>
      <c r="C1339" s="41">
        <v>43424</v>
      </c>
      <c r="D1339" s="73"/>
      <c r="E1339" s="40" t="s">
        <v>73</v>
      </c>
      <c r="F1339" s="39" t="s">
        <v>71</v>
      </c>
      <c r="G1339" s="38"/>
    </row>
    <row r="1340" spans="1:7" ht="13.5" thickBot="1" x14ac:dyDescent="0.25">
      <c r="A1340" s="73"/>
      <c r="B1340" s="40" t="s">
        <v>69</v>
      </c>
      <c r="C1340" s="42">
        <v>4</v>
      </c>
      <c r="D1340" s="73"/>
      <c r="E1340" s="40" t="s">
        <v>74</v>
      </c>
      <c r="F1340" s="39" t="s">
        <v>71</v>
      </c>
      <c r="G1340" s="38"/>
    </row>
    <row r="1341" spans="1:7" ht="13.5" thickBot="1" x14ac:dyDescent="0.25">
      <c r="A1341" s="38"/>
      <c r="B1341" s="38"/>
      <c r="C1341" s="38"/>
      <c r="D1341" s="38"/>
      <c r="E1341" s="38"/>
      <c r="F1341" s="38"/>
      <c r="G1341" s="38"/>
    </row>
    <row r="1342" spans="1:7" ht="13.5" thickBot="1" x14ac:dyDescent="0.25">
      <c r="A1342" s="43" t="s">
        <v>75</v>
      </c>
      <c r="B1342" s="43" t="s">
        <v>76</v>
      </c>
      <c r="C1342" s="43" t="s">
        <v>77</v>
      </c>
      <c r="D1342" s="43" t="s">
        <v>78</v>
      </c>
      <c r="E1342" s="43" t="s">
        <v>79</v>
      </c>
      <c r="F1342" s="43" t="s">
        <v>80</v>
      </c>
      <c r="G1342" s="38"/>
    </row>
    <row r="1343" spans="1:7" x14ac:dyDescent="0.2">
      <c r="A1343" s="44">
        <v>80141902</v>
      </c>
      <c r="B1343" s="45" t="s">
        <v>239</v>
      </c>
      <c r="C1343" s="46" t="s">
        <v>96</v>
      </c>
      <c r="D1343" s="13">
        <v>70.43544</v>
      </c>
      <c r="E1343" s="53">
        <v>75000</v>
      </c>
      <c r="F1343" s="48">
        <v>5282658</v>
      </c>
      <c r="G1343" s="38"/>
    </row>
    <row r="1344" spans="1:7" x14ac:dyDescent="0.2">
      <c r="A1344" s="38"/>
      <c r="B1344" s="38"/>
      <c r="C1344" s="38"/>
      <c r="D1344" s="38"/>
      <c r="E1344" s="49" t="s">
        <v>82</v>
      </c>
      <c r="F1344" s="50">
        <v>5282658</v>
      </c>
      <c r="G1344" s="38"/>
    </row>
    <row r="1345" spans="1:7" ht="13.5" thickBot="1" x14ac:dyDescent="0.25">
      <c r="A1345" s="36"/>
      <c r="B1345" s="36"/>
      <c r="C1345" s="36"/>
      <c r="D1345" s="36"/>
      <c r="E1345" s="36"/>
      <c r="F1345" s="36"/>
      <c r="G1345" s="36"/>
    </row>
    <row r="1346" spans="1:7" ht="26.25" thickBot="1" x14ac:dyDescent="0.25">
      <c r="A1346" s="37" t="s">
        <v>52</v>
      </c>
      <c r="B1346" s="37" t="s">
        <v>53</v>
      </c>
      <c r="C1346" s="37" t="s">
        <v>54</v>
      </c>
      <c r="D1346" s="37" t="s">
        <v>55</v>
      </c>
      <c r="E1346" s="37" t="s">
        <v>56</v>
      </c>
      <c r="F1346" s="37" t="s">
        <v>57</v>
      </c>
      <c r="G1346" s="38"/>
    </row>
    <row r="1347" spans="1:7" ht="13.5" thickBot="1" x14ac:dyDescent="0.25">
      <c r="A1347" s="39" t="s">
        <v>146</v>
      </c>
      <c r="B1347" s="39" t="s">
        <v>147</v>
      </c>
      <c r="C1347" s="39" t="s">
        <v>60</v>
      </c>
      <c r="D1347" s="39" t="s">
        <v>91</v>
      </c>
      <c r="E1347" s="39" t="s">
        <v>62</v>
      </c>
      <c r="F1347" s="39" t="s">
        <v>63</v>
      </c>
      <c r="G1347" s="38"/>
    </row>
    <row r="1348" spans="1:7" ht="13.5" thickBot="1" x14ac:dyDescent="0.25">
      <c r="A1348" s="72" t="s">
        <v>64</v>
      </c>
      <c r="B1348" s="40" t="s">
        <v>65</v>
      </c>
      <c r="C1348" s="41">
        <v>43144</v>
      </c>
      <c r="D1348" s="72" t="s">
        <v>66</v>
      </c>
      <c r="E1348" s="40" t="s">
        <v>67</v>
      </c>
      <c r="F1348" s="39" t="s">
        <v>68</v>
      </c>
      <c r="G1348" s="38"/>
    </row>
    <row r="1349" spans="1:7" ht="13.5" thickBot="1" x14ac:dyDescent="0.25">
      <c r="A1349" s="73"/>
      <c r="B1349" s="40" t="s">
        <v>69</v>
      </c>
      <c r="C1349" s="42">
        <v>1</v>
      </c>
      <c r="D1349" s="73"/>
      <c r="E1349" s="40" t="s">
        <v>70</v>
      </c>
      <c r="F1349" s="39" t="s">
        <v>71</v>
      </c>
      <c r="G1349" s="38"/>
    </row>
    <row r="1350" spans="1:7" ht="13.5" thickBot="1" x14ac:dyDescent="0.25">
      <c r="A1350" s="73"/>
      <c r="B1350" s="40" t="s">
        <v>72</v>
      </c>
      <c r="C1350" s="41">
        <v>43152</v>
      </c>
      <c r="D1350" s="73"/>
      <c r="E1350" s="40" t="s">
        <v>73</v>
      </c>
      <c r="F1350" s="39" t="s">
        <v>71</v>
      </c>
      <c r="G1350" s="38"/>
    </row>
    <row r="1351" spans="1:7" ht="13.5" thickBot="1" x14ac:dyDescent="0.25">
      <c r="A1351" s="73"/>
      <c r="B1351" s="40" t="s">
        <v>69</v>
      </c>
      <c r="C1351" s="42">
        <v>1</v>
      </c>
      <c r="D1351" s="73"/>
      <c r="E1351" s="40" t="s">
        <v>74</v>
      </c>
      <c r="F1351" s="39" t="s">
        <v>71</v>
      </c>
      <c r="G1351" s="38"/>
    </row>
    <row r="1352" spans="1:7" ht="13.5" thickBot="1" x14ac:dyDescent="0.25">
      <c r="A1352" s="38"/>
      <c r="B1352" s="38"/>
      <c r="C1352" s="38"/>
      <c r="D1352" s="38"/>
      <c r="E1352" s="38"/>
      <c r="F1352" s="38"/>
      <c r="G1352" s="38"/>
    </row>
    <row r="1353" spans="1:7" ht="13.5" thickBot="1" x14ac:dyDescent="0.25">
      <c r="A1353" s="43" t="s">
        <v>75</v>
      </c>
      <c r="B1353" s="43" t="s">
        <v>76</v>
      </c>
      <c r="C1353" s="43" t="s">
        <v>77</v>
      </c>
      <c r="D1353" s="43" t="s">
        <v>78</v>
      </c>
      <c r="E1353" s="43" t="s">
        <v>79</v>
      </c>
      <c r="F1353" s="43" t="s">
        <v>80</v>
      </c>
      <c r="G1353" s="38"/>
    </row>
    <row r="1354" spans="1:7" x14ac:dyDescent="0.2">
      <c r="A1354" s="44">
        <v>80141902</v>
      </c>
      <c r="B1354" s="45" t="s">
        <v>239</v>
      </c>
      <c r="C1354" s="46" t="s">
        <v>96</v>
      </c>
      <c r="D1354" s="13">
        <v>2</v>
      </c>
      <c r="E1354" s="53">
        <v>25000.000000000004</v>
      </c>
      <c r="F1354" s="48">
        <v>50000.000000000007</v>
      </c>
      <c r="G1354" s="38"/>
    </row>
    <row r="1355" spans="1:7" x14ac:dyDescent="0.2">
      <c r="A1355" s="38"/>
      <c r="B1355" s="38"/>
      <c r="C1355" s="38"/>
      <c r="D1355" s="38"/>
      <c r="E1355" s="49" t="s">
        <v>82</v>
      </c>
      <c r="F1355" s="50">
        <v>50000.000000000007</v>
      </c>
      <c r="G1355" s="38"/>
    </row>
    <row r="1356" spans="1:7" ht="13.5" thickBot="1" x14ac:dyDescent="0.25">
      <c r="A1356" s="36"/>
      <c r="B1356" s="36"/>
      <c r="C1356" s="36"/>
      <c r="D1356" s="36"/>
      <c r="E1356" s="36"/>
      <c r="F1356" s="36"/>
      <c r="G1356" s="36"/>
    </row>
    <row r="1357" spans="1:7" ht="26.25" thickBot="1" x14ac:dyDescent="0.25">
      <c r="A1357" s="37" t="s">
        <v>52</v>
      </c>
      <c r="B1357" s="37" t="s">
        <v>53</v>
      </c>
      <c r="C1357" s="37" t="s">
        <v>54</v>
      </c>
      <c r="D1357" s="37" t="s">
        <v>55</v>
      </c>
      <c r="E1357" s="37" t="s">
        <v>56</v>
      </c>
      <c r="F1357" s="37" t="s">
        <v>57</v>
      </c>
      <c r="G1357" s="38"/>
    </row>
    <row r="1358" spans="1:7" ht="13.5" thickBot="1" x14ac:dyDescent="0.25">
      <c r="A1358" s="39" t="s">
        <v>146</v>
      </c>
      <c r="B1358" s="39" t="s">
        <v>147</v>
      </c>
      <c r="C1358" s="39" t="s">
        <v>60</v>
      </c>
      <c r="D1358" s="39" t="s">
        <v>91</v>
      </c>
      <c r="E1358" s="39" t="s">
        <v>62</v>
      </c>
      <c r="F1358" s="39" t="s">
        <v>63</v>
      </c>
      <c r="G1358" s="38"/>
    </row>
    <row r="1359" spans="1:7" ht="13.5" thickBot="1" x14ac:dyDescent="0.25">
      <c r="A1359" s="72" t="s">
        <v>64</v>
      </c>
      <c r="B1359" s="40" t="s">
        <v>65</v>
      </c>
      <c r="C1359" s="41">
        <v>43256</v>
      </c>
      <c r="D1359" s="72" t="s">
        <v>66</v>
      </c>
      <c r="E1359" s="40" t="s">
        <v>67</v>
      </c>
      <c r="F1359" s="39" t="s">
        <v>68</v>
      </c>
      <c r="G1359" s="38"/>
    </row>
    <row r="1360" spans="1:7" ht="13.5" thickBot="1" x14ac:dyDescent="0.25">
      <c r="A1360" s="73"/>
      <c r="B1360" s="40" t="s">
        <v>69</v>
      </c>
      <c r="C1360" s="42">
        <v>2</v>
      </c>
      <c r="D1360" s="73"/>
      <c r="E1360" s="40" t="s">
        <v>70</v>
      </c>
      <c r="F1360" s="39" t="s">
        <v>71</v>
      </c>
      <c r="G1360" s="38"/>
    </row>
    <row r="1361" spans="1:7" ht="13.5" thickBot="1" x14ac:dyDescent="0.25">
      <c r="A1361" s="73"/>
      <c r="B1361" s="40" t="s">
        <v>72</v>
      </c>
      <c r="C1361" s="41">
        <v>43271</v>
      </c>
      <c r="D1361" s="73"/>
      <c r="E1361" s="40" t="s">
        <v>73</v>
      </c>
      <c r="F1361" s="39" t="s">
        <v>71</v>
      </c>
      <c r="G1361" s="38"/>
    </row>
    <row r="1362" spans="1:7" ht="13.5" thickBot="1" x14ac:dyDescent="0.25">
      <c r="A1362" s="73"/>
      <c r="B1362" s="40" t="s">
        <v>69</v>
      </c>
      <c r="C1362" s="42">
        <v>2</v>
      </c>
      <c r="D1362" s="73"/>
      <c r="E1362" s="40" t="s">
        <v>74</v>
      </c>
      <c r="F1362" s="39" t="s">
        <v>71</v>
      </c>
      <c r="G1362" s="38"/>
    </row>
    <row r="1363" spans="1:7" ht="13.5" thickBot="1" x14ac:dyDescent="0.25">
      <c r="A1363" s="38"/>
      <c r="B1363" s="38"/>
      <c r="C1363" s="38"/>
      <c r="D1363" s="38"/>
      <c r="E1363" s="38"/>
      <c r="F1363" s="38"/>
      <c r="G1363" s="38"/>
    </row>
    <row r="1364" spans="1:7" ht="13.5" thickBot="1" x14ac:dyDescent="0.25">
      <c r="A1364" s="43" t="s">
        <v>75</v>
      </c>
      <c r="B1364" s="43" t="s">
        <v>76</v>
      </c>
      <c r="C1364" s="43" t="s">
        <v>77</v>
      </c>
      <c r="D1364" s="43" t="s">
        <v>78</v>
      </c>
      <c r="E1364" s="43" t="s">
        <v>79</v>
      </c>
      <c r="F1364" s="43" t="s">
        <v>80</v>
      </c>
      <c r="G1364" s="38"/>
    </row>
    <row r="1365" spans="1:7" x14ac:dyDescent="0.2">
      <c r="A1365" s="44">
        <v>80141902</v>
      </c>
      <c r="B1365" s="45" t="s">
        <v>239</v>
      </c>
      <c r="C1365" s="46" t="s">
        <v>96</v>
      </c>
      <c r="D1365" s="13">
        <v>3</v>
      </c>
      <c r="E1365" s="53">
        <v>25000.000000000004</v>
      </c>
      <c r="F1365" s="48">
        <v>75000.000000000015</v>
      </c>
      <c r="G1365" s="38"/>
    </row>
    <row r="1366" spans="1:7" x14ac:dyDescent="0.2">
      <c r="A1366" s="38"/>
      <c r="B1366" s="38"/>
      <c r="C1366" s="38"/>
      <c r="D1366" s="38"/>
      <c r="E1366" s="49" t="s">
        <v>82</v>
      </c>
      <c r="F1366" s="50">
        <v>75000.000000000015</v>
      </c>
      <c r="G1366" s="38"/>
    </row>
    <row r="1367" spans="1:7" ht="13.5" thickBot="1" x14ac:dyDescent="0.25">
      <c r="A1367" s="36"/>
      <c r="B1367" s="36"/>
      <c r="C1367" s="36"/>
      <c r="D1367" s="36"/>
      <c r="E1367" s="36"/>
      <c r="F1367" s="36"/>
      <c r="G1367" s="36"/>
    </row>
    <row r="1368" spans="1:7" ht="26.25" thickBot="1" x14ac:dyDescent="0.25">
      <c r="A1368" s="37" t="s">
        <v>52</v>
      </c>
      <c r="B1368" s="37" t="s">
        <v>53</v>
      </c>
      <c r="C1368" s="37" t="s">
        <v>54</v>
      </c>
      <c r="D1368" s="37" t="s">
        <v>55</v>
      </c>
      <c r="E1368" s="37" t="s">
        <v>56</v>
      </c>
      <c r="F1368" s="37" t="s">
        <v>57</v>
      </c>
      <c r="G1368" s="38"/>
    </row>
    <row r="1369" spans="1:7" ht="13.5" thickBot="1" x14ac:dyDescent="0.25">
      <c r="A1369" s="39" t="s">
        <v>146</v>
      </c>
      <c r="B1369" s="39" t="s">
        <v>147</v>
      </c>
      <c r="C1369" s="39" t="s">
        <v>60</v>
      </c>
      <c r="D1369" s="39" t="s">
        <v>91</v>
      </c>
      <c r="E1369" s="39" t="s">
        <v>62</v>
      </c>
      <c r="F1369" s="39" t="s">
        <v>63</v>
      </c>
      <c r="G1369" s="38"/>
    </row>
    <row r="1370" spans="1:7" ht="13.5" thickBot="1" x14ac:dyDescent="0.25">
      <c r="A1370" s="72" t="s">
        <v>64</v>
      </c>
      <c r="B1370" s="40" t="s">
        <v>65</v>
      </c>
      <c r="C1370" s="41">
        <v>43354</v>
      </c>
      <c r="D1370" s="72" t="s">
        <v>66</v>
      </c>
      <c r="E1370" s="40" t="s">
        <v>67</v>
      </c>
      <c r="F1370" s="39" t="s">
        <v>68</v>
      </c>
      <c r="G1370" s="38"/>
    </row>
    <row r="1371" spans="1:7" ht="13.5" thickBot="1" x14ac:dyDescent="0.25">
      <c r="A1371" s="73"/>
      <c r="B1371" s="40" t="s">
        <v>69</v>
      </c>
      <c r="C1371" s="42">
        <v>3</v>
      </c>
      <c r="D1371" s="73"/>
      <c r="E1371" s="40" t="s">
        <v>70</v>
      </c>
      <c r="F1371" s="39" t="s">
        <v>71</v>
      </c>
      <c r="G1371" s="38"/>
    </row>
    <row r="1372" spans="1:7" ht="13.5" thickBot="1" x14ac:dyDescent="0.25">
      <c r="A1372" s="73"/>
      <c r="B1372" s="40" t="s">
        <v>72</v>
      </c>
      <c r="C1372" s="41">
        <v>43361</v>
      </c>
      <c r="D1372" s="73"/>
      <c r="E1372" s="40" t="s">
        <v>73</v>
      </c>
      <c r="F1372" s="39" t="s">
        <v>71</v>
      </c>
      <c r="G1372" s="38"/>
    </row>
    <row r="1373" spans="1:7" ht="13.5" thickBot="1" x14ac:dyDescent="0.25">
      <c r="A1373" s="73"/>
      <c r="B1373" s="40" t="s">
        <v>69</v>
      </c>
      <c r="C1373" s="42">
        <v>3</v>
      </c>
      <c r="D1373" s="73"/>
      <c r="E1373" s="40" t="s">
        <v>74</v>
      </c>
      <c r="F1373" s="39" t="s">
        <v>71</v>
      </c>
      <c r="G1373" s="38"/>
    </row>
    <row r="1374" spans="1:7" ht="13.5" thickBot="1" x14ac:dyDescent="0.25">
      <c r="A1374" s="38"/>
      <c r="B1374" s="38"/>
      <c r="C1374" s="38"/>
      <c r="D1374" s="38"/>
      <c r="E1374" s="38"/>
      <c r="F1374" s="38"/>
      <c r="G1374" s="38"/>
    </row>
    <row r="1375" spans="1:7" ht="13.5" thickBot="1" x14ac:dyDescent="0.25">
      <c r="A1375" s="43" t="s">
        <v>75</v>
      </c>
      <c r="B1375" s="43" t="s">
        <v>76</v>
      </c>
      <c r="C1375" s="43" t="s">
        <v>77</v>
      </c>
      <c r="D1375" s="43" t="s">
        <v>78</v>
      </c>
      <c r="E1375" s="43" t="s">
        <v>79</v>
      </c>
      <c r="F1375" s="43" t="s">
        <v>80</v>
      </c>
      <c r="G1375" s="38"/>
    </row>
    <row r="1376" spans="1:7" x14ac:dyDescent="0.2">
      <c r="A1376" s="44">
        <v>80141902</v>
      </c>
      <c r="B1376" s="45" t="s">
        <v>239</v>
      </c>
      <c r="C1376" s="46" t="s">
        <v>96</v>
      </c>
      <c r="D1376" s="13">
        <v>3</v>
      </c>
      <c r="E1376" s="53">
        <v>25000.000000000004</v>
      </c>
      <c r="F1376" s="48">
        <v>75000.000000000015</v>
      </c>
      <c r="G1376" s="38"/>
    </row>
    <row r="1377" spans="1:7" x14ac:dyDescent="0.2">
      <c r="A1377" s="38"/>
      <c r="B1377" s="38"/>
      <c r="C1377" s="38"/>
      <c r="D1377" s="38"/>
      <c r="E1377" s="49" t="s">
        <v>82</v>
      </c>
      <c r="F1377" s="50">
        <v>75000.000000000015</v>
      </c>
      <c r="G1377" s="38"/>
    </row>
    <row r="1378" spans="1:7" ht="13.5" thickBot="1" x14ac:dyDescent="0.25">
      <c r="A1378" s="36"/>
      <c r="B1378" s="36"/>
      <c r="C1378" s="36"/>
      <c r="D1378" s="36"/>
      <c r="E1378" s="36"/>
      <c r="F1378" s="36"/>
      <c r="G1378" s="36"/>
    </row>
    <row r="1379" spans="1:7" ht="26.25" thickBot="1" x14ac:dyDescent="0.25">
      <c r="A1379" s="37" t="s">
        <v>52</v>
      </c>
      <c r="B1379" s="37" t="s">
        <v>53</v>
      </c>
      <c r="C1379" s="37" t="s">
        <v>54</v>
      </c>
      <c r="D1379" s="37" t="s">
        <v>55</v>
      </c>
      <c r="E1379" s="37" t="s">
        <v>56</v>
      </c>
      <c r="F1379" s="37" t="s">
        <v>57</v>
      </c>
      <c r="G1379" s="38"/>
    </row>
    <row r="1380" spans="1:7" ht="13.5" thickBot="1" x14ac:dyDescent="0.25">
      <c r="A1380" s="39" t="s">
        <v>146</v>
      </c>
      <c r="B1380" s="39" t="s">
        <v>147</v>
      </c>
      <c r="C1380" s="39" t="s">
        <v>60</v>
      </c>
      <c r="D1380" s="39" t="s">
        <v>61</v>
      </c>
      <c r="E1380" s="39" t="s">
        <v>62</v>
      </c>
      <c r="F1380" s="39" t="s">
        <v>63</v>
      </c>
      <c r="G1380" s="38"/>
    </row>
    <row r="1381" spans="1:7" ht="13.5" thickBot="1" x14ac:dyDescent="0.25">
      <c r="A1381" s="72" t="s">
        <v>64</v>
      </c>
      <c r="B1381" s="40" t="s">
        <v>65</v>
      </c>
      <c r="C1381" s="41">
        <v>43389</v>
      </c>
      <c r="D1381" s="72" t="s">
        <v>66</v>
      </c>
      <c r="E1381" s="40" t="s">
        <v>67</v>
      </c>
      <c r="F1381" s="39" t="s">
        <v>68</v>
      </c>
      <c r="G1381" s="38"/>
    </row>
    <row r="1382" spans="1:7" ht="13.5" thickBot="1" x14ac:dyDescent="0.25">
      <c r="A1382" s="73"/>
      <c r="B1382" s="40" t="s">
        <v>69</v>
      </c>
      <c r="C1382" s="42">
        <v>4</v>
      </c>
      <c r="D1382" s="73"/>
      <c r="E1382" s="40" t="s">
        <v>70</v>
      </c>
      <c r="F1382" s="39" t="s">
        <v>71</v>
      </c>
      <c r="G1382" s="38"/>
    </row>
    <row r="1383" spans="1:7" ht="13.5" thickBot="1" x14ac:dyDescent="0.25">
      <c r="A1383" s="73"/>
      <c r="B1383" s="40" t="s">
        <v>72</v>
      </c>
      <c r="C1383" s="41">
        <v>43404</v>
      </c>
      <c r="D1383" s="73"/>
      <c r="E1383" s="40" t="s">
        <v>73</v>
      </c>
      <c r="F1383" s="39" t="s">
        <v>71</v>
      </c>
      <c r="G1383" s="38"/>
    </row>
    <row r="1384" spans="1:7" ht="13.5" thickBot="1" x14ac:dyDescent="0.25">
      <c r="A1384" s="73"/>
      <c r="B1384" s="40" t="s">
        <v>69</v>
      </c>
      <c r="C1384" s="42">
        <v>4</v>
      </c>
      <c r="D1384" s="73"/>
      <c r="E1384" s="40" t="s">
        <v>74</v>
      </c>
      <c r="F1384" s="39" t="s">
        <v>71</v>
      </c>
      <c r="G1384" s="38"/>
    </row>
    <row r="1385" spans="1:7" ht="13.5" thickBot="1" x14ac:dyDescent="0.25">
      <c r="A1385" s="38"/>
      <c r="B1385" s="38"/>
      <c r="C1385" s="38"/>
      <c r="D1385" s="38"/>
      <c r="E1385" s="38"/>
      <c r="F1385" s="38"/>
      <c r="G1385" s="38"/>
    </row>
    <row r="1386" spans="1:7" ht="13.5" thickBot="1" x14ac:dyDescent="0.25">
      <c r="A1386" s="43" t="s">
        <v>75</v>
      </c>
      <c r="B1386" s="43" t="s">
        <v>76</v>
      </c>
      <c r="C1386" s="43" t="s">
        <v>77</v>
      </c>
      <c r="D1386" s="43" t="s">
        <v>78</v>
      </c>
      <c r="E1386" s="43" t="s">
        <v>79</v>
      </c>
      <c r="F1386" s="43" t="s">
        <v>80</v>
      </c>
      <c r="G1386" s="38"/>
    </row>
    <row r="1387" spans="1:7" x14ac:dyDescent="0.2">
      <c r="A1387" s="44">
        <v>80141902</v>
      </c>
      <c r="B1387" s="45" t="s">
        <v>239</v>
      </c>
      <c r="C1387" s="46" t="s">
        <v>96</v>
      </c>
      <c r="D1387" s="13">
        <v>56.2712</v>
      </c>
      <c r="E1387" s="53">
        <v>25000.000000000004</v>
      </c>
      <c r="F1387" s="48">
        <v>1406780.0000000002</v>
      </c>
      <c r="G1387" s="38"/>
    </row>
    <row r="1388" spans="1:7" x14ac:dyDescent="0.2">
      <c r="A1388" s="38"/>
      <c r="B1388" s="38"/>
      <c r="C1388" s="38"/>
      <c r="D1388" s="38"/>
      <c r="E1388" s="49" t="s">
        <v>82</v>
      </c>
      <c r="F1388" s="50">
        <v>1406780.0000000002</v>
      </c>
      <c r="G1388" s="38"/>
    </row>
    <row r="1389" spans="1:7" ht="13.5" thickBot="1" x14ac:dyDescent="0.25">
      <c r="A1389" s="36"/>
      <c r="B1389" s="36"/>
      <c r="C1389" s="36"/>
      <c r="D1389" s="36"/>
      <c r="E1389" s="36"/>
      <c r="F1389" s="36"/>
      <c r="G1389" s="36"/>
    </row>
    <row r="1390" spans="1:7" ht="26.25" thickBot="1" x14ac:dyDescent="0.25">
      <c r="A1390" s="37" t="s">
        <v>52</v>
      </c>
      <c r="B1390" s="37" t="s">
        <v>53</v>
      </c>
      <c r="C1390" s="37" t="s">
        <v>54</v>
      </c>
      <c r="D1390" s="37" t="s">
        <v>55</v>
      </c>
      <c r="E1390" s="37" t="s">
        <v>56</v>
      </c>
      <c r="F1390" s="37" t="s">
        <v>57</v>
      </c>
      <c r="G1390" s="38"/>
    </row>
    <row r="1391" spans="1:7" ht="13.5" thickBot="1" x14ac:dyDescent="0.25">
      <c r="A1391" s="39" t="s">
        <v>148</v>
      </c>
      <c r="B1391" s="39" t="s">
        <v>148</v>
      </c>
      <c r="C1391" s="39" t="s">
        <v>60</v>
      </c>
      <c r="D1391" s="39" t="s">
        <v>91</v>
      </c>
      <c r="E1391" s="39" t="s">
        <v>62</v>
      </c>
      <c r="F1391" s="39" t="s">
        <v>63</v>
      </c>
      <c r="G1391" s="38"/>
    </row>
    <row r="1392" spans="1:7" ht="13.5" thickBot="1" x14ac:dyDescent="0.25">
      <c r="A1392" s="72" t="s">
        <v>64</v>
      </c>
      <c r="B1392" s="40" t="s">
        <v>65</v>
      </c>
      <c r="C1392" s="41">
        <v>43173</v>
      </c>
      <c r="D1392" s="72" t="s">
        <v>66</v>
      </c>
      <c r="E1392" s="40" t="s">
        <v>67</v>
      </c>
      <c r="F1392" s="39" t="s">
        <v>68</v>
      </c>
      <c r="G1392" s="38"/>
    </row>
    <row r="1393" spans="1:7" ht="13.5" thickBot="1" x14ac:dyDescent="0.25">
      <c r="A1393" s="73"/>
      <c r="B1393" s="40" t="s">
        <v>69</v>
      </c>
      <c r="C1393" s="42">
        <v>1</v>
      </c>
      <c r="D1393" s="73"/>
      <c r="E1393" s="40" t="s">
        <v>70</v>
      </c>
      <c r="F1393" s="39" t="s">
        <v>71</v>
      </c>
      <c r="G1393" s="38"/>
    </row>
    <row r="1394" spans="1:7" ht="13.5" thickBot="1" x14ac:dyDescent="0.25">
      <c r="A1394" s="73"/>
      <c r="B1394" s="40" t="s">
        <v>72</v>
      </c>
      <c r="C1394" s="41">
        <v>43187</v>
      </c>
      <c r="D1394" s="73"/>
      <c r="E1394" s="40" t="s">
        <v>73</v>
      </c>
      <c r="F1394" s="39" t="s">
        <v>71</v>
      </c>
      <c r="G1394" s="38"/>
    </row>
    <row r="1395" spans="1:7" ht="13.5" thickBot="1" x14ac:dyDescent="0.25">
      <c r="A1395" s="73"/>
      <c r="B1395" s="40" t="s">
        <v>69</v>
      </c>
      <c r="C1395" s="42">
        <v>1</v>
      </c>
      <c r="D1395" s="73"/>
      <c r="E1395" s="40" t="s">
        <v>74</v>
      </c>
      <c r="F1395" s="39" t="s">
        <v>71</v>
      </c>
      <c r="G1395" s="38"/>
    </row>
    <row r="1396" spans="1:7" ht="13.5" thickBot="1" x14ac:dyDescent="0.25">
      <c r="A1396" s="38"/>
      <c r="B1396" s="38"/>
      <c r="C1396" s="38"/>
      <c r="D1396" s="38"/>
      <c r="E1396" s="38"/>
      <c r="F1396" s="38"/>
      <c r="G1396" s="38"/>
    </row>
    <row r="1397" spans="1:7" ht="13.5" thickBot="1" x14ac:dyDescent="0.25">
      <c r="A1397" s="43" t="s">
        <v>75</v>
      </c>
      <c r="B1397" s="43" t="s">
        <v>76</v>
      </c>
      <c r="C1397" s="43" t="s">
        <v>77</v>
      </c>
      <c r="D1397" s="43" t="s">
        <v>78</v>
      </c>
      <c r="E1397" s="43" t="s">
        <v>79</v>
      </c>
      <c r="F1397" s="43" t="s">
        <v>80</v>
      </c>
      <c r="G1397" s="38"/>
    </row>
    <row r="1398" spans="1:7" x14ac:dyDescent="0.2">
      <c r="A1398" s="44">
        <v>90141502</v>
      </c>
      <c r="B1398" s="45" t="s">
        <v>255</v>
      </c>
      <c r="C1398" s="46" t="s">
        <v>96</v>
      </c>
      <c r="D1398" s="13">
        <v>2</v>
      </c>
      <c r="E1398" s="53">
        <v>41666.666666666672</v>
      </c>
      <c r="F1398" s="48">
        <v>83333.333333333343</v>
      </c>
      <c r="G1398" s="38"/>
    </row>
    <row r="1399" spans="1:7" x14ac:dyDescent="0.2">
      <c r="A1399" s="38"/>
      <c r="B1399" s="38"/>
      <c r="C1399" s="38"/>
      <c r="D1399" s="38"/>
      <c r="E1399" s="49" t="s">
        <v>82</v>
      </c>
      <c r="F1399" s="50">
        <v>83333.333333333343</v>
      </c>
      <c r="G1399" s="38"/>
    </row>
    <row r="1400" spans="1:7" ht="13.5" thickBot="1" x14ac:dyDescent="0.25">
      <c r="A1400" s="36"/>
      <c r="B1400" s="36"/>
      <c r="C1400" s="36"/>
      <c r="D1400" s="36"/>
      <c r="E1400" s="36"/>
      <c r="F1400" s="36"/>
      <c r="G1400" s="36"/>
    </row>
    <row r="1401" spans="1:7" ht="26.25" thickBot="1" x14ac:dyDescent="0.25">
      <c r="A1401" s="37" t="s">
        <v>52</v>
      </c>
      <c r="B1401" s="37" t="s">
        <v>53</v>
      </c>
      <c r="C1401" s="37" t="s">
        <v>54</v>
      </c>
      <c r="D1401" s="37" t="s">
        <v>55</v>
      </c>
      <c r="E1401" s="37" t="s">
        <v>56</v>
      </c>
      <c r="F1401" s="37" t="s">
        <v>57</v>
      </c>
      <c r="G1401" s="38"/>
    </row>
    <row r="1402" spans="1:7" ht="13.5" thickBot="1" x14ac:dyDescent="0.25">
      <c r="A1402" s="39" t="s">
        <v>148</v>
      </c>
      <c r="B1402" s="39" t="s">
        <v>148</v>
      </c>
      <c r="C1402" s="39" t="s">
        <v>60</v>
      </c>
      <c r="D1402" s="39" t="s">
        <v>85</v>
      </c>
      <c r="E1402" s="39" t="s">
        <v>62</v>
      </c>
      <c r="F1402" s="39" t="s">
        <v>63</v>
      </c>
      <c r="G1402" s="38"/>
    </row>
    <row r="1403" spans="1:7" ht="13.5" thickBot="1" x14ac:dyDescent="0.25">
      <c r="A1403" s="72" t="s">
        <v>64</v>
      </c>
      <c r="B1403" s="40" t="s">
        <v>65</v>
      </c>
      <c r="C1403" s="41">
        <v>43263</v>
      </c>
      <c r="D1403" s="72" t="s">
        <v>66</v>
      </c>
      <c r="E1403" s="40" t="s">
        <v>67</v>
      </c>
      <c r="F1403" s="39" t="s">
        <v>68</v>
      </c>
      <c r="G1403" s="38"/>
    </row>
    <row r="1404" spans="1:7" ht="13.5" thickBot="1" x14ac:dyDescent="0.25">
      <c r="A1404" s="73"/>
      <c r="B1404" s="40" t="s">
        <v>69</v>
      </c>
      <c r="C1404" s="42">
        <v>2</v>
      </c>
      <c r="D1404" s="73"/>
      <c r="E1404" s="40" t="s">
        <v>70</v>
      </c>
      <c r="F1404" s="39" t="s">
        <v>71</v>
      </c>
      <c r="G1404" s="38"/>
    </row>
    <row r="1405" spans="1:7" ht="13.5" thickBot="1" x14ac:dyDescent="0.25">
      <c r="A1405" s="73"/>
      <c r="B1405" s="40" t="s">
        <v>72</v>
      </c>
      <c r="C1405" s="41">
        <v>43271</v>
      </c>
      <c r="D1405" s="73"/>
      <c r="E1405" s="40" t="s">
        <v>73</v>
      </c>
      <c r="F1405" s="39" t="s">
        <v>71</v>
      </c>
      <c r="G1405" s="38"/>
    </row>
    <row r="1406" spans="1:7" ht="13.5" thickBot="1" x14ac:dyDescent="0.25">
      <c r="A1406" s="73"/>
      <c r="B1406" s="40" t="s">
        <v>69</v>
      </c>
      <c r="C1406" s="42">
        <v>2</v>
      </c>
      <c r="D1406" s="73"/>
      <c r="E1406" s="40" t="s">
        <v>74</v>
      </c>
      <c r="F1406" s="39" t="s">
        <v>71</v>
      </c>
      <c r="G1406" s="38"/>
    </row>
    <row r="1407" spans="1:7" ht="13.5" thickBot="1" x14ac:dyDescent="0.25">
      <c r="A1407" s="38"/>
      <c r="B1407" s="38"/>
      <c r="C1407" s="38"/>
      <c r="D1407" s="38"/>
      <c r="E1407" s="38"/>
      <c r="F1407" s="38"/>
      <c r="G1407" s="38"/>
    </row>
    <row r="1408" spans="1:7" ht="13.5" thickBot="1" x14ac:dyDescent="0.25">
      <c r="A1408" s="43" t="s">
        <v>75</v>
      </c>
      <c r="B1408" s="43" t="s">
        <v>76</v>
      </c>
      <c r="C1408" s="43" t="s">
        <v>77</v>
      </c>
      <c r="D1408" s="43" t="s">
        <v>78</v>
      </c>
      <c r="E1408" s="43" t="s">
        <v>79</v>
      </c>
      <c r="F1408" s="43" t="s">
        <v>80</v>
      </c>
      <c r="G1408" s="38"/>
    </row>
    <row r="1409" spans="1:7" x14ac:dyDescent="0.2">
      <c r="A1409" s="44">
        <v>90141502</v>
      </c>
      <c r="B1409" s="45" t="s">
        <v>255</v>
      </c>
      <c r="C1409" s="46" t="s">
        <v>96</v>
      </c>
      <c r="D1409" s="13">
        <v>3</v>
      </c>
      <c r="E1409" s="53">
        <v>41666.666666666672</v>
      </c>
      <c r="F1409" s="48">
        <v>125000.00000000001</v>
      </c>
      <c r="G1409" s="38"/>
    </row>
    <row r="1410" spans="1:7" x14ac:dyDescent="0.2">
      <c r="A1410" s="38"/>
      <c r="B1410" s="38"/>
      <c r="C1410" s="38"/>
      <c r="D1410" s="38"/>
      <c r="E1410" s="49" t="s">
        <v>82</v>
      </c>
      <c r="F1410" s="50">
        <v>125000.00000000001</v>
      </c>
      <c r="G1410" s="38"/>
    </row>
    <row r="1411" spans="1:7" ht="13.5" thickBot="1" x14ac:dyDescent="0.25">
      <c r="A1411" s="36"/>
      <c r="B1411" s="36"/>
      <c r="C1411" s="36"/>
      <c r="D1411" s="36"/>
      <c r="E1411" s="36"/>
      <c r="F1411" s="36"/>
      <c r="G1411" s="36"/>
    </row>
    <row r="1412" spans="1:7" ht="26.25" thickBot="1" x14ac:dyDescent="0.25">
      <c r="A1412" s="37" t="s">
        <v>52</v>
      </c>
      <c r="B1412" s="37" t="s">
        <v>53</v>
      </c>
      <c r="C1412" s="37" t="s">
        <v>54</v>
      </c>
      <c r="D1412" s="37" t="s">
        <v>55</v>
      </c>
      <c r="E1412" s="37" t="s">
        <v>56</v>
      </c>
      <c r="F1412" s="37" t="s">
        <v>57</v>
      </c>
      <c r="G1412" s="38"/>
    </row>
    <row r="1413" spans="1:7" ht="13.5" thickBot="1" x14ac:dyDescent="0.25">
      <c r="A1413" s="39" t="s">
        <v>148</v>
      </c>
      <c r="B1413" s="39" t="s">
        <v>148</v>
      </c>
      <c r="C1413" s="39" t="s">
        <v>60</v>
      </c>
      <c r="D1413" s="39" t="s">
        <v>85</v>
      </c>
      <c r="E1413" s="39" t="s">
        <v>62</v>
      </c>
      <c r="F1413" s="39" t="s">
        <v>63</v>
      </c>
      <c r="G1413" s="38"/>
    </row>
    <row r="1414" spans="1:7" ht="13.5" thickBot="1" x14ac:dyDescent="0.25">
      <c r="A1414" s="72" t="s">
        <v>64</v>
      </c>
      <c r="B1414" s="40" t="s">
        <v>65</v>
      </c>
      <c r="C1414" s="41">
        <v>43354</v>
      </c>
      <c r="D1414" s="72" t="s">
        <v>66</v>
      </c>
      <c r="E1414" s="40" t="s">
        <v>67</v>
      </c>
      <c r="F1414" s="39" t="s">
        <v>68</v>
      </c>
      <c r="G1414" s="38"/>
    </row>
    <row r="1415" spans="1:7" ht="13.5" thickBot="1" x14ac:dyDescent="0.25">
      <c r="A1415" s="73"/>
      <c r="B1415" s="40" t="s">
        <v>69</v>
      </c>
      <c r="C1415" s="42">
        <v>3</v>
      </c>
      <c r="D1415" s="73"/>
      <c r="E1415" s="40" t="s">
        <v>70</v>
      </c>
      <c r="F1415" s="39" t="s">
        <v>71</v>
      </c>
      <c r="G1415" s="38"/>
    </row>
    <row r="1416" spans="1:7" ht="13.5" thickBot="1" x14ac:dyDescent="0.25">
      <c r="A1416" s="73"/>
      <c r="B1416" s="40" t="s">
        <v>72</v>
      </c>
      <c r="C1416" s="41">
        <v>43362</v>
      </c>
      <c r="D1416" s="73"/>
      <c r="E1416" s="40" t="s">
        <v>73</v>
      </c>
      <c r="F1416" s="39" t="s">
        <v>71</v>
      </c>
      <c r="G1416" s="38"/>
    </row>
    <row r="1417" spans="1:7" ht="13.5" thickBot="1" x14ac:dyDescent="0.25">
      <c r="A1417" s="73"/>
      <c r="B1417" s="40" t="s">
        <v>69</v>
      </c>
      <c r="C1417" s="42">
        <v>3</v>
      </c>
      <c r="D1417" s="73"/>
      <c r="E1417" s="40" t="s">
        <v>74</v>
      </c>
      <c r="F1417" s="39" t="s">
        <v>71</v>
      </c>
      <c r="G1417" s="38"/>
    </row>
    <row r="1418" spans="1:7" ht="13.5" thickBot="1" x14ac:dyDescent="0.25">
      <c r="A1418" s="38"/>
      <c r="B1418" s="38"/>
      <c r="C1418" s="38"/>
      <c r="D1418" s="38"/>
      <c r="E1418" s="38"/>
      <c r="F1418" s="38"/>
      <c r="G1418" s="38"/>
    </row>
    <row r="1419" spans="1:7" ht="13.5" thickBot="1" x14ac:dyDescent="0.25">
      <c r="A1419" s="43" t="s">
        <v>75</v>
      </c>
      <c r="B1419" s="43" t="s">
        <v>76</v>
      </c>
      <c r="C1419" s="43" t="s">
        <v>77</v>
      </c>
      <c r="D1419" s="43" t="s">
        <v>78</v>
      </c>
      <c r="E1419" s="43" t="s">
        <v>79</v>
      </c>
      <c r="F1419" s="43" t="s">
        <v>80</v>
      </c>
      <c r="G1419" s="38"/>
    </row>
    <row r="1420" spans="1:7" x14ac:dyDescent="0.2">
      <c r="A1420" s="44">
        <v>90141502</v>
      </c>
      <c r="B1420" s="45" t="s">
        <v>255</v>
      </c>
      <c r="C1420" s="46" t="s">
        <v>96</v>
      </c>
      <c r="D1420" s="13">
        <v>3</v>
      </c>
      <c r="E1420" s="53">
        <v>41666.666666666672</v>
      </c>
      <c r="F1420" s="48">
        <v>125000.00000000001</v>
      </c>
      <c r="G1420" s="38"/>
    </row>
    <row r="1421" spans="1:7" x14ac:dyDescent="0.2">
      <c r="A1421" s="38"/>
      <c r="B1421" s="38"/>
      <c r="C1421" s="38"/>
      <c r="D1421" s="38"/>
      <c r="E1421" s="49" t="s">
        <v>82</v>
      </c>
      <c r="F1421" s="50">
        <v>125000.00000000001</v>
      </c>
      <c r="G1421" s="38"/>
    </row>
    <row r="1422" spans="1:7" ht="13.5" thickBot="1" x14ac:dyDescent="0.25">
      <c r="A1422" s="36"/>
      <c r="B1422" s="36"/>
      <c r="C1422" s="36"/>
      <c r="D1422" s="36"/>
      <c r="E1422" s="36"/>
      <c r="F1422" s="36"/>
      <c r="G1422" s="36"/>
    </row>
    <row r="1423" spans="1:7" ht="26.25" thickBot="1" x14ac:dyDescent="0.25">
      <c r="A1423" s="37" t="s">
        <v>52</v>
      </c>
      <c r="B1423" s="37" t="s">
        <v>53</v>
      </c>
      <c r="C1423" s="37" t="s">
        <v>54</v>
      </c>
      <c r="D1423" s="37" t="s">
        <v>55</v>
      </c>
      <c r="E1423" s="37" t="s">
        <v>56</v>
      </c>
      <c r="F1423" s="37" t="s">
        <v>57</v>
      </c>
      <c r="G1423" s="38"/>
    </row>
    <row r="1424" spans="1:7" ht="13.5" thickBot="1" x14ac:dyDescent="0.25">
      <c r="A1424" s="39" t="s">
        <v>148</v>
      </c>
      <c r="B1424" s="39" t="s">
        <v>148</v>
      </c>
      <c r="C1424" s="39" t="s">
        <v>60</v>
      </c>
      <c r="D1424" s="39" t="s">
        <v>85</v>
      </c>
      <c r="E1424" s="39" t="s">
        <v>62</v>
      </c>
      <c r="F1424" s="39" t="s">
        <v>63</v>
      </c>
      <c r="G1424" s="38"/>
    </row>
    <row r="1425" spans="1:7" ht="13.5" thickBot="1" x14ac:dyDescent="0.25">
      <c r="A1425" s="72" t="s">
        <v>64</v>
      </c>
      <c r="B1425" s="40" t="s">
        <v>65</v>
      </c>
      <c r="C1425" s="41">
        <v>43389</v>
      </c>
      <c r="D1425" s="72" t="s">
        <v>66</v>
      </c>
      <c r="E1425" s="40" t="s">
        <v>67</v>
      </c>
      <c r="F1425" s="39" t="s">
        <v>68</v>
      </c>
      <c r="G1425" s="38"/>
    </row>
    <row r="1426" spans="1:7" ht="13.5" thickBot="1" x14ac:dyDescent="0.25">
      <c r="A1426" s="73"/>
      <c r="B1426" s="40" t="s">
        <v>69</v>
      </c>
      <c r="C1426" s="42">
        <v>4</v>
      </c>
      <c r="D1426" s="73"/>
      <c r="E1426" s="40" t="s">
        <v>70</v>
      </c>
      <c r="F1426" s="39" t="s">
        <v>71</v>
      </c>
      <c r="G1426" s="38"/>
    </row>
    <row r="1427" spans="1:7" ht="13.5" thickBot="1" x14ac:dyDescent="0.25">
      <c r="A1427" s="73"/>
      <c r="B1427" s="40" t="s">
        <v>72</v>
      </c>
      <c r="C1427" s="41">
        <v>43403</v>
      </c>
      <c r="D1427" s="73"/>
      <c r="E1427" s="40" t="s">
        <v>73</v>
      </c>
      <c r="F1427" s="39" t="s">
        <v>71</v>
      </c>
      <c r="G1427" s="38"/>
    </row>
    <row r="1428" spans="1:7" ht="13.5" thickBot="1" x14ac:dyDescent="0.25">
      <c r="A1428" s="73"/>
      <c r="B1428" s="40" t="s">
        <v>69</v>
      </c>
      <c r="C1428" s="42">
        <v>4</v>
      </c>
      <c r="D1428" s="73"/>
      <c r="E1428" s="40" t="s">
        <v>74</v>
      </c>
      <c r="F1428" s="39" t="s">
        <v>71</v>
      </c>
      <c r="G1428" s="38"/>
    </row>
    <row r="1429" spans="1:7" ht="13.5" thickBot="1" x14ac:dyDescent="0.25">
      <c r="A1429" s="38"/>
      <c r="B1429" s="38"/>
      <c r="C1429" s="38"/>
      <c r="D1429" s="38"/>
      <c r="E1429" s="38"/>
      <c r="F1429" s="38"/>
      <c r="G1429" s="38"/>
    </row>
    <row r="1430" spans="1:7" ht="13.5" thickBot="1" x14ac:dyDescent="0.25">
      <c r="A1430" s="43" t="s">
        <v>75</v>
      </c>
      <c r="B1430" s="43" t="s">
        <v>76</v>
      </c>
      <c r="C1430" s="43" t="s">
        <v>77</v>
      </c>
      <c r="D1430" s="43" t="s">
        <v>78</v>
      </c>
      <c r="E1430" s="43" t="s">
        <v>79</v>
      </c>
      <c r="F1430" s="43" t="s">
        <v>80</v>
      </c>
      <c r="G1430" s="38"/>
    </row>
    <row r="1431" spans="1:7" x14ac:dyDescent="0.2">
      <c r="A1431" s="44">
        <v>90141502</v>
      </c>
      <c r="B1431" s="45" t="s">
        <v>255</v>
      </c>
      <c r="C1431" s="46" t="s">
        <v>96</v>
      </c>
      <c r="D1431" s="13">
        <v>3</v>
      </c>
      <c r="E1431" s="53">
        <v>41666.666666666672</v>
      </c>
      <c r="F1431" s="48">
        <v>125000.00000000001</v>
      </c>
      <c r="G1431" s="38"/>
    </row>
    <row r="1432" spans="1:7" x14ac:dyDescent="0.2">
      <c r="A1432" s="38"/>
      <c r="B1432" s="38"/>
      <c r="C1432" s="38"/>
      <c r="D1432" s="38"/>
      <c r="E1432" s="49" t="s">
        <v>82</v>
      </c>
      <c r="F1432" s="50">
        <v>125000.00000000001</v>
      </c>
      <c r="G1432" s="38"/>
    </row>
    <row r="1433" spans="1:7" ht="13.5" thickBot="1" x14ac:dyDescent="0.25">
      <c r="A1433" s="36"/>
      <c r="B1433" s="36"/>
      <c r="C1433" s="36"/>
      <c r="D1433" s="36"/>
      <c r="E1433" s="36"/>
      <c r="F1433" s="36"/>
      <c r="G1433" s="36"/>
    </row>
    <row r="1434" spans="1:7" ht="26.25" thickBot="1" x14ac:dyDescent="0.25">
      <c r="A1434" s="37" t="s">
        <v>52</v>
      </c>
      <c r="B1434" s="37" t="s">
        <v>53</v>
      </c>
      <c r="C1434" s="37" t="s">
        <v>54</v>
      </c>
      <c r="D1434" s="37" t="s">
        <v>55</v>
      </c>
      <c r="E1434" s="37" t="s">
        <v>56</v>
      </c>
      <c r="F1434" s="37" t="s">
        <v>57</v>
      </c>
      <c r="G1434" s="38"/>
    </row>
    <row r="1435" spans="1:7" ht="13.5" thickBot="1" x14ac:dyDescent="0.25">
      <c r="A1435" s="39" t="s">
        <v>149</v>
      </c>
      <c r="B1435" s="39" t="s">
        <v>149</v>
      </c>
      <c r="C1435" s="39" t="s">
        <v>60</v>
      </c>
      <c r="D1435" s="39" t="s">
        <v>91</v>
      </c>
      <c r="E1435" s="39" t="s">
        <v>62</v>
      </c>
      <c r="F1435" s="39" t="s">
        <v>63</v>
      </c>
      <c r="G1435" s="38"/>
    </row>
    <row r="1436" spans="1:7" ht="13.5" thickBot="1" x14ac:dyDescent="0.25">
      <c r="A1436" s="72" t="s">
        <v>64</v>
      </c>
      <c r="B1436" s="40" t="s">
        <v>65</v>
      </c>
      <c r="C1436" s="41">
        <v>43166</v>
      </c>
      <c r="D1436" s="72" t="s">
        <v>66</v>
      </c>
      <c r="E1436" s="40" t="s">
        <v>67</v>
      </c>
      <c r="F1436" s="39" t="s">
        <v>68</v>
      </c>
      <c r="G1436" s="38"/>
    </row>
    <row r="1437" spans="1:7" ht="13.5" thickBot="1" x14ac:dyDescent="0.25">
      <c r="A1437" s="73"/>
      <c r="B1437" s="40" t="s">
        <v>69</v>
      </c>
      <c r="C1437" s="42">
        <v>1</v>
      </c>
      <c r="D1437" s="73"/>
      <c r="E1437" s="40" t="s">
        <v>70</v>
      </c>
      <c r="F1437" s="39" t="s">
        <v>71</v>
      </c>
      <c r="G1437" s="38"/>
    </row>
    <row r="1438" spans="1:7" ht="13.5" thickBot="1" x14ac:dyDescent="0.25">
      <c r="A1438" s="73"/>
      <c r="B1438" s="40" t="s">
        <v>72</v>
      </c>
      <c r="C1438" s="41">
        <v>43180</v>
      </c>
      <c r="D1438" s="73"/>
      <c r="E1438" s="40" t="s">
        <v>73</v>
      </c>
      <c r="F1438" s="39" t="s">
        <v>71</v>
      </c>
      <c r="G1438" s="38"/>
    </row>
    <row r="1439" spans="1:7" ht="13.5" thickBot="1" x14ac:dyDescent="0.25">
      <c r="A1439" s="73"/>
      <c r="B1439" s="40" t="s">
        <v>69</v>
      </c>
      <c r="C1439" s="42">
        <v>1</v>
      </c>
      <c r="D1439" s="73"/>
      <c r="E1439" s="40" t="s">
        <v>74</v>
      </c>
      <c r="F1439" s="39" t="s">
        <v>71</v>
      </c>
      <c r="G1439" s="38"/>
    </row>
    <row r="1440" spans="1:7" ht="13.5" thickBot="1" x14ac:dyDescent="0.25">
      <c r="A1440" s="38"/>
      <c r="B1440" s="38"/>
      <c r="C1440" s="38"/>
      <c r="D1440" s="38"/>
      <c r="E1440" s="38"/>
      <c r="F1440" s="38"/>
      <c r="G1440" s="38"/>
    </row>
    <row r="1441" spans="1:7" ht="13.5" thickBot="1" x14ac:dyDescent="0.25">
      <c r="A1441" s="43" t="s">
        <v>75</v>
      </c>
      <c r="B1441" s="43" t="s">
        <v>76</v>
      </c>
      <c r="C1441" s="43" t="s">
        <v>77</v>
      </c>
      <c r="D1441" s="43" t="s">
        <v>78</v>
      </c>
      <c r="E1441" s="43" t="s">
        <v>79</v>
      </c>
      <c r="F1441" s="43" t="s">
        <v>80</v>
      </c>
      <c r="G1441" s="38"/>
    </row>
    <row r="1442" spans="1:7" x14ac:dyDescent="0.2">
      <c r="A1442" s="44">
        <v>90131501</v>
      </c>
      <c r="B1442" s="45" t="s">
        <v>256</v>
      </c>
      <c r="C1442" s="46" t="s">
        <v>96</v>
      </c>
      <c r="D1442" s="13">
        <v>3</v>
      </c>
      <c r="E1442" s="53">
        <v>33472.222222222219</v>
      </c>
      <c r="F1442" s="48">
        <v>100416.66666666666</v>
      </c>
      <c r="G1442" s="38"/>
    </row>
    <row r="1443" spans="1:7" x14ac:dyDescent="0.2">
      <c r="A1443" s="38"/>
      <c r="B1443" s="38"/>
      <c r="C1443" s="38"/>
      <c r="D1443" s="38"/>
      <c r="E1443" s="49" t="s">
        <v>82</v>
      </c>
      <c r="F1443" s="50">
        <v>100416.66666666666</v>
      </c>
      <c r="G1443" s="38"/>
    </row>
    <row r="1444" spans="1:7" ht="13.5" thickBot="1" x14ac:dyDescent="0.25">
      <c r="A1444" s="36"/>
      <c r="B1444" s="36"/>
      <c r="C1444" s="36"/>
      <c r="D1444" s="36"/>
      <c r="E1444" s="36"/>
      <c r="F1444" s="36"/>
      <c r="G1444" s="36"/>
    </row>
    <row r="1445" spans="1:7" ht="26.25" thickBot="1" x14ac:dyDescent="0.25">
      <c r="A1445" s="37" t="s">
        <v>52</v>
      </c>
      <c r="B1445" s="37" t="s">
        <v>53</v>
      </c>
      <c r="C1445" s="37" t="s">
        <v>54</v>
      </c>
      <c r="D1445" s="37" t="s">
        <v>55</v>
      </c>
      <c r="E1445" s="37" t="s">
        <v>56</v>
      </c>
      <c r="F1445" s="37" t="s">
        <v>57</v>
      </c>
      <c r="G1445" s="38"/>
    </row>
    <row r="1446" spans="1:7" ht="13.5" thickBot="1" x14ac:dyDescent="0.25">
      <c r="A1446" s="39" t="s">
        <v>149</v>
      </c>
      <c r="B1446" s="39" t="s">
        <v>149</v>
      </c>
      <c r="C1446" s="39" t="s">
        <v>60</v>
      </c>
      <c r="D1446" s="39" t="s">
        <v>91</v>
      </c>
      <c r="E1446" s="39" t="s">
        <v>62</v>
      </c>
      <c r="F1446" s="39" t="s">
        <v>63</v>
      </c>
      <c r="G1446" s="38"/>
    </row>
    <row r="1447" spans="1:7" ht="13.5" thickBot="1" x14ac:dyDescent="0.25">
      <c r="A1447" s="72" t="s">
        <v>64</v>
      </c>
      <c r="B1447" s="40" t="s">
        <v>65</v>
      </c>
      <c r="C1447" s="41">
        <v>43235</v>
      </c>
      <c r="D1447" s="72" t="s">
        <v>66</v>
      </c>
      <c r="E1447" s="40" t="s">
        <v>67</v>
      </c>
      <c r="F1447" s="39" t="s">
        <v>68</v>
      </c>
      <c r="G1447" s="38"/>
    </row>
    <row r="1448" spans="1:7" ht="13.5" thickBot="1" x14ac:dyDescent="0.25">
      <c r="A1448" s="73"/>
      <c r="B1448" s="40" t="s">
        <v>69</v>
      </c>
      <c r="C1448" s="42">
        <v>2</v>
      </c>
      <c r="D1448" s="73"/>
      <c r="E1448" s="40" t="s">
        <v>70</v>
      </c>
      <c r="F1448" s="39" t="s">
        <v>71</v>
      </c>
      <c r="G1448" s="38"/>
    </row>
    <row r="1449" spans="1:7" ht="13.5" thickBot="1" x14ac:dyDescent="0.25">
      <c r="A1449" s="73"/>
      <c r="B1449" s="40" t="s">
        <v>72</v>
      </c>
      <c r="C1449" s="41">
        <v>43243</v>
      </c>
      <c r="D1449" s="73"/>
      <c r="E1449" s="40" t="s">
        <v>73</v>
      </c>
      <c r="F1449" s="39" t="s">
        <v>71</v>
      </c>
      <c r="G1449" s="38"/>
    </row>
    <row r="1450" spans="1:7" ht="13.5" thickBot="1" x14ac:dyDescent="0.25">
      <c r="A1450" s="73"/>
      <c r="B1450" s="40" t="s">
        <v>69</v>
      </c>
      <c r="C1450" s="42">
        <v>2</v>
      </c>
      <c r="D1450" s="73"/>
      <c r="E1450" s="40" t="s">
        <v>74</v>
      </c>
      <c r="F1450" s="39" t="s">
        <v>71</v>
      </c>
      <c r="G1450" s="38"/>
    </row>
    <row r="1451" spans="1:7" ht="13.5" thickBot="1" x14ac:dyDescent="0.25">
      <c r="A1451" s="38"/>
      <c r="B1451" s="38"/>
      <c r="C1451" s="38"/>
      <c r="D1451" s="38"/>
      <c r="E1451" s="38"/>
      <c r="F1451" s="38"/>
      <c r="G1451" s="38"/>
    </row>
    <row r="1452" spans="1:7" ht="13.5" thickBot="1" x14ac:dyDescent="0.25">
      <c r="A1452" s="43" t="s">
        <v>75</v>
      </c>
      <c r="B1452" s="43" t="s">
        <v>76</v>
      </c>
      <c r="C1452" s="43" t="s">
        <v>77</v>
      </c>
      <c r="D1452" s="43" t="s">
        <v>78</v>
      </c>
      <c r="E1452" s="43" t="s">
        <v>79</v>
      </c>
      <c r="F1452" s="43" t="s">
        <v>80</v>
      </c>
      <c r="G1452" s="38"/>
    </row>
    <row r="1453" spans="1:7" x14ac:dyDescent="0.2">
      <c r="A1453" s="44">
        <v>90131501</v>
      </c>
      <c r="B1453" s="45" t="s">
        <v>256</v>
      </c>
      <c r="C1453" s="46" t="s">
        <v>96</v>
      </c>
      <c r="D1453" s="13">
        <v>3</v>
      </c>
      <c r="E1453" s="53">
        <v>33472.222222222219</v>
      </c>
      <c r="F1453" s="48">
        <v>100416.66666666666</v>
      </c>
      <c r="G1453" s="38"/>
    </row>
    <row r="1454" spans="1:7" x14ac:dyDescent="0.2">
      <c r="A1454" s="38"/>
      <c r="B1454" s="38"/>
      <c r="C1454" s="38"/>
      <c r="D1454" s="38"/>
      <c r="E1454" s="49" t="s">
        <v>82</v>
      </c>
      <c r="F1454" s="50">
        <v>100416.66666666666</v>
      </c>
      <c r="G1454" s="38"/>
    </row>
    <row r="1455" spans="1:7" ht="13.5" thickBot="1" x14ac:dyDescent="0.25">
      <c r="A1455" s="36"/>
      <c r="B1455" s="36"/>
      <c r="C1455" s="36"/>
      <c r="D1455" s="36"/>
      <c r="E1455" s="36"/>
      <c r="F1455" s="36"/>
      <c r="G1455" s="36"/>
    </row>
    <row r="1456" spans="1:7" ht="26.25" thickBot="1" x14ac:dyDescent="0.25">
      <c r="A1456" s="37" t="s">
        <v>52</v>
      </c>
      <c r="B1456" s="37" t="s">
        <v>53</v>
      </c>
      <c r="C1456" s="37" t="s">
        <v>54</v>
      </c>
      <c r="D1456" s="37" t="s">
        <v>55</v>
      </c>
      <c r="E1456" s="37" t="s">
        <v>56</v>
      </c>
      <c r="F1456" s="37" t="s">
        <v>57</v>
      </c>
      <c r="G1456" s="38"/>
    </row>
    <row r="1457" spans="1:7" ht="13.5" thickBot="1" x14ac:dyDescent="0.25">
      <c r="A1457" s="39" t="s">
        <v>149</v>
      </c>
      <c r="B1457" s="39" t="s">
        <v>149</v>
      </c>
      <c r="C1457" s="39" t="s">
        <v>60</v>
      </c>
      <c r="D1457" s="39" t="s">
        <v>91</v>
      </c>
      <c r="E1457" s="39" t="s">
        <v>62</v>
      </c>
      <c r="F1457" s="39" t="s">
        <v>63</v>
      </c>
      <c r="G1457" s="38"/>
    </row>
    <row r="1458" spans="1:7" ht="13.5" thickBot="1" x14ac:dyDescent="0.25">
      <c r="A1458" s="72" t="s">
        <v>64</v>
      </c>
      <c r="B1458" s="40" t="s">
        <v>65</v>
      </c>
      <c r="C1458" s="41">
        <v>43290</v>
      </c>
      <c r="D1458" s="72" t="s">
        <v>66</v>
      </c>
      <c r="E1458" s="40" t="s">
        <v>67</v>
      </c>
      <c r="F1458" s="39" t="s">
        <v>68</v>
      </c>
      <c r="G1458" s="38"/>
    </row>
    <row r="1459" spans="1:7" ht="13.5" thickBot="1" x14ac:dyDescent="0.25">
      <c r="A1459" s="73"/>
      <c r="B1459" s="40" t="s">
        <v>69</v>
      </c>
      <c r="C1459" s="42">
        <v>3</v>
      </c>
      <c r="D1459" s="73"/>
      <c r="E1459" s="40" t="s">
        <v>70</v>
      </c>
      <c r="F1459" s="39" t="s">
        <v>71</v>
      </c>
      <c r="G1459" s="38"/>
    </row>
    <row r="1460" spans="1:7" ht="13.5" thickBot="1" x14ac:dyDescent="0.25">
      <c r="A1460" s="73"/>
      <c r="B1460" s="40" t="s">
        <v>72</v>
      </c>
      <c r="C1460" s="41">
        <v>43305</v>
      </c>
      <c r="D1460" s="73"/>
      <c r="E1460" s="40" t="s">
        <v>73</v>
      </c>
      <c r="F1460" s="39" t="s">
        <v>71</v>
      </c>
      <c r="G1460" s="38"/>
    </row>
    <row r="1461" spans="1:7" ht="13.5" thickBot="1" x14ac:dyDescent="0.25">
      <c r="A1461" s="73"/>
      <c r="B1461" s="40" t="s">
        <v>69</v>
      </c>
      <c r="C1461" s="42">
        <v>3</v>
      </c>
      <c r="D1461" s="73"/>
      <c r="E1461" s="40" t="s">
        <v>74</v>
      </c>
      <c r="F1461" s="39" t="s">
        <v>71</v>
      </c>
      <c r="G1461" s="38"/>
    </row>
    <row r="1462" spans="1:7" ht="13.5" thickBot="1" x14ac:dyDescent="0.25">
      <c r="A1462" s="38"/>
      <c r="B1462" s="38"/>
      <c r="C1462" s="38"/>
      <c r="D1462" s="38"/>
      <c r="E1462" s="38"/>
      <c r="F1462" s="38"/>
      <c r="G1462" s="38"/>
    </row>
    <row r="1463" spans="1:7" ht="13.5" thickBot="1" x14ac:dyDescent="0.25">
      <c r="A1463" s="43" t="s">
        <v>75</v>
      </c>
      <c r="B1463" s="43" t="s">
        <v>76</v>
      </c>
      <c r="C1463" s="43" t="s">
        <v>77</v>
      </c>
      <c r="D1463" s="43" t="s">
        <v>78</v>
      </c>
      <c r="E1463" s="43" t="s">
        <v>79</v>
      </c>
      <c r="F1463" s="43" t="s">
        <v>80</v>
      </c>
      <c r="G1463" s="38"/>
    </row>
    <row r="1464" spans="1:7" x14ac:dyDescent="0.2">
      <c r="A1464" s="44">
        <v>90131501</v>
      </c>
      <c r="B1464" s="45" t="s">
        <v>256</v>
      </c>
      <c r="C1464" s="46" t="s">
        <v>96</v>
      </c>
      <c r="D1464" s="13">
        <v>3</v>
      </c>
      <c r="E1464" s="53">
        <v>33472.222222222219</v>
      </c>
      <c r="F1464" s="48">
        <v>100416.66666666666</v>
      </c>
      <c r="G1464" s="38"/>
    </row>
    <row r="1465" spans="1:7" x14ac:dyDescent="0.2">
      <c r="A1465" s="38"/>
      <c r="B1465" s="38"/>
      <c r="C1465" s="38"/>
      <c r="D1465" s="38"/>
      <c r="E1465" s="49" t="s">
        <v>82</v>
      </c>
      <c r="F1465" s="50">
        <v>100416.66666666666</v>
      </c>
      <c r="G1465" s="38"/>
    </row>
    <row r="1466" spans="1:7" ht="13.5" thickBot="1" x14ac:dyDescent="0.25">
      <c r="A1466" s="36"/>
      <c r="B1466" s="36"/>
      <c r="C1466" s="36"/>
      <c r="D1466" s="36"/>
      <c r="E1466" s="36"/>
      <c r="F1466" s="36"/>
      <c r="G1466" s="36"/>
    </row>
    <row r="1467" spans="1:7" ht="26.25" thickBot="1" x14ac:dyDescent="0.25">
      <c r="A1467" s="37" t="s">
        <v>52</v>
      </c>
      <c r="B1467" s="37" t="s">
        <v>53</v>
      </c>
      <c r="C1467" s="37" t="s">
        <v>54</v>
      </c>
      <c r="D1467" s="37" t="s">
        <v>55</v>
      </c>
      <c r="E1467" s="37" t="s">
        <v>56</v>
      </c>
      <c r="F1467" s="37" t="s">
        <v>57</v>
      </c>
      <c r="G1467" s="38"/>
    </row>
    <row r="1468" spans="1:7" ht="13.5" thickBot="1" x14ac:dyDescent="0.25">
      <c r="A1468" s="39" t="s">
        <v>149</v>
      </c>
      <c r="B1468" s="39" t="s">
        <v>149</v>
      </c>
      <c r="C1468" s="39" t="s">
        <v>60</v>
      </c>
      <c r="D1468" s="39" t="s">
        <v>91</v>
      </c>
      <c r="E1468" s="39" t="s">
        <v>62</v>
      </c>
      <c r="F1468" s="39" t="s">
        <v>63</v>
      </c>
      <c r="G1468" s="38"/>
    </row>
    <row r="1469" spans="1:7" ht="13.5" thickBot="1" x14ac:dyDescent="0.25">
      <c r="A1469" s="72" t="s">
        <v>64</v>
      </c>
      <c r="B1469" s="40" t="s">
        <v>65</v>
      </c>
      <c r="C1469" s="41">
        <v>43389</v>
      </c>
      <c r="D1469" s="72" t="s">
        <v>66</v>
      </c>
      <c r="E1469" s="40" t="s">
        <v>67</v>
      </c>
      <c r="F1469" s="39" t="s">
        <v>68</v>
      </c>
      <c r="G1469" s="38"/>
    </row>
    <row r="1470" spans="1:7" ht="13.5" thickBot="1" x14ac:dyDescent="0.25">
      <c r="A1470" s="73"/>
      <c r="B1470" s="40" t="s">
        <v>69</v>
      </c>
      <c r="C1470" s="42">
        <v>4</v>
      </c>
      <c r="D1470" s="73"/>
      <c r="E1470" s="40" t="s">
        <v>70</v>
      </c>
      <c r="F1470" s="39" t="s">
        <v>71</v>
      </c>
      <c r="G1470" s="38"/>
    </row>
    <row r="1471" spans="1:7" ht="13.5" thickBot="1" x14ac:dyDescent="0.25">
      <c r="A1471" s="73"/>
      <c r="B1471" s="40" t="s">
        <v>72</v>
      </c>
      <c r="C1471" s="41">
        <v>43396</v>
      </c>
      <c r="D1471" s="73"/>
      <c r="E1471" s="40" t="s">
        <v>73</v>
      </c>
      <c r="F1471" s="39" t="s">
        <v>71</v>
      </c>
      <c r="G1471" s="38"/>
    </row>
    <row r="1472" spans="1:7" ht="13.5" thickBot="1" x14ac:dyDescent="0.25">
      <c r="A1472" s="73"/>
      <c r="B1472" s="40" t="s">
        <v>69</v>
      </c>
      <c r="C1472" s="42">
        <v>4</v>
      </c>
      <c r="D1472" s="73"/>
      <c r="E1472" s="40" t="s">
        <v>74</v>
      </c>
      <c r="F1472" s="39" t="s">
        <v>71</v>
      </c>
      <c r="G1472" s="38"/>
    </row>
    <row r="1473" spans="1:7" ht="13.5" thickBot="1" x14ac:dyDescent="0.25">
      <c r="A1473" s="38"/>
      <c r="B1473" s="38"/>
      <c r="C1473" s="38"/>
      <c r="D1473" s="38"/>
      <c r="E1473" s="38"/>
      <c r="F1473" s="38"/>
      <c r="G1473" s="38"/>
    </row>
    <row r="1474" spans="1:7" ht="13.5" thickBot="1" x14ac:dyDescent="0.25">
      <c r="A1474" s="43" t="s">
        <v>75</v>
      </c>
      <c r="B1474" s="43" t="s">
        <v>76</v>
      </c>
      <c r="C1474" s="43" t="s">
        <v>77</v>
      </c>
      <c r="D1474" s="43" t="s">
        <v>78</v>
      </c>
      <c r="E1474" s="43" t="s">
        <v>79</v>
      </c>
      <c r="F1474" s="43" t="s">
        <v>80</v>
      </c>
      <c r="G1474" s="38"/>
    </row>
    <row r="1475" spans="1:7" x14ac:dyDescent="0.2">
      <c r="A1475" s="44">
        <v>90131501</v>
      </c>
      <c r="B1475" s="45" t="s">
        <v>256</v>
      </c>
      <c r="C1475" s="46" t="s">
        <v>96</v>
      </c>
      <c r="D1475" s="13">
        <v>3</v>
      </c>
      <c r="E1475" s="53">
        <v>33472.222222222219</v>
      </c>
      <c r="F1475" s="48">
        <v>100416.66666666666</v>
      </c>
      <c r="G1475" s="38"/>
    </row>
    <row r="1476" spans="1:7" x14ac:dyDescent="0.2">
      <c r="A1476" s="38"/>
      <c r="B1476" s="38"/>
      <c r="C1476" s="38"/>
      <c r="D1476" s="38"/>
      <c r="E1476" s="49" t="s">
        <v>82</v>
      </c>
      <c r="F1476" s="50">
        <v>100416.66666666666</v>
      </c>
      <c r="G1476" s="38"/>
    </row>
    <row r="1477" spans="1:7" ht="13.5" thickBot="1" x14ac:dyDescent="0.25">
      <c r="A1477" s="36"/>
      <c r="B1477" s="36"/>
      <c r="C1477" s="36"/>
      <c r="D1477" s="36"/>
      <c r="E1477" s="36"/>
      <c r="F1477" s="36"/>
      <c r="G1477" s="36"/>
    </row>
    <row r="1478" spans="1:7" ht="26.25" thickBot="1" x14ac:dyDescent="0.25">
      <c r="A1478" s="37" t="s">
        <v>52</v>
      </c>
      <c r="B1478" s="37" t="s">
        <v>53</v>
      </c>
      <c r="C1478" s="37" t="s">
        <v>54</v>
      </c>
      <c r="D1478" s="37" t="s">
        <v>55</v>
      </c>
      <c r="E1478" s="37" t="s">
        <v>56</v>
      </c>
      <c r="F1478" s="37" t="s">
        <v>57</v>
      </c>
      <c r="G1478" s="38"/>
    </row>
    <row r="1479" spans="1:7" ht="13.5" thickBot="1" x14ac:dyDescent="0.25">
      <c r="A1479" s="39" t="s">
        <v>150</v>
      </c>
      <c r="B1479" s="39" t="s">
        <v>151</v>
      </c>
      <c r="C1479" s="39" t="s">
        <v>152</v>
      </c>
      <c r="D1479" s="39" t="s">
        <v>91</v>
      </c>
      <c r="E1479" s="39" t="s">
        <v>62</v>
      </c>
      <c r="F1479" s="39" t="s">
        <v>63</v>
      </c>
      <c r="G1479" s="38"/>
    </row>
    <row r="1480" spans="1:7" ht="13.5" thickBot="1" x14ac:dyDescent="0.25">
      <c r="A1480" s="72" t="s">
        <v>64</v>
      </c>
      <c r="B1480" s="40" t="s">
        <v>65</v>
      </c>
      <c r="C1480" s="41">
        <v>43173</v>
      </c>
      <c r="D1480" s="72" t="s">
        <v>66</v>
      </c>
      <c r="E1480" s="40" t="s">
        <v>67</v>
      </c>
      <c r="F1480" s="39" t="s">
        <v>68</v>
      </c>
      <c r="G1480" s="38"/>
    </row>
    <row r="1481" spans="1:7" ht="13.5" thickBot="1" x14ac:dyDescent="0.25">
      <c r="A1481" s="73"/>
      <c r="B1481" s="40" t="s">
        <v>69</v>
      </c>
      <c r="C1481" s="42">
        <v>1</v>
      </c>
      <c r="D1481" s="73"/>
      <c r="E1481" s="40" t="s">
        <v>70</v>
      </c>
      <c r="F1481" s="39" t="s">
        <v>71</v>
      </c>
      <c r="G1481" s="38"/>
    </row>
    <row r="1482" spans="1:7" ht="13.5" thickBot="1" x14ac:dyDescent="0.25">
      <c r="A1482" s="73"/>
      <c r="B1482" s="40" t="s">
        <v>72</v>
      </c>
      <c r="C1482" s="41">
        <v>43180</v>
      </c>
      <c r="D1482" s="73"/>
      <c r="E1482" s="40" t="s">
        <v>73</v>
      </c>
      <c r="F1482" s="39" t="s">
        <v>71</v>
      </c>
      <c r="G1482" s="38"/>
    </row>
    <row r="1483" spans="1:7" ht="13.5" thickBot="1" x14ac:dyDescent="0.25">
      <c r="A1483" s="73"/>
      <c r="B1483" s="40" t="s">
        <v>69</v>
      </c>
      <c r="C1483" s="42">
        <v>1</v>
      </c>
      <c r="D1483" s="73"/>
      <c r="E1483" s="40" t="s">
        <v>74</v>
      </c>
      <c r="F1483" s="39" t="s">
        <v>71</v>
      </c>
      <c r="G1483" s="38"/>
    </row>
    <row r="1484" spans="1:7" ht="13.5" thickBot="1" x14ac:dyDescent="0.25">
      <c r="A1484" s="38"/>
      <c r="B1484" s="38"/>
      <c r="C1484" s="38"/>
      <c r="D1484" s="38"/>
      <c r="E1484" s="38"/>
      <c r="F1484" s="38"/>
      <c r="G1484" s="38"/>
    </row>
    <row r="1485" spans="1:7" ht="13.5" thickBot="1" x14ac:dyDescent="0.25">
      <c r="A1485" s="43" t="s">
        <v>75</v>
      </c>
      <c r="B1485" s="43" t="s">
        <v>76</v>
      </c>
      <c r="C1485" s="43" t="s">
        <v>77</v>
      </c>
      <c r="D1485" s="43" t="s">
        <v>78</v>
      </c>
      <c r="E1485" s="43" t="s">
        <v>79</v>
      </c>
      <c r="F1485" s="43" t="s">
        <v>80</v>
      </c>
      <c r="G1485" s="38"/>
    </row>
    <row r="1486" spans="1:7" x14ac:dyDescent="0.2">
      <c r="A1486" s="44">
        <v>30222309</v>
      </c>
      <c r="B1486" s="45" t="s">
        <v>257</v>
      </c>
      <c r="C1486" s="46" t="s">
        <v>96</v>
      </c>
      <c r="D1486" s="13">
        <v>2</v>
      </c>
      <c r="E1486" s="53">
        <v>25000</v>
      </c>
      <c r="F1486" s="48">
        <v>50000</v>
      </c>
      <c r="G1486" s="38"/>
    </row>
    <row r="1487" spans="1:7" x14ac:dyDescent="0.2">
      <c r="A1487" s="38"/>
      <c r="B1487" s="38"/>
      <c r="C1487" s="38"/>
      <c r="D1487" s="38"/>
      <c r="E1487" s="49" t="s">
        <v>82</v>
      </c>
      <c r="F1487" s="50">
        <v>50000</v>
      </c>
      <c r="G1487" s="38"/>
    </row>
    <row r="1488" spans="1:7" ht="13.5" thickBot="1" x14ac:dyDescent="0.25">
      <c r="A1488" s="36"/>
      <c r="B1488" s="36"/>
      <c r="C1488" s="36"/>
      <c r="D1488" s="36"/>
      <c r="E1488" s="36"/>
      <c r="F1488" s="36"/>
      <c r="G1488" s="36"/>
    </row>
    <row r="1489" spans="1:7" ht="26.25" thickBot="1" x14ac:dyDescent="0.25">
      <c r="A1489" s="37" t="s">
        <v>52</v>
      </c>
      <c r="B1489" s="37" t="s">
        <v>53</v>
      </c>
      <c r="C1489" s="37" t="s">
        <v>54</v>
      </c>
      <c r="D1489" s="37" t="s">
        <v>55</v>
      </c>
      <c r="E1489" s="37" t="s">
        <v>56</v>
      </c>
      <c r="F1489" s="37" t="s">
        <v>57</v>
      </c>
      <c r="G1489" s="38"/>
    </row>
    <row r="1490" spans="1:7" ht="13.5" thickBot="1" x14ac:dyDescent="0.25">
      <c r="A1490" s="39" t="s">
        <v>150</v>
      </c>
      <c r="B1490" s="39" t="s">
        <v>151</v>
      </c>
      <c r="C1490" s="39" t="s">
        <v>152</v>
      </c>
      <c r="D1490" s="39" t="s">
        <v>91</v>
      </c>
      <c r="E1490" s="39" t="s">
        <v>62</v>
      </c>
      <c r="F1490" s="39" t="s">
        <v>63</v>
      </c>
      <c r="G1490" s="38"/>
    </row>
    <row r="1491" spans="1:7" ht="13.5" thickBot="1" x14ac:dyDescent="0.25">
      <c r="A1491" s="72" t="s">
        <v>64</v>
      </c>
      <c r="B1491" s="40" t="s">
        <v>65</v>
      </c>
      <c r="C1491" s="41">
        <v>43228</v>
      </c>
      <c r="D1491" s="72" t="s">
        <v>66</v>
      </c>
      <c r="E1491" s="40" t="s">
        <v>67</v>
      </c>
      <c r="F1491" s="39" t="s">
        <v>68</v>
      </c>
      <c r="G1491" s="38"/>
    </row>
    <row r="1492" spans="1:7" ht="13.5" thickBot="1" x14ac:dyDescent="0.25">
      <c r="A1492" s="73"/>
      <c r="B1492" s="40" t="s">
        <v>69</v>
      </c>
      <c r="C1492" s="42">
        <v>2</v>
      </c>
      <c r="D1492" s="73"/>
      <c r="E1492" s="40" t="s">
        <v>70</v>
      </c>
      <c r="F1492" s="39" t="s">
        <v>71</v>
      </c>
      <c r="G1492" s="38"/>
    </row>
    <row r="1493" spans="1:7" ht="13.5" thickBot="1" x14ac:dyDescent="0.25">
      <c r="A1493" s="73"/>
      <c r="B1493" s="40" t="s">
        <v>72</v>
      </c>
      <c r="C1493" s="41">
        <v>43242</v>
      </c>
      <c r="D1493" s="73"/>
      <c r="E1493" s="40" t="s">
        <v>73</v>
      </c>
      <c r="F1493" s="39" t="s">
        <v>71</v>
      </c>
      <c r="G1493" s="38"/>
    </row>
    <row r="1494" spans="1:7" ht="13.5" thickBot="1" x14ac:dyDescent="0.25">
      <c r="A1494" s="73"/>
      <c r="B1494" s="40" t="s">
        <v>69</v>
      </c>
      <c r="C1494" s="42">
        <v>2</v>
      </c>
      <c r="D1494" s="73"/>
      <c r="E1494" s="40" t="s">
        <v>74</v>
      </c>
      <c r="F1494" s="39" t="s">
        <v>71</v>
      </c>
      <c r="G1494" s="38"/>
    </row>
    <row r="1495" spans="1:7" ht="13.5" thickBot="1" x14ac:dyDescent="0.25">
      <c r="A1495" s="38"/>
      <c r="B1495" s="38"/>
      <c r="C1495" s="38"/>
      <c r="D1495" s="38"/>
      <c r="E1495" s="38"/>
      <c r="F1495" s="38"/>
      <c r="G1495" s="38"/>
    </row>
    <row r="1496" spans="1:7" ht="13.5" thickBot="1" x14ac:dyDescent="0.25">
      <c r="A1496" s="43" t="s">
        <v>75</v>
      </c>
      <c r="B1496" s="43" t="s">
        <v>76</v>
      </c>
      <c r="C1496" s="43" t="s">
        <v>77</v>
      </c>
      <c r="D1496" s="43" t="s">
        <v>78</v>
      </c>
      <c r="E1496" s="43" t="s">
        <v>79</v>
      </c>
      <c r="F1496" s="43" t="s">
        <v>80</v>
      </c>
      <c r="G1496" s="38"/>
    </row>
    <row r="1497" spans="1:7" x14ac:dyDescent="0.2">
      <c r="A1497" s="44">
        <v>30222309</v>
      </c>
      <c r="B1497" s="45" t="s">
        <v>257</v>
      </c>
      <c r="C1497" s="46" t="s">
        <v>96</v>
      </c>
      <c r="D1497" s="13">
        <v>3</v>
      </c>
      <c r="E1497" s="53">
        <v>25000</v>
      </c>
      <c r="F1497" s="48">
        <v>75000</v>
      </c>
      <c r="G1497" s="38"/>
    </row>
    <row r="1498" spans="1:7" x14ac:dyDescent="0.2">
      <c r="A1498" s="38"/>
      <c r="B1498" s="38"/>
      <c r="C1498" s="38"/>
      <c r="D1498" s="38"/>
      <c r="E1498" s="49" t="s">
        <v>82</v>
      </c>
      <c r="F1498" s="50">
        <v>75000</v>
      </c>
      <c r="G1498" s="38"/>
    </row>
    <row r="1499" spans="1:7" ht="13.5" thickBot="1" x14ac:dyDescent="0.25">
      <c r="A1499" s="36"/>
      <c r="B1499" s="36"/>
      <c r="C1499" s="36"/>
      <c r="D1499" s="36"/>
      <c r="E1499" s="36"/>
      <c r="F1499" s="36"/>
      <c r="G1499" s="36"/>
    </row>
    <row r="1500" spans="1:7" ht="26.25" thickBot="1" x14ac:dyDescent="0.25">
      <c r="A1500" s="37" t="s">
        <v>52</v>
      </c>
      <c r="B1500" s="37" t="s">
        <v>53</v>
      </c>
      <c r="C1500" s="37" t="s">
        <v>54</v>
      </c>
      <c r="D1500" s="37" t="s">
        <v>55</v>
      </c>
      <c r="E1500" s="37" t="s">
        <v>56</v>
      </c>
      <c r="F1500" s="37" t="s">
        <v>57</v>
      </c>
      <c r="G1500" s="38"/>
    </row>
    <row r="1501" spans="1:7" ht="13.5" thickBot="1" x14ac:dyDescent="0.25">
      <c r="A1501" s="39" t="s">
        <v>150</v>
      </c>
      <c r="B1501" s="39" t="s">
        <v>151</v>
      </c>
      <c r="C1501" s="39" t="s">
        <v>152</v>
      </c>
      <c r="D1501" s="39" t="s">
        <v>91</v>
      </c>
      <c r="E1501" s="39" t="s">
        <v>62</v>
      </c>
      <c r="F1501" s="39" t="s">
        <v>63</v>
      </c>
      <c r="G1501" s="38"/>
    </row>
    <row r="1502" spans="1:7" ht="13.5" thickBot="1" x14ac:dyDescent="0.25">
      <c r="A1502" s="72" t="s">
        <v>64</v>
      </c>
      <c r="B1502" s="40" t="s">
        <v>65</v>
      </c>
      <c r="C1502" s="41">
        <v>43298</v>
      </c>
      <c r="D1502" s="72" t="s">
        <v>66</v>
      </c>
      <c r="E1502" s="40" t="s">
        <v>67</v>
      </c>
      <c r="F1502" s="39" t="s">
        <v>68</v>
      </c>
      <c r="G1502" s="38"/>
    </row>
    <row r="1503" spans="1:7" ht="13.5" thickBot="1" x14ac:dyDescent="0.25">
      <c r="A1503" s="73"/>
      <c r="B1503" s="40" t="s">
        <v>69</v>
      </c>
      <c r="C1503" s="42">
        <v>3</v>
      </c>
      <c r="D1503" s="73"/>
      <c r="E1503" s="40" t="s">
        <v>70</v>
      </c>
      <c r="F1503" s="39" t="s">
        <v>71</v>
      </c>
      <c r="G1503" s="38"/>
    </row>
    <row r="1504" spans="1:7" ht="13.5" thickBot="1" x14ac:dyDescent="0.25">
      <c r="A1504" s="73"/>
      <c r="B1504" s="40" t="s">
        <v>72</v>
      </c>
      <c r="C1504" s="41">
        <v>43305</v>
      </c>
      <c r="D1504" s="73"/>
      <c r="E1504" s="40" t="s">
        <v>73</v>
      </c>
      <c r="F1504" s="39" t="s">
        <v>71</v>
      </c>
      <c r="G1504" s="38"/>
    </row>
    <row r="1505" spans="1:7" ht="13.5" thickBot="1" x14ac:dyDescent="0.25">
      <c r="A1505" s="73"/>
      <c r="B1505" s="40" t="s">
        <v>69</v>
      </c>
      <c r="C1505" s="42">
        <v>3</v>
      </c>
      <c r="D1505" s="73"/>
      <c r="E1505" s="40" t="s">
        <v>74</v>
      </c>
      <c r="F1505" s="39" t="s">
        <v>71</v>
      </c>
      <c r="G1505" s="38"/>
    </row>
    <row r="1506" spans="1:7" ht="13.5" thickBot="1" x14ac:dyDescent="0.25">
      <c r="A1506" s="38"/>
      <c r="B1506" s="38"/>
      <c r="C1506" s="38"/>
      <c r="D1506" s="38"/>
      <c r="E1506" s="38"/>
      <c r="F1506" s="38"/>
      <c r="G1506" s="38"/>
    </row>
    <row r="1507" spans="1:7" ht="13.5" thickBot="1" x14ac:dyDescent="0.25">
      <c r="A1507" s="43" t="s">
        <v>75</v>
      </c>
      <c r="B1507" s="43" t="s">
        <v>76</v>
      </c>
      <c r="C1507" s="43" t="s">
        <v>77</v>
      </c>
      <c r="D1507" s="43" t="s">
        <v>78</v>
      </c>
      <c r="E1507" s="43" t="s">
        <v>79</v>
      </c>
      <c r="F1507" s="43" t="s">
        <v>80</v>
      </c>
      <c r="G1507" s="38"/>
    </row>
    <row r="1508" spans="1:7" x14ac:dyDescent="0.2">
      <c r="A1508" s="44">
        <v>30222309</v>
      </c>
      <c r="B1508" s="45" t="s">
        <v>257</v>
      </c>
      <c r="C1508" s="46" t="s">
        <v>96</v>
      </c>
      <c r="D1508" s="13">
        <v>3</v>
      </c>
      <c r="E1508" s="53">
        <v>25000</v>
      </c>
      <c r="F1508" s="48">
        <v>75000</v>
      </c>
      <c r="G1508" s="38"/>
    </row>
    <row r="1509" spans="1:7" x14ac:dyDescent="0.2">
      <c r="A1509" s="38"/>
      <c r="B1509" s="38"/>
      <c r="C1509" s="38"/>
      <c r="D1509" s="38"/>
      <c r="E1509" s="49" t="s">
        <v>82</v>
      </c>
      <c r="F1509" s="50">
        <v>75000</v>
      </c>
      <c r="G1509" s="38"/>
    </row>
    <row r="1510" spans="1:7" ht="13.5" thickBot="1" x14ac:dyDescent="0.25">
      <c r="A1510" s="36"/>
      <c r="B1510" s="36"/>
      <c r="C1510" s="36"/>
      <c r="D1510" s="36"/>
      <c r="E1510" s="36"/>
      <c r="F1510" s="36"/>
      <c r="G1510" s="36"/>
    </row>
    <row r="1511" spans="1:7" ht="26.25" thickBot="1" x14ac:dyDescent="0.25">
      <c r="A1511" s="37" t="s">
        <v>52</v>
      </c>
      <c r="B1511" s="37" t="s">
        <v>53</v>
      </c>
      <c r="C1511" s="37" t="s">
        <v>54</v>
      </c>
      <c r="D1511" s="37" t="s">
        <v>55</v>
      </c>
      <c r="E1511" s="37" t="s">
        <v>56</v>
      </c>
      <c r="F1511" s="37" t="s">
        <v>57</v>
      </c>
      <c r="G1511" s="38"/>
    </row>
    <row r="1512" spans="1:7" ht="13.5" thickBot="1" x14ac:dyDescent="0.25">
      <c r="A1512" s="39" t="s">
        <v>150</v>
      </c>
      <c r="B1512" s="39" t="s">
        <v>151</v>
      </c>
      <c r="C1512" s="39" t="s">
        <v>152</v>
      </c>
      <c r="D1512" s="39" t="s">
        <v>91</v>
      </c>
      <c r="E1512" s="39" t="s">
        <v>62</v>
      </c>
      <c r="F1512" s="39" t="s">
        <v>63</v>
      </c>
      <c r="G1512" s="38"/>
    </row>
    <row r="1513" spans="1:7" ht="13.5" thickBot="1" x14ac:dyDescent="0.25">
      <c r="A1513" s="72" t="s">
        <v>64</v>
      </c>
      <c r="B1513" s="40" t="s">
        <v>65</v>
      </c>
      <c r="C1513" s="41">
        <v>43438</v>
      </c>
      <c r="D1513" s="72" t="s">
        <v>66</v>
      </c>
      <c r="E1513" s="40" t="s">
        <v>67</v>
      </c>
      <c r="F1513" s="39" t="s">
        <v>68</v>
      </c>
      <c r="G1513" s="38"/>
    </row>
    <row r="1514" spans="1:7" ht="13.5" thickBot="1" x14ac:dyDescent="0.25">
      <c r="A1514" s="73"/>
      <c r="B1514" s="40" t="s">
        <v>69</v>
      </c>
      <c r="C1514" s="42">
        <v>4</v>
      </c>
      <c r="D1514" s="73"/>
      <c r="E1514" s="40" t="s">
        <v>70</v>
      </c>
      <c r="F1514" s="39" t="s">
        <v>71</v>
      </c>
      <c r="G1514" s="38"/>
    </row>
    <row r="1515" spans="1:7" ht="13.5" thickBot="1" x14ac:dyDescent="0.25">
      <c r="A1515" s="73"/>
      <c r="B1515" s="40" t="s">
        <v>72</v>
      </c>
      <c r="C1515" s="41">
        <v>43453</v>
      </c>
      <c r="D1515" s="73"/>
      <c r="E1515" s="40" t="s">
        <v>73</v>
      </c>
      <c r="F1515" s="39" t="s">
        <v>71</v>
      </c>
      <c r="G1515" s="38"/>
    </row>
    <row r="1516" spans="1:7" ht="13.5" thickBot="1" x14ac:dyDescent="0.25">
      <c r="A1516" s="73"/>
      <c r="B1516" s="40" t="s">
        <v>69</v>
      </c>
      <c r="C1516" s="42">
        <v>4</v>
      </c>
      <c r="D1516" s="73"/>
      <c r="E1516" s="40" t="s">
        <v>74</v>
      </c>
      <c r="F1516" s="39" t="s">
        <v>71</v>
      </c>
      <c r="G1516" s="38"/>
    </row>
    <row r="1517" spans="1:7" ht="13.5" thickBot="1" x14ac:dyDescent="0.25">
      <c r="A1517" s="38"/>
      <c r="B1517" s="38"/>
      <c r="C1517" s="38"/>
      <c r="D1517" s="38"/>
      <c r="E1517" s="38"/>
      <c r="F1517" s="38"/>
      <c r="G1517" s="38"/>
    </row>
    <row r="1518" spans="1:7" ht="13.5" thickBot="1" x14ac:dyDescent="0.25">
      <c r="A1518" s="43" t="s">
        <v>75</v>
      </c>
      <c r="B1518" s="43" t="s">
        <v>76</v>
      </c>
      <c r="C1518" s="43" t="s">
        <v>77</v>
      </c>
      <c r="D1518" s="43" t="s">
        <v>78</v>
      </c>
      <c r="E1518" s="43" t="s">
        <v>79</v>
      </c>
      <c r="F1518" s="43" t="s">
        <v>80</v>
      </c>
      <c r="G1518" s="38"/>
    </row>
    <row r="1519" spans="1:7" x14ac:dyDescent="0.2">
      <c r="A1519" s="44">
        <v>30222309</v>
      </c>
      <c r="B1519" s="45" t="s">
        <v>257</v>
      </c>
      <c r="C1519" s="46" t="s">
        <v>96</v>
      </c>
      <c r="D1519" s="13">
        <v>3</v>
      </c>
      <c r="E1519" s="53">
        <v>25000</v>
      </c>
      <c r="F1519" s="48">
        <v>75000</v>
      </c>
      <c r="G1519" s="38"/>
    </row>
    <row r="1520" spans="1:7" x14ac:dyDescent="0.2">
      <c r="A1520" s="38"/>
      <c r="B1520" s="38"/>
      <c r="C1520" s="38"/>
      <c r="D1520" s="38"/>
      <c r="E1520" s="49" t="s">
        <v>82</v>
      </c>
      <c r="F1520" s="50">
        <v>75000</v>
      </c>
      <c r="G1520" s="38"/>
    </row>
    <row r="1521" spans="1:7" ht="13.5" thickBot="1" x14ac:dyDescent="0.25">
      <c r="A1521" s="36"/>
      <c r="B1521" s="36"/>
      <c r="C1521" s="36"/>
      <c r="D1521" s="36"/>
      <c r="E1521" s="36"/>
      <c r="F1521" s="36"/>
      <c r="G1521" s="36"/>
    </row>
    <row r="1522" spans="1:7" ht="26.25" thickBot="1" x14ac:dyDescent="0.25">
      <c r="A1522" s="37" t="s">
        <v>52</v>
      </c>
      <c r="B1522" s="37" t="s">
        <v>53</v>
      </c>
      <c r="C1522" s="37" t="s">
        <v>54</v>
      </c>
      <c r="D1522" s="37" t="s">
        <v>55</v>
      </c>
      <c r="E1522" s="37" t="s">
        <v>56</v>
      </c>
      <c r="F1522" s="37" t="s">
        <v>57</v>
      </c>
      <c r="G1522" s="38"/>
    </row>
    <row r="1523" spans="1:7" ht="13.5" thickBot="1" x14ac:dyDescent="0.25">
      <c r="A1523" s="39" t="s">
        <v>153</v>
      </c>
      <c r="B1523" s="39" t="s">
        <v>154</v>
      </c>
      <c r="C1523" s="39" t="s">
        <v>60</v>
      </c>
      <c r="D1523" s="39" t="s">
        <v>91</v>
      </c>
      <c r="E1523" s="39" t="s">
        <v>62</v>
      </c>
      <c r="F1523" s="39" t="s">
        <v>63</v>
      </c>
      <c r="G1523" s="38"/>
    </row>
    <row r="1524" spans="1:7" ht="13.5" thickBot="1" x14ac:dyDescent="0.25">
      <c r="A1524" s="72" t="s">
        <v>64</v>
      </c>
      <c r="B1524" s="40" t="s">
        <v>65</v>
      </c>
      <c r="C1524" s="41">
        <v>43116</v>
      </c>
      <c r="D1524" s="72" t="s">
        <v>66</v>
      </c>
      <c r="E1524" s="40" t="s">
        <v>67</v>
      </c>
      <c r="F1524" s="39" t="s">
        <v>68</v>
      </c>
      <c r="G1524" s="38"/>
    </row>
    <row r="1525" spans="1:7" ht="13.5" thickBot="1" x14ac:dyDescent="0.25">
      <c r="A1525" s="73"/>
      <c r="B1525" s="40" t="s">
        <v>69</v>
      </c>
      <c r="C1525" s="42">
        <v>1</v>
      </c>
      <c r="D1525" s="73"/>
      <c r="E1525" s="40" t="s">
        <v>70</v>
      </c>
      <c r="F1525" s="39" t="s">
        <v>71</v>
      </c>
      <c r="G1525" s="38"/>
    </row>
    <row r="1526" spans="1:7" ht="13.5" thickBot="1" x14ac:dyDescent="0.25">
      <c r="A1526" s="73"/>
      <c r="B1526" s="40" t="s">
        <v>72</v>
      </c>
      <c r="C1526" s="41">
        <v>43131</v>
      </c>
      <c r="D1526" s="73"/>
      <c r="E1526" s="40" t="s">
        <v>73</v>
      </c>
      <c r="F1526" s="39" t="s">
        <v>71</v>
      </c>
      <c r="G1526" s="38"/>
    </row>
    <row r="1527" spans="1:7" ht="13.5" thickBot="1" x14ac:dyDescent="0.25">
      <c r="A1527" s="73"/>
      <c r="B1527" s="40" t="s">
        <v>69</v>
      </c>
      <c r="C1527" s="42">
        <v>1</v>
      </c>
      <c r="D1527" s="73"/>
      <c r="E1527" s="40" t="s">
        <v>74</v>
      </c>
      <c r="F1527" s="39" t="s">
        <v>71</v>
      </c>
      <c r="G1527" s="38"/>
    </row>
    <row r="1528" spans="1:7" ht="13.5" thickBot="1" x14ac:dyDescent="0.25">
      <c r="A1528" s="38"/>
      <c r="B1528" s="38"/>
      <c r="C1528" s="38"/>
      <c r="D1528" s="38"/>
      <c r="E1528" s="38"/>
      <c r="F1528" s="38"/>
      <c r="G1528" s="38"/>
    </row>
    <row r="1529" spans="1:7" ht="13.5" thickBot="1" x14ac:dyDescent="0.25">
      <c r="A1529" s="43" t="s">
        <v>75</v>
      </c>
      <c r="B1529" s="43" t="s">
        <v>76</v>
      </c>
      <c r="C1529" s="43" t="s">
        <v>77</v>
      </c>
      <c r="D1529" s="43" t="s">
        <v>78</v>
      </c>
      <c r="E1529" s="43" t="s">
        <v>79</v>
      </c>
      <c r="F1529" s="43" t="s">
        <v>80</v>
      </c>
      <c r="G1529" s="38"/>
    </row>
    <row r="1530" spans="1:7" x14ac:dyDescent="0.2">
      <c r="A1530" s="44">
        <v>80121704</v>
      </c>
      <c r="B1530" s="45" t="s">
        <v>258</v>
      </c>
      <c r="C1530" s="46" t="s">
        <v>96</v>
      </c>
      <c r="D1530" s="13">
        <v>2</v>
      </c>
      <c r="E1530" s="53">
        <v>21538.461538461539</v>
      </c>
      <c r="F1530" s="48">
        <v>43076.923076923078</v>
      </c>
      <c r="G1530" s="38"/>
    </row>
    <row r="1531" spans="1:7" x14ac:dyDescent="0.2">
      <c r="A1531" s="38"/>
      <c r="B1531" s="38"/>
      <c r="C1531" s="38"/>
      <c r="D1531" s="38"/>
      <c r="E1531" s="49" t="s">
        <v>82</v>
      </c>
      <c r="F1531" s="50">
        <v>43076.923076923078</v>
      </c>
      <c r="G1531" s="38"/>
    </row>
    <row r="1532" spans="1:7" ht="13.5" thickBot="1" x14ac:dyDescent="0.25">
      <c r="A1532" s="36"/>
      <c r="B1532" s="36"/>
      <c r="C1532" s="36"/>
      <c r="D1532" s="36"/>
      <c r="E1532" s="36"/>
      <c r="F1532" s="36"/>
      <c r="G1532" s="36"/>
    </row>
    <row r="1533" spans="1:7" ht="26.25" thickBot="1" x14ac:dyDescent="0.25">
      <c r="A1533" s="37" t="s">
        <v>52</v>
      </c>
      <c r="B1533" s="37" t="s">
        <v>53</v>
      </c>
      <c r="C1533" s="37" t="s">
        <v>54</v>
      </c>
      <c r="D1533" s="37" t="s">
        <v>55</v>
      </c>
      <c r="E1533" s="37" t="s">
        <v>56</v>
      </c>
      <c r="F1533" s="37" t="s">
        <v>57</v>
      </c>
      <c r="G1533" s="38"/>
    </row>
    <row r="1534" spans="1:7" ht="13.5" thickBot="1" x14ac:dyDescent="0.25">
      <c r="A1534" s="39" t="s">
        <v>153</v>
      </c>
      <c r="B1534" s="39" t="s">
        <v>154</v>
      </c>
      <c r="C1534" s="39" t="s">
        <v>60</v>
      </c>
      <c r="D1534" s="39" t="s">
        <v>91</v>
      </c>
      <c r="E1534" s="39" t="s">
        <v>62</v>
      </c>
      <c r="F1534" s="39" t="s">
        <v>63</v>
      </c>
      <c r="G1534" s="38"/>
    </row>
    <row r="1535" spans="1:7" ht="13.5" thickBot="1" x14ac:dyDescent="0.25">
      <c r="A1535" s="72" t="s">
        <v>64</v>
      </c>
      <c r="B1535" s="40" t="s">
        <v>65</v>
      </c>
      <c r="C1535" s="41">
        <v>43207</v>
      </c>
      <c r="D1535" s="72" t="s">
        <v>66</v>
      </c>
      <c r="E1535" s="40" t="s">
        <v>67</v>
      </c>
      <c r="F1535" s="39" t="s">
        <v>68</v>
      </c>
      <c r="G1535" s="38"/>
    </row>
    <row r="1536" spans="1:7" ht="13.5" thickBot="1" x14ac:dyDescent="0.25">
      <c r="A1536" s="73"/>
      <c r="B1536" s="40" t="s">
        <v>69</v>
      </c>
      <c r="C1536" s="42">
        <v>2</v>
      </c>
      <c r="D1536" s="73"/>
      <c r="E1536" s="40" t="s">
        <v>70</v>
      </c>
      <c r="F1536" s="39" t="s">
        <v>71</v>
      </c>
      <c r="G1536" s="38"/>
    </row>
    <row r="1537" spans="1:7" ht="13.5" thickBot="1" x14ac:dyDescent="0.25">
      <c r="A1537" s="73"/>
      <c r="B1537" s="40" t="s">
        <v>72</v>
      </c>
      <c r="C1537" s="41">
        <v>43208</v>
      </c>
      <c r="D1537" s="73"/>
      <c r="E1537" s="40" t="s">
        <v>73</v>
      </c>
      <c r="F1537" s="39" t="s">
        <v>71</v>
      </c>
      <c r="G1537" s="38"/>
    </row>
    <row r="1538" spans="1:7" ht="13.5" thickBot="1" x14ac:dyDescent="0.25">
      <c r="A1538" s="73"/>
      <c r="B1538" s="40" t="s">
        <v>69</v>
      </c>
      <c r="C1538" s="42">
        <v>2</v>
      </c>
      <c r="D1538" s="73"/>
      <c r="E1538" s="40" t="s">
        <v>74</v>
      </c>
      <c r="F1538" s="39" t="s">
        <v>71</v>
      </c>
      <c r="G1538" s="38"/>
    </row>
    <row r="1539" spans="1:7" ht="13.5" thickBot="1" x14ac:dyDescent="0.25">
      <c r="A1539" s="38"/>
      <c r="B1539" s="38"/>
      <c r="C1539" s="38"/>
      <c r="D1539" s="38"/>
      <c r="E1539" s="38"/>
      <c r="F1539" s="38"/>
      <c r="G1539" s="38"/>
    </row>
    <row r="1540" spans="1:7" ht="13.5" thickBot="1" x14ac:dyDescent="0.25">
      <c r="A1540" s="43" t="s">
        <v>75</v>
      </c>
      <c r="B1540" s="43" t="s">
        <v>76</v>
      </c>
      <c r="C1540" s="43" t="s">
        <v>77</v>
      </c>
      <c r="D1540" s="43" t="s">
        <v>78</v>
      </c>
      <c r="E1540" s="43" t="s">
        <v>79</v>
      </c>
      <c r="F1540" s="43" t="s">
        <v>80</v>
      </c>
      <c r="G1540" s="38"/>
    </row>
    <row r="1541" spans="1:7" x14ac:dyDescent="0.2">
      <c r="A1541" s="46">
        <v>80121704</v>
      </c>
      <c r="B1541" s="45" t="s">
        <v>258</v>
      </c>
      <c r="C1541" s="46" t="s">
        <v>96</v>
      </c>
      <c r="D1541" s="13">
        <v>4</v>
      </c>
      <c r="E1541" s="53">
        <v>21538.461538461539</v>
      </c>
      <c r="F1541" s="48">
        <v>86153.846153846156</v>
      </c>
      <c r="G1541" s="38"/>
    </row>
    <row r="1542" spans="1:7" x14ac:dyDescent="0.2">
      <c r="A1542" s="38"/>
      <c r="B1542" s="38"/>
      <c r="C1542" s="38"/>
      <c r="D1542" s="38"/>
      <c r="E1542" s="49" t="s">
        <v>82</v>
      </c>
      <c r="F1542" s="50">
        <v>86153.846153846156</v>
      </c>
      <c r="G1542" s="38"/>
    </row>
    <row r="1543" spans="1:7" ht="13.5" thickBot="1" x14ac:dyDescent="0.25">
      <c r="A1543" s="36"/>
      <c r="B1543" s="36"/>
      <c r="C1543" s="36"/>
      <c r="D1543" s="36"/>
      <c r="E1543" s="36"/>
      <c r="F1543" s="36"/>
      <c r="G1543" s="36"/>
    </row>
    <row r="1544" spans="1:7" ht="26.25" thickBot="1" x14ac:dyDescent="0.25">
      <c r="A1544" s="37" t="s">
        <v>52</v>
      </c>
      <c r="B1544" s="37" t="s">
        <v>53</v>
      </c>
      <c r="C1544" s="37" t="s">
        <v>54</v>
      </c>
      <c r="D1544" s="37" t="s">
        <v>55</v>
      </c>
      <c r="E1544" s="37" t="s">
        <v>56</v>
      </c>
      <c r="F1544" s="37" t="s">
        <v>57</v>
      </c>
      <c r="G1544" s="38"/>
    </row>
    <row r="1545" spans="1:7" ht="13.5" thickBot="1" x14ac:dyDescent="0.25">
      <c r="A1545" s="39" t="s">
        <v>153</v>
      </c>
      <c r="B1545" s="39" t="s">
        <v>154</v>
      </c>
      <c r="C1545" s="39" t="s">
        <v>60</v>
      </c>
      <c r="D1545" s="39" t="s">
        <v>91</v>
      </c>
      <c r="E1545" s="39" t="s">
        <v>62</v>
      </c>
      <c r="F1545" s="39" t="s">
        <v>63</v>
      </c>
      <c r="G1545" s="38"/>
    </row>
    <row r="1546" spans="1:7" ht="13.5" thickBot="1" x14ac:dyDescent="0.25">
      <c r="A1546" s="72" t="s">
        <v>64</v>
      </c>
      <c r="B1546" s="40" t="s">
        <v>65</v>
      </c>
      <c r="C1546" s="41">
        <v>43318</v>
      </c>
      <c r="D1546" s="72" t="s">
        <v>66</v>
      </c>
      <c r="E1546" s="40" t="s">
        <v>67</v>
      </c>
      <c r="F1546" s="39" t="s">
        <v>68</v>
      </c>
      <c r="G1546" s="38"/>
    </row>
    <row r="1547" spans="1:7" ht="13.5" thickBot="1" x14ac:dyDescent="0.25">
      <c r="A1547" s="73"/>
      <c r="B1547" s="40" t="s">
        <v>69</v>
      </c>
      <c r="C1547" s="42">
        <v>3</v>
      </c>
      <c r="D1547" s="73"/>
      <c r="E1547" s="40" t="s">
        <v>70</v>
      </c>
      <c r="F1547" s="39" t="s">
        <v>71</v>
      </c>
      <c r="G1547" s="38"/>
    </row>
    <row r="1548" spans="1:7" ht="13.5" thickBot="1" x14ac:dyDescent="0.25">
      <c r="A1548" s="73"/>
      <c r="B1548" s="40" t="s">
        <v>72</v>
      </c>
      <c r="C1548" s="41">
        <v>43333</v>
      </c>
      <c r="D1548" s="73"/>
      <c r="E1548" s="40" t="s">
        <v>73</v>
      </c>
      <c r="F1548" s="39" t="s">
        <v>71</v>
      </c>
      <c r="G1548" s="38"/>
    </row>
    <row r="1549" spans="1:7" ht="13.5" thickBot="1" x14ac:dyDescent="0.25">
      <c r="A1549" s="73"/>
      <c r="B1549" s="40" t="s">
        <v>69</v>
      </c>
      <c r="C1549" s="42">
        <v>3</v>
      </c>
      <c r="D1549" s="73"/>
      <c r="E1549" s="40" t="s">
        <v>74</v>
      </c>
      <c r="F1549" s="39" t="s">
        <v>71</v>
      </c>
      <c r="G1549" s="38"/>
    </row>
    <row r="1550" spans="1:7" ht="13.5" thickBot="1" x14ac:dyDescent="0.25">
      <c r="A1550" s="38"/>
      <c r="B1550" s="38"/>
      <c r="C1550" s="38"/>
      <c r="D1550" s="38"/>
      <c r="E1550" s="38"/>
      <c r="F1550" s="38"/>
      <c r="G1550" s="38"/>
    </row>
    <row r="1551" spans="1:7" ht="13.5" thickBot="1" x14ac:dyDescent="0.25">
      <c r="A1551" s="43" t="s">
        <v>75</v>
      </c>
      <c r="B1551" s="43" t="s">
        <v>76</v>
      </c>
      <c r="C1551" s="43" t="s">
        <v>77</v>
      </c>
      <c r="D1551" s="43" t="s">
        <v>78</v>
      </c>
      <c r="E1551" s="43" t="s">
        <v>79</v>
      </c>
      <c r="F1551" s="43" t="s">
        <v>80</v>
      </c>
      <c r="G1551" s="38"/>
    </row>
    <row r="1552" spans="1:7" x14ac:dyDescent="0.2">
      <c r="A1552" s="46">
        <v>80121704</v>
      </c>
      <c r="B1552" s="45" t="s">
        <v>258</v>
      </c>
      <c r="C1552" s="46" t="s">
        <v>96</v>
      </c>
      <c r="D1552" s="13">
        <v>4</v>
      </c>
      <c r="E1552" s="53">
        <v>21538.461538461539</v>
      </c>
      <c r="F1552" s="48">
        <v>86153.846153846156</v>
      </c>
      <c r="G1552" s="38"/>
    </row>
    <row r="1553" spans="1:7" x14ac:dyDescent="0.2">
      <c r="A1553" s="38"/>
      <c r="B1553" s="38"/>
      <c r="C1553" s="38"/>
      <c r="D1553" s="38"/>
      <c r="E1553" s="49" t="s">
        <v>82</v>
      </c>
      <c r="F1553" s="50">
        <v>86153.846153846156</v>
      </c>
      <c r="G1553" s="38"/>
    </row>
    <row r="1554" spans="1:7" ht="13.5" thickBot="1" x14ac:dyDescent="0.25">
      <c r="A1554" s="36"/>
      <c r="B1554" s="36"/>
      <c r="C1554" s="36"/>
      <c r="D1554" s="36"/>
      <c r="E1554" s="36"/>
      <c r="F1554" s="36"/>
      <c r="G1554" s="36"/>
    </row>
    <row r="1555" spans="1:7" ht="26.25" thickBot="1" x14ac:dyDescent="0.25">
      <c r="A1555" s="37" t="s">
        <v>52</v>
      </c>
      <c r="B1555" s="37" t="s">
        <v>53</v>
      </c>
      <c r="C1555" s="37" t="s">
        <v>54</v>
      </c>
      <c r="D1555" s="37" t="s">
        <v>55</v>
      </c>
      <c r="E1555" s="37" t="s">
        <v>56</v>
      </c>
      <c r="F1555" s="37" t="s">
        <v>57</v>
      </c>
      <c r="G1555" s="38"/>
    </row>
    <row r="1556" spans="1:7" ht="13.5" thickBot="1" x14ac:dyDescent="0.25">
      <c r="A1556" s="39" t="s">
        <v>153</v>
      </c>
      <c r="B1556" s="39" t="s">
        <v>154</v>
      </c>
      <c r="C1556" s="39" t="s">
        <v>60</v>
      </c>
      <c r="D1556" s="39" t="s">
        <v>91</v>
      </c>
      <c r="E1556" s="39" t="s">
        <v>62</v>
      </c>
      <c r="F1556" s="39" t="s">
        <v>63</v>
      </c>
      <c r="G1556" s="38"/>
    </row>
    <row r="1557" spans="1:7" ht="13.5" thickBot="1" x14ac:dyDescent="0.25">
      <c r="A1557" s="72" t="s">
        <v>64</v>
      </c>
      <c r="B1557" s="40" t="s">
        <v>65</v>
      </c>
      <c r="C1557" s="41">
        <v>43418</v>
      </c>
      <c r="D1557" s="72" t="s">
        <v>66</v>
      </c>
      <c r="E1557" s="40" t="s">
        <v>67</v>
      </c>
      <c r="F1557" s="39" t="s">
        <v>68</v>
      </c>
      <c r="G1557" s="38"/>
    </row>
    <row r="1558" spans="1:7" ht="13.5" thickBot="1" x14ac:dyDescent="0.25">
      <c r="A1558" s="73"/>
      <c r="B1558" s="40" t="s">
        <v>69</v>
      </c>
      <c r="C1558" s="42">
        <v>4</v>
      </c>
      <c r="D1558" s="73"/>
      <c r="E1558" s="40" t="s">
        <v>70</v>
      </c>
      <c r="F1558" s="39" t="s">
        <v>71</v>
      </c>
      <c r="G1558" s="38"/>
    </row>
    <row r="1559" spans="1:7" ht="13.5" thickBot="1" x14ac:dyDescent="0.25">
      <c r="A1559" s="73"/>
      <c r="B1559" s="40" t="s">
        <v>72</v>
      </c>
      <c r="C1559" s="41">
        <v>43425</v>
      </c>
      <c r="D1559" s="73"/>
      <c r="E1559" s="40" t="s">
        <v>73</v>
      </c>
      <c r="F1559" s="39" t="s">
        <v>71</v>
      </c>
      <c r="G1559" s="38"/>
    </row>
    <row r="1560" spans="1:7" ht="13.5" thickBot="1" x14ac:dyDescent="0.25">
      <c r="A1560" s="73"/>
      <c r="B1560" s="40" t="s">
        <v>69</v>
      </c>
      <c r="C1560" s="42">
        <v>4</v>
      </c>
      <c r="D1560" s="73"/>
      <c r="E1560" s="40" t="s">
        <v>74</v>
      </c>
      <c r="F1560" s="39" t="s">
        <v>71</v>
      </c>
      <c r="G1560" s="38"/>
    </row>
    <row r="1561" spans="1:7" ht="13.5" thickBot="1" x14ac:dyDescent="0.25">
      <c r="A1561" s="38"/>
      <c r="B1561" s="38"/>
      <c r="C1561" s="38"/>
      <c r="D1561" s="38"/>
      <c r="E1561" s="38"/>
      <c r="F1561" s="38"/>
      <c r="G1561" s="38"/>
    </row>
    <row r="1562" spans="1:7" ht="13.5" thickBot="1" x14ac:dyDescent="0.25">
      <c r="A1562" s="43" t="s">
        <v>75</v>
      </c>
      <c r="B1562" s="43" t="s">
        <v>76</v>
      </c>
      <c r="C1562" s="43" t="s">
        <v>77</v>
      </c>
      <c r="D1562" s="43" t="s">
        <v>78</v>
      </c>
      <c r="E1562" s="43" t="s">
        <v>79</v>
      </c>
      <c r="F1562" s="43" t="s">
        <v>80</v>
      </c>
      <c r="G1562" s="38"/>
    </row>
    <row r="1563" spans="1:7" x14ac:dyDescent="0.2">
      <c r="A1563" s="46">
        <v>80121704</v>
      </c>
      <c r="B1563" s="45" t="s">
        <v>258</v>
      </c>
      <c r="C1563" s="46" t="s">
        <v>96</v>
      </c>
      <c r="D1563" s="13">
        <v>3</v>
      </c>
      <c r="E1563" s="53">
        <v>21538.461538461539</v>
      </c>
      <c r="F1563" s="48">
        <v>64615.384615384617</v>
      </c>
      <c r="G1563" s="38"/>
    </row>
    <row r="1564" spans="1:7" x14ac:dyDescent="0.2">
      <c r="A1564" s="38"/>
      <c r="B1564" s="38"/>
      <c r="C1564" s="38"/>
      <c r="D1564" s="38"/>
      <c r="E1564" s="49" t="s">
        <v>82</v>
      </c>
      <c r="F1564" s="50">
        <v>64615.384615384617</v>
      </c>
      <c r="G1564" s="38"/>
    </row>
    <row r="1565" spans="1:7" ht="13.5" thickBot="1" x14ac:dyDescent="0.25">
      <c r="A1565" s="36"/>
      <c r="B1565" s="36"/>
      <c r="C1565" s="36"/>
      <c r="D1565" s="36"/>
      <c r="E1565" s="36"/>
      <c r="F1565" s="36"/>
      <c r="G1565" s="36"/>
    </row>
    <row r="1566" spans="1:7" ht="26.25" thickBot="1" x14ac:dyDescent="0.25">
      <c r="A1566" s="37" t="s">
        <v>52</v>
      </c>
      <c r="B1566" s="37" t="s">
        <v>53</v>
      </c>
      <c r="C1566" s="37" t="s">
        <v>54</v>
      </c>
      <c r="D1566" s="37" t="s">
        <v>55</v>
      </c>
      <c r="E1566" s="37" t="s">
        <v>56</v>
      </c>
      <c r="F1566" s="37" t="s">
        <v>57</v>
      </c>
      <c r="G1566" s="38"/>
    </row>
    <row r="1567" spans="1:7" ht="13.5" thickBot="1" x14ac:dyDescent="0.25">
      <c r="A1567" s="39" t="s">
        <v>155</v>
      </c>
      <c r="B1567" s="39" t="s">
        <v>156</v>
      </c>
      <c r="C1567" s="39" t="s">
        <v>152</v>
      </c>
      <c r="D1567" s="39" t="s">
        <v>85</v>
      </c>
      <c r="E1567" s="39" t="s">
        <v>62</v>
      </c>
      <c r="F1567" s="39" t="s">
        <v>63</v>
      </c>
      <c r="G1567" s="38"/>
    </row>
    <row r="1568" spans="1:7" ht="13.5" thickBot="1" x14ac:dyDescent="0.25">
      <c r="A1568" s="72" t="s">
        <v>64</v>
      </c>
      <c r="B1568" s="40" t="s">
        <v>65</v>
      </c>
      <c r="C1568" s="41">
        <v>43109</v>
      </c>
      <c r="D1568" s="72" t="s">
        <v>66</v>
      </c>
      <c r="E1568" s="40" t="s">
        <v>67</v>
      </c>
      <c r="F1568" s="39" t="s">
        <v>68</v>
      </c>
      <c r="G1568" s="38"/>
    </row>
    <row r="1569" spans="1:7" ht="13.5" thickBot="1" x14ac:dyDescent="0.25">
      <c r="A1569" s="73"/>
      <c r="B1569" s="40" t="s">
        <v>69</v>
      </c>
      <c r="C1569" s="42">
        <v>1</v>
      </c>
      <c r="D1569" s="73"/>
      <c r="E1569" s="40" t="s">
        <v>70</v>
      </c>
      <c r="F1569" s="39" t="s">
        <v>71</v>
      </c>
      <c r="G1569" s="38"/>
    </row>
    <row r="1570" spans="1:7" ht="13.5" thickBot="1" x14ac:dyDescent="0.25">
      <c r="A1570" s="73"/>
      <c r="B1570" s="40" t="s">
        <v>72</v>
      </c>
      <c r="C1570" s="41">
        <v>43123</v>
      </c>
      <c r="D1570" s="73"/>
      <c r="E1570" s="40" t="s">
        <v>73</v>
      </c>
      <c r="F1570" s="39" t="s">
        <v>71</v>
      </c>
      <c r="G1570" s="38"/>
    </row>
    <row r="1571" spans="1:7" ht="13.5" thickBot="1" x14ac:dyDescent="0.25">
      <c r="A1571" s="73"/>
      <c r="B1571" s="40" t="s">
        <v>69</v>
      </c>
      <c r="C1571" s="42">
        <v>1</v>
      </c>
      <c r="D1571" s="73"/>
      <c r="E1571" s="40" t="s">
        <v>74</v>
      </c>
      <c r="F1571" s="39" t="s">
        <v>71</v>
      </c>
      <c r="G1571" s="38"/>
    </row>
    <row r="1572" spans="1:7" ht="13.5" thickBot="1" x14ac:dyDescent="0.25">
      <c r="A1572" s="38"/>
      <c r="B1572" s="38"/>
      <c r="C1572" s="38"/>
      <c r="D1572" s="38"/>
      <c r="E1572" s="38"/>
      <c r="F1572" s="38"/>
      <c r="G1572" s="38"/>
    </row>
    <row r="1573" spans="1:7" ht="13.5" thickBot="1" x14ac:dyDescent="0.25">
      <c r="A1573" s="43" t="s">
        <v>75</v>
      </c>
      <c r="B1573" s="43" t="s">
        <v>76</v>
      </c>
      <c r="C1573" s="43" t="s">
        <v>77</v>
      </c>
      <c r="D1573" s="43" t="s">
        <v>78</v>
      </c>
      <c r="E1573" s="43" t="s">
        <v>79</v>
      </c>
      <c r="F1573" s="43" t="s">
        <v>80</v>
      </c>
      <c r="G1573" s="38"/>
    </row>
    <row r="1574" spans="1:7" x14ac:dyDescent="0.2">
      <c r="A1574" s="44">
        <v>84111603</v>
      </c>
      <c r="B1574" s="45" t="s">
        <v>259</v>
      </c>
      <c r="C1574" s="46" t="s">
        <v>96</v>
      </c>
      <c r="D1574" s="13">
        <v>3.210759027266028</v>
      </c>
      <c r="E1574" s="53">
        <v>271400</v>
      </c>
      <c r="F1574" s="48">
        <v>871400</v>
      </c>
      <c r="G1574" s="38"/>
    </row>
    <row r="1575" spans="1:7" x14ac:dyDescent="0.2">
      <c r="A1575" s="38"/>
      <c r="B1575" s="38"/>
      <c r="C1575" s="38"/>
      <c r="D1575" s="38"/>
      <c r="E1575" s="49" t="s">
        <v>82</v>
      </c>
      <c r="F1575" s="50">
        <v>871400</v>
      </c>
      <c r="G1575" s="38"/>
    </row>
    <row r="1576" spans="1:7" ht="13.5" thickBot="1" x14ac:dyDescent="0.25">
      <c r="A1576" s="36"/>
      <c r="B1576" s="36"/>
      <c r="C1576" s="36"/>
      <c r="D1576" s="36"/>
      <c r="E1576" s="36"/>
      <c r="F1576" s="36"/>
      <c r="G1576" s="36"/>
    </row>
    <row r="1577" spans="1:7" ht="26.25" thickBot="1" x14ac:dyDescent="0.25">
      <c r="A1577" s="37" t="s">
        <v>52</v>
      </c>
      <c r="B1577" s="37" t="s">
        <v>53</v>
      </c>
      <c r="C1577" s="37" t="s">
        <v>54</v>
      </c>
      <c r="D1577" s="37" t="s">
        <v>55</v>
      </c>
      <c r="E1577" s="37" t="s">
        <v>56</v>
      </c>
      <c r="F1577" s="37" t="s">
        <v>57</v>
      </c>
      <c r="G1577" s="38"/>
    </row>
    <row r="1578" spans="1:7" ht="13.5" thickBot="1" x14ac:dyDescent="0.25">
      <c r="A1578" s="39" t="s">
        <v>157</v>
      </c>
      <c r="B1578" s="39" t="s">
        <v>157</v>
      </c>
      <c r="C1578" s="39" t="s">
        <v>152</v>
      </c>
      <c r="D1578" s="39" t="s">
        <v>61</v>
      </c>
      <c r="E1578" s="39" t="s">
        <v>62</v>
      </c>
      <c r="F1578" s="39" t="s">
        <v>63</v>
      </c>
      <c r="G1578" s="38"/>
    </row>
    <row r="1579" spans="1:7" ht="13.5" thickBot="1" x14ac:dyDescent="0.25">
      <c r="A1579" s="72" t="s">
        <v>64</v>
      </c>
      <c r="B1579" s="40" t="s">
        <v>65</v>
      </c>
      <c r="C1579" s="41">
        <v>43200</v>
      </c>
      <c r="D1579" s="72" t="s">
        <v>66</v>
      </c>
      <c r="E1579" s="40" t="s">
        <v>67</v>
      </c>
      <c r="F1579" s="39" t="s">
        <v>68</v>
      </c>
      <c r="G1579" s="38"/>
    </row>
    <row r="1580" spans="1:7" ht="13.5" thickBot="1" x14ac:dyDescent="0.25">
      <c r="A1580" s="73"/>
      <c r="B1580" s="40" t="s">
        <v>69</v>
      </c>
      <c r="C1580" s="42">
        <v>2</v>
      </c>
      <c r="D1580" s="73"/>
      <c r="E1580" s="40" t="s">
        <v>70</v>
      </c>
      <c r="F1580" s="39" t="s">
        <v>71</v>
      </c>
      <c r="G1580" s="38"/>
    </row>
    <row r="1581" spans="1:7" ht="13.5" thickBot="1" x14ac:dyDescent="0.25">
      <c r="A1581" s="73"/>
      <c r="B1581" s="40" t="s">
        <v>72</v>
      </c>
      <c r="C1581" s="41">
        <v>43209</v>
      </c>
      <c r="D1581" s="73"/>
      <c r="E1581" s="40" t="s">
        <v>73</v>
      </c>
      <c r="F1581" s="39" t="s">
        <v>71</v>
      </c>
      <c r="G1581" s="38"/>
    </row>
    <row r="1582" spans="1:7" ht="13.5" thickBot="1" x14ac:dyDescent="0.25">
      <c r="A1582" s="73"/>
      <c r="B1582" s="40" t="s">
        <v>69</v>
      </c>
      <c r="C1582" s="42">
        <v>2</v>
      </c>
      <c r="D1582" s="73"/>
      <c r="E1582" s="40" t="s">
        <v>74</v>
      </c>
      <c r="F1582" s="39" t="s">
        <v>71</v>
      </c>
      <c r="G1582" s="38"/>
    </row>
    <row r="1583" spans="1:7" ht="13.5" thickBot="1" x14ac:dyDescent="0.25">
      <c r="A1583" s="38"/>
      <c r="B1583" s="38"/>
      <c r="C1583" s="38"/>
      <c r="D1583" s="38"/>
      <c r="E1583" s="38"/>
      <c r="F1583" s="38"/>
      <c r="G1583" s="38"/>
    </row>
    <row r="1584" spans="1:7" ht="13.5" thickBot="1" x14ac:dyDescent="0.25">
      <c r="A1584" s="43" t="s">
        <v>75</v>
      </c>
      <c r="B1584" s="43" t="s">
        <v>76</v>
      </c>
      <c r="C1584" s="43" t="s">
        <v>77</v>
      </c>
      <c r="D1584" s="43" t="s">
        <v>78</v>
      </c>
      <c r="E1584" s="43" t="s">
        <v>79</v>
      </c>
      <c r="F1584" s="43" t="s">
        <v>80</v>
      </c>
      <c r="G1584" s="38"/>
    </row>
    <row r="1585" spans="1:7" x14ac:dyDescent="0.2">
      <c r="A1585" s="44">
        <v>84111603</v>
      </c>
      <c r="B1585" s="45" t="s">
        <v>259</v>
      </c>
      <c r="C1585" s="46" t="s">
        <v>96</v>
      </c>
      <c r="D1585" s="13">
        <v>2</v>
      </c>
      <c r="E1585" s="53">
        <v>600000</v>
      </c>
      <c r="F1585" s="48">
        <v>1200000</v>
      </c>
      <c r="G1585" s="38"/>
    </row>
    <row r="1586" spans="1:7" x14ac:dyDescent="0.2">
      <c r="A1586" s="38"/>
      <c r="B1586" s="38"/>
      <c r="C1586" s="38"/>
      <c r="D1586" s="38"/>
      <c r="E1586" s="49" t="s">
        <v>82</v>
      </c>
      <c r="F1586" s="50">
        <v>1200000</v>
      </c>
      <c r="G1586" s="38"/>
    </row>
    <row r="1587" spans="1:7" ht="13.5" thickBot="1" x14ac:dyDescent="0.25">
      <c r="A1587" s="36"/>
      <c r="B1587" s="36"/>
      <c r="C1587" s="36"/>
      <c r="D1587" s="36"/>
      <c r="E1587" s="36"/>
      <c r="F1587" s="36"/>
      <c r="G1587" s="36"/>
    </row>
    <row r="1588" spans="1:7" ht="26.25" thickBot="1" x14ac:dyDescent="0.25">
      <c r="A1588" s="37" t="s">
        <v>52</v>
      </c>
      <c r="B1588" s="37" t="s">
        <v>53</v>
      </c>
      <c r="C1588" s="37" t="s">
        <v>54</v>
      </c>
      <c r="D1588" s="37" t="s">
        <v>55</v>
      </c>
      <c r="E1588" s="37" t="s">
        <v>56</v>
      </c>
      <c r="F1588" s="37" t="s">
        <v>57</v>
      </c>
      <c r="G1588" s="38"/>
    </row>
    <row r="1589" spans="1:7" ht="13.5" thickBot="1" x14ac:dyDescent="0.25">
      <c r="A1589" s="39" t="s">
        <v>158</v>
      </c>
      <c r="B1589" s="39" t="s">
        <v>158</v>
      </c>
      <c r="C1589" s="39" t="s">
        <v>152</v>
      </c>
      <c r="D1589" s="39" t="s">
        <v>85</v>
      </c>
      <c r="E1589" s="39" t="s">
        <v>62</v>
      </c>
      <c r="F1589" s="39" t="s">
        <v>63</v>
      </c>
      <c r="G1589" s="38"/>
    </row>
    <row r="1590" spans="1:7" ht="13.5" thickBot="1" x14ac:dyDescent="0.25">
      <c r="A1590" s="72" t="s">
        <v>64</v>
      </c>
      <c r="B1590" s="40" t="s">
        <v>65</v>
      </c>
      <c r="C1590" s="41">
        <v>43233</v>
      </c>
      <c r="D1590" s="72" t="s">
        <v>66</v>
      </c>
      <c r="E1590" s="40" t="s">
        <v>67</v>
      </c>
      <c r="F1590" s="39" t="s">
        <v>68</v>
      </c>
      <c r="G1590" s="38"/>
    </row>
    <row r="1591" spans="1:7" ht="13.5" thickBot="1" x14ac:dyDescent="0.25">
      <c r="A1591" s="73"/>
      <c r="B1591" s="40" t="s">
        <v>69</v>
      </c>
      <c r="C1591" s="42">
        <v>2</v>
      </c>
      <c r="D1591" s="73"/>
      <c r="E1591" s="40" t="s">
        <v>70</v>
      </c>
      <c r="F1591" s="39" t="s">
        <v>71</v>
      </c>
      <c r="G1591" s="38"/>
    </row>
    <row r="1592" spans="1:7" ht="13.5" thickBot="1" x14ac:dyDescent="0.25">
      <c r="A1592" s="73"/>
      <c r="B1592" s="40" t="s">
        <v>72</v>
      </c>
      <c r="C1592" s="41">
        <v>43242</v>
      </c>
      <c r="D1592" s="73"/>
      <c r="E1592" s="40" t="s">
        <v>73</v>
      </c>
      <c r="F1592" s="39" t="s">
        <v>71</v>
      </c>
      <c r="G1592" s="38"/>
    </row>
    <row r="1593" spans="1:7" ht="13.5" thickBot="1" x14ac:dyDescent="0.25">
      <c r="A1593" s="73"/>
      <c r="B1593" s="40" t="s">
        <v>69</v>
      </c>
      <c r="C1593" s="42">
        <v>2</v>
      </c>
      <c r="D1593" s="73"/>
      <c r="E1593" s="40" t="s">
        <v>74</v>
      </c>
      <c r="F1593" s="39" t="s">
        <v>71</v>
      </c>
      <c r="G1593" s="38"/>
    </row>
    <row r="1594" spans="1:7" ht="13.5" thickBot="1" x14ac:dyDescent="0.25">
      <c r="A1594" s="38"/>
      <c r="B1594" s="38"/>
      <c r="C1594" s="38"/>
      <c r="D1594" s="38"/>
      <c r="E1594" s="38"/>
      <c r="F1594" s="38"/>
      <c r="G1594" s="38"/>
    </row>
    <row r="1595" spans="1:7" ht="13.5" thickBot="1" x14ac:dyDescent="0.25">
      <c r="A1595" s="43" t="s">
        <v>75</v>
      </c>
      <c r="B1595" s="43" t="s">
        <v>76</v>
      </c>
      <c r="C1595" s="43" t="s">
        <v>77</v>
      </c>
      <c r="D1595" s="43" t="s">
        <v>78</v>
      </c>
      <c r="E1595" s="43" t="s">
        <v>79</v>
      </c>
      <c r="F1595" s="43" t="s">
        <v>80</v>
      </c>
      <c r="G1595" s="38"/>
    </row>
    <row r="1596" spans="1:7" x14ac:dyDescent="0.2">
      <c r="A1596" s="44">
        <v>84111603</v>
      </c>
      <c r="B1596" s="45" t="s">
        <v>259</v>
      </c>
      <c r="C1596" s="46" t="s">
        <v>96</v>
      </c>
      <c r="D1596" s="13">
        <v>1</v>
      </c>
      <c r="E1596" s="53">
        <v>252000</v>
      </c>
      <c r="F1596" s="48">
        <v>252000</v>
      </c>
      <c r="G1596" s="38"/>
    </row>
    <row r="1597" spans="1:7" x14ac:dyDescent="0.2">
      <c r="A1597" s="38"/>
      <c r="B1597" s="38"/>
      <c r="C1597" s="38"/>
      <c r="D1597" s="38"/>
      <c r="E1597" s="49" t="s">
        <v>82</v>
      </c>
      <c r="F1597" s="50">
        <v>252000</v>
      </c>
      <c r="G1597" s="38"/>
    </row>
    <row r="1598" spans="1:7" ht="13.5" thickBot="1" x14ac:dyDescent="0.25">
      <c r="A1598" s="36"/>
      <c r="B1598" s="36"/>
      <c r="C1598" s="36"/>
      <c r="D1598" s="36"/>
      <c r="E1598" s="36"/>
      <c r="F1598" s="36"/>
      <c r="G1598" s="36"/>
    </row>
    <row r="1599" spans="1:7" ht="26.25" thickBot="1" x14ac:dyDescent="0.25">
      <c r="A1599" s="37" t="s">
        <v>52</v>
      </c>
      <c r="B1599" s="37" t="s">
        <v>53</v>
      </c>
      <c r="C1599" s="37" t="s">
        <v>54</v>
      </c>
      <c r="D1599" s="37" t="s">
        <v>55</v>
      </c>
      <c r="E1599" s="37" t="s">
        <v>56</v>
      </c>
      <c r="F1599" s="37" t="s">
        <v>57</v>
      </c>
      <c r="G1599" s="38"/>
    </row>
    <row r="1600" spans="1:7" ht="13.5" thickBot="1" x14ac:dyDescent="0.25">
      <c r="A1600" s="39" t="s">
        <v>158</v>
      </c>
      <c r="B1600" s="39" t="s">
        <v>158</v>
      </c>
      <c r="C1600" s="39" t="s">
        <v>152</v>
      </c>
      <c r="D1600" s="39" t="s">
        <v>85</v>
      </c>
      <c r="E1600" s="39" t="s">
        <v>62</v>
      </c>
      <c r="F1600" s="39" t="s">
        <v>63</v>
      </c>
      <c r="G1600" s="38"/>
    </row>
    <row r="1601" spans="1:7" ht="13.5" thickBot="1" x14ac:dyDescent="0.25">
      <c r="A1601" s="72" t="s">
        <v>64</v>
      </c>
      <c r="B1601" s="40" t="s">
        <v>65</v>
      </c>
      <c r="C1601" s="41">
        <v>43294</v>
      </c>
      <c r="D1601" s="72" t="s">
        <v>66</v>
      </c>
      <c r="E1601" s="40" t="s">
        <v>67</v>
      </c>
      <c r="F1601" s="39" t="s">
        <v>68</v>
      </c>
      <c r="G1601" s="38"/>
    </row>
    <row r="1602" spans="1:7" ht="13.5" thickBot="1" x14ac:dyDescent="0.25">
      <c r="A1602" s="73"/>
      <c r="B1602" s="40" t="s">
        <v>69</v>
      </c>
      <c r="C1602" s="42">
        <v>3</v>
      </c>
      <c r="D1602" s="73"/>
      <c r="E1602" s="40" t="s">
        <v>70</v>
      </c>
      <c r="F1602" s="39" t="s">
        <v>71</v>
      </c>
      <c r="G1602" s="38"/>
    </row>
    <row r="1603" spans="1:7" ht="13.5" thickBot="1" x14ac:dyDescent="0.25">
      <c r="A1603" s="73"/>
      <c r="B1603" s="40" t="s">
        <v>72</v>
      </c>
      <c r="C1603" s="41">
        <v>43308</v>
      </c>
      <c r="D1603" s="73"/>
      <c r="E1603" s="40" t="s">
        <v>73</v>
      </c>
      <c r="F1603" s="39" t="s">
        <v>71</v>
      </c>
      <c r="G1603" s="38"/>
    </row>
    <row r="1604" spans="1:7" ht="13.5" thickBot="1" x14ac:dyDescent="0.25">
      <c r="A1604" s="73"/>
      <c r="B1604" s="40" t="s">
        <v>69</v>
      </c>
      <c r="C1604" s="42">
        <v>3</v>
      </c>
      <c r="D1604" s="73"/>
      <c r="E1604" s="40" t="s">
        <v>74</v>
      </c>
      <c r="F1604" s="39" t="s">
        <v>71</v>
      </c>
      <c r="G1604" s="38"/>
    </row>
    <row r="1605" spans="1:7" ht="13.5" thickBot="1" x14ac:dyDescent="0.25">
      <c r="A1605" s="38"/>
      <c r="B1605" s="38"/>
      <c r="C1605" s="38"/>
      <c r="D1605" s="38"/>
      <c r="E1605" s="38"/>
      <c r="F1605" s="38"/>
      <c r="G1605" s="38"/>
    </row>
    <row r="1606" spans="1:7" ht="13.5" thickBot="1" x14ac:dyDescent="0.25">
      <c r="A1606" s="43" t="s">
        <v>75</v>
      </c>
      <c r="B1606" s="43" t="s">
        <v>76</v>
      </c>
      <c r="C1606" s="43" t="s">
        <v>77</v>
      </c>
      <c r="D1606" s="43" t="s">
        <v>78</v>
      </c>
      <c r="E1606" s="43" t="s">
        <v>79</v>
      </c>
      <c r="F1606" s="43" t="s">
        <v>80</v>
      </c>
      <c r="G1606" s="38"/>
    </row>
    <row r="1607" spans="1:7" x14ac:dyDescent="0.2">
      <c r="A1607" s="44">
        <v>84111603</v>
      </c>
      <c r="B1607" s="45" t="s">
        <v>259</v>
      </c>
      <c r="C1607" s="46" t="s">
        <v>96</v>
      </c>
      <c r="D1607" s="13">
        <v>1</v>
      </c>
      <c r="E1607" s="53">
        <v>252000</v>
      </c>
      <c r="F1607" s="48">
        <v>252000</v>
      </c>
      <c r="G1607" s="38"/>
    </row>
    <row r="1608" spans="1:7" x14ac:dyDescent="0.2">
      <c r="A1608" s="38"/>
      <c r="B1608" s="38"/>
      <c r="C1608" s="38"/>
      <c r="D1608" s="38"/>
      <c r="E1608" s="49" t="s">
        <v>82</v>
      </c>
      <c r="F1608" s="50">
        <v>252000</v>
      </c>
      <c r="G1608" s="38"/>
    </row>
    <row r="1609" spans="1:7" ht="13.5" thickBot="1" x14ac:dyDescent="0.25">
      <c r="A1609" s="36"/>
      <c r="B1609" s="36"/>
      <c r="C1609" s="36"/>
      <c r="D1609" s="36"/>
      <c r="E1609" s="36"/>
      <c r="F1609" s="36"/>
      <c r="G1609" s="36"/>
    </row>
    <row r="1610" spans="1:7" ht="26.25" thickBot="1" x14ac:dyDescent="0.25">
      <c r="A1610" s="37" t="s">
        <v>52</v>
      </c>
      <c r="B1610" s="37" t="s">
        <v>53</v>
      </c>
      <c r="C1610" s="37" t="s">
        <v>54</v>
      </c>
      <c r="D1610" s="37" t="s">
        <v>55</v>
      </c>
      <c r="E1610" s="37" t="s">
        <v>56</v>
      </c>
      <c r="F1610" s="37" t="s">
        <v>57</v>
      </c>
      <c r="G1610" s="38"/>
    </row>
    <row r="1611" spans="1:7" ht="13.5" thickBot="1" x14ac:dyDescent="0.25">
      <c r="A1611" s="39" t="s">
        <v>159</v>
      </c>
      <c r="B1611" s="39" t="s">
        <v>160</v>
      </c>
      <c r="C1611" s="39" t="s">
        <v>60</v>
      </c>
      <c r="D1611" s="39" t="s">
        <v>91</v>
      </c>
      <c r="E1611" s="39" t="s">
        <v>62</v>
      </c>
      <c r="F1611" s="39" t="s">
        <v>63</v>
      </c>
      <c r="G1611" s="38"/>
    </row>
    <row r="1612" spans="1:7" ht="13.5" thickBot="1" x14ac:dyDescent="0.25">
      <c r="A1612" s="72" t="s">
        <v>64</v>
      </c>
      <c r="B1612" s="40" t="s">
        <v>65</v>
      </c>
      <c r="C1612" s="41">
        <v>43174</v>
      </c>
      <c r="D1612" s="72" t="s">
        <v>66</v>
      </c>
      <c r="E1612" s="40" t="s">
        <v>67</v>
      </c>
      <c r="F1612" s="39" t="s">
        <v>68</v>
      </c>
      <c r="G1612" s="38"/>
    </row>
    <row r="1613" spans="1:7" ht="13.5" thickBot="1" x14ac:dyDescent="0.25">
      <c r="A1613" s="73"/>
      <c r="B1613" s="40" t="s">
        <v>69</v>
      </c>
      <c r="C1613" s="42">
        <v>1</v>
      </c>
      <c r="D1613" s="73"/>
      <c r="E1613" s="40" t="s">
        <v>70</v>
      </c>
      <c r="F1613" s="39" t="s">
        <v>71</v>
      </c>
      <c r="G1613" s="38"/>
    </row>
    <row r="1614" spans="1:7" ht="13.5" thickBot="1" x14ac:dyDescent="0.25">
      <c r="A1614" s="73"/>
      <c r="B1614" s="40" t="s">
        <v>72</v>
      </c>
      <c r="C1614" s="41">
        <v>43188</v>
      </c>
      <c r="D1614" s="73"/>
      <c r="E1614" s="40" t="s">
        <v>73</v>
      </c>
      <c r="F1614" s="39" t="s">
        <v>71</v>
      </c>
      <c r="G1614" s="38"/>
    </row>
    <row r="1615" spans="1:7" ht="13.5" thickBot="1" x14ac:dyDescent="0.25">
      <c r="A1615" s="73"/>
      <c r="B1615" s="40" t="s">
        <v>69</v>
      </c>
      <c r="C1615" s="42">
        <v>1</v>
      </c>
      <c r="D1615" s="73"/>
      <c r="E1615" s="40" t="s">
        <v>74</v>
      </c>
      <c r="F1615" s="39" t="s">
        <v>71</v>
      </c>
      <c r="G1615" s="38"/>
    </row>
    <row r="1616" spans="1:7" ht="13.5" thickBot="1" x14ac:dyDescent="0.25">
      <c r="A1616" s="38"/>
      <c r="B1616" s="38"/>
      <c r="C1616" s="38"/>
      <c r="D1616" s="38"/>
      <c r="E1616" s="38"/>
      <c r="F1616" s="38"/>
      <c r="G1616" s="38"/>
    </row>
    <row r="1617" spans="1:7" ht="13.5" thickBot="1" x14ac:dyDescent="0.25">
      <c r="A1617" s="43" t="s">
        <v>75</v>
      </c>
      <c r="B1617" s="43" t="s">
        <v>76</v>
      </c>
      <c r="C1617" s="43" t="s">
        <v>77</v>
      </c>
      <c r="D1617" s="43" t="s">
        <v>78</v>
      </c>
      <c r="E1617" s="43" t="s">
        <v>79</v>
      </c>
      <c r="F1617" s="43" t="s">
        <v>80</v>
      </c>
      <c r="G1617" s="38"/>
    </row>
    <row r="1618" spans="1:7" x14ac:dyDescent="0.2">
      <c r="A1618" s="44">
        <v>86101705</v>
      </c>
      <c r="B1618" s="45" t="s">
        <v>260</v>
      </c>
      <c r="C1618" s="46" t="s">
        <v>161</v>
      </c>
      <c r="D1618" s="13">
        <v>2</v>
      </c>
      <c r="E1618" s="53">
        <v>10000</v>
      </c>
      <c r="F1618" s="48">
        <v>20000</v>
      </c>
      <c r="G1618" s="38"/>
    </row>
    <row r="1619" spans="1:7" x14ac:dyDescent="0.2">
      <c r="A1619" s="38"/>
      <c r="B1619" s="38"/>
      <c r="C1619" s="38"/>
      <c r="D1619" s="38"/>
      <c r="E1619" s="49" t="s">
        <v>82</v>
      </c>
      <c r="F1619" s="50">
        <v>20000</v>
      </c>
      <c r="G1619" s="38"/>
    </row>
    <row r="1620" spans="1:7" ht="13.5" thickBot="1" x14ac:dyDescent="0.25">
      <c r="A1620" s="36"/>
      <c r="B1620" s="36"/>
      <c r="C1620" s="36"/>
      <c r="D1620" s="36"/>
      <c r="E1620" s="36"/>
      <c r="F1620" s="36"/>
      <c r="G1620" s="36"/>
    </row>
    <row r="1621" spans="1:7" ht="26.25" thickBot="1" x14ac:dyDescent="0.25">
      <c r="A1621" s="37" t="s">
        <v>52</v>
      </c>
      <c r="B1621" s="37" t="s">
        <v>53</v>
      </c>
      <c r="C1621" s="37" t="s">
        <v>54</v>
      </c>
      <c r="D1621" s="37" t="s">
        <v>55</v>
      </c>
      <c r="E1621" s="37" t="s">
        <v>56</v>
      </c>
      <c r="F1621" s="37" t="s">
        <v>57</v>
      </c>
      <c r="G1621" s="38"/>
    </row>
    <row r="1622" spans="1:7" ht="13.5" thickBot="1" x14ac:dyDescent="0.25">
      <c r="A1622" s="39" t="s">
        <v>159</v>
      </c>
      <c r="B1622" s="39" t="s">
        <v>160</v>
      </c>
      <c r="C1622" s="39" t="s">
        <v>60</v>
      </c>
      <c r="D1622" s="39" t="s">
        <v>91</v>
      </c>
      <c r="E1622" s="39" t="s">
        <v>62</v>
      </c>
      <c r="F1622" s="39" t="s">
        <v>63</v>
      </c>
      <c r="G1622" s="38"/>
    </row>
    <row r="1623" spans="1:7" ht="13.5" thickBot="1" x14ac:dyDescent="0.25">
      <c r="A1623" s="72" t="s">
        <v>64</v>
      </c>
      <c r="B1623" s="40" t="s">
        <v>65</v>
      </c>
      <c r="C1623" s="41">
        <v>43236</v>
      </c>
      <c r="D1623" s="72" t="s">
        <v>66</v>
      </c>
      <c r="E1623" s="40" t="s">
        <v>67</v>
      </c>
      <c r="F1623" s="39" t="s">
        <v>68</v>
      </c>
      <c r="G1623" s="38"/>
    </row>
    <row r="1624" spans="1:7" ht="13.5" thickBot="1" x14ac:dyDescent="0.25">
      <c r="A1624" s="73"/>
      <c r="B1624" s="40" t="s">
        <v>69</v>
      </c>
      <c r="C1624" s="42">
        <v>2</v>
      </c>
      <c r="D1624" s="73"/>
      <c r="E1624" s="40" t="s">
        <v>70</v>
      </c>
      <c r="F1624" s="39" t="s">
        <v>71</v>
      </c>
      <c r="G1624" s="38"/>
    </row>
    <row r="1625" spans="1:7" ht="13.5" thickBot="1" x14ac:dyDescent="0.25">
      <c r="A1625" s="73"/>
      <c r="B1625" s="40" t="s">
        <v>72</v>
      </c>
      <c r="C1625" s="41">
        <v>43242</v>
      </c>
      <c r="D1625" s="73"/>
      <c r="E1625" s="40" t="s">
        <v>73</v>
      </c>
      <c r="F1625" s="39" t="s">
        <v>71</v>
      </c>
      <c r="G1625" s="38"/>
    </row>
    <row r="1626" spans="1:7" ht="13.5" thickBot="1" x14ac:dyDescent="0.25">
      <c r="A1626" s="73"/>
      <c r="B1626" s="40" t="s">
        <v>69</v>
      </c>
      <c r="C1626" s="42">
        <v>2</v>
      </c>
      <c r="D1626" s="73"/>
      <c r="E1626" s="40" t="s">
        <v>74</v>
      </c>
      <c r="F1626" s="39" t="s">
        <v>71</v>
      </c>
      <c r="G1626" s="38"/>
    </row>
    <row r="1627" spans="1:7" ht="13.5" thickBot="1" x14ac:dyDescent="0.25">
      <c r="A1627" s="38"/>
      <c r="B1627" s="38"/>
      <c r="C1627" s="38"/>
      <c r="D1627" s="38"/>
      <c r="E1627" s="38"/>
      <c r="F1627" s="38"/>
      <c r="G1627" s="38"/>
    </row>
    <row r="1628" spans="1:7" ht="13.5" thickBot="1" x14ac:dyDescent="0.25">
      <c r="A1628" s="43" t="s">
        <v>75</v>
      </c>
      <c r="B1628" s="43" t="s">
        <v>76</v>
      </c>
      <c r="C1628" s="43" t="s">
        <v>77</v>
      </c>
      <c r="D1628" s="43" t="s">
        <v>78</v>
      </c>
      <c r="E1628" s="43" t="s">
        <v>79</v>
      </c>
      <c r="F1628" s="43" t="s">
        <v>80</v>
      </c>
      <c r="G1628" s="38"/>
    </row>
    <row r="1629" spans="1:7" x14ac:dyDescent="0.2">
      <c r="A1629" s="44">
        <v>86101705</v>
      </c>
      <c r="B1629" s="45" t="s">
        <v>260</v>
      </c>
      <c r="C1629" s="46" t="s">
        <v>161</v>
      </c>
      <c r="D1629" s="13">
        <v>3</v>
      </c>
      <c r="E1629" s="53">
        <v>10000</v>
      </c>
      <c r="F1629" s="48">
        <v>30000</v>
      </c>
      <c r="G1629" s="38"/>
    </row>
    <row r="1630" spans="1:7" x14ac:dyDescent="0.2">
      <c r="A1630" s="38"/>
      <c r="B1630" s="38"/>
      <c r="C1630" s="38"/>
      <c r="D1630" s="38"/>
      <c r="E1630" s="49" t="s">
        <v>82</v>
      </c>
      <c r="F1630" s="50">
        <v>30000</v>
      </c>
      <c r="G1630" s="38"/>
    </row>
    <row r="1631" spans="1:7" ht="13.5" thickBot="1" x14ac:dyDescent="0.25">
      <c r="A1631" s="36"/>
      <c r="B1631" s="36"/>
      <c r="C1631" s="36"/>
      <c r="D1631" s="36"/>
      <c r="E1631" s="36"/>
      <c r="F1631" s="36"/>
      <c r="G1631" s="36"/>
    </row>
    <row r="1632" spans="1:7" ht="26.25" thickBot="1" x14ac:dyDescent="0.25">
      <c r="A1632" s="37" t="s">
        <v>52</v>
      </c>
      <c r="B1632" s="37" t="s">
        <v>53</v>
      </c>
      <c r="C1632" s="37" t="s">
        <v>54</v>
      </c>
      <c r="D1632" s="37" t="s">
        <v>55</v>
      </c>
      <c r="E1632" s="37" t="s">
        <v>56</v>
      </c>
      <c r="F1632" s="37" t="s">
        <v>57</v>
      </c>
      <c r="G1632" s="38"/>
    </row>
    <row r="1633" spans="1:7" ht="13.5" thickBot="1" x14ac:dyDescent="0.25">
      <c r="A1633" s="39" t="s">
        <v>159</v>
      </c>
      <c r="B1633" s="39" t="s">
        <v>160</v>
      </c>
      <c r="C1633" s="39" t="s">
        <v>60</v>
      </c>
      <c r="D1633" s="39" t="s">
        <v>91</v>
      </c>
      <c r="E1633" s="39" t="s">
        <v>62</v>
      </c>
      <c r="F1633" s="39" t="s">
        <v>63</v>
      </c>
      <c r="G1633" s="38"/>
    </row>
    <row r="1634" spans="1:7" ht="13.5" thickBot="1" x14ac:dyDescent="0.25">
      <c r="A1634" s="72" t="s">
        <v>64</v>
      </c>
      <c r="B1634" s="40" t="s">
        <v>65</v>
      </c>
      <c r="C1634" s="41">
        <v>43354</v>
      </c>
      <c r="D1634" s="72" t="s">
        <v>66</v>
      </c>
      <c r="E1634" s="40" t="s">
        <v>67</v>
      </c>
      <c r="F1634" s="39" t="s">
        <v>68</v>
      </c>
      <c r="G1634" s="38"/>
    </row>
    <row r="1635" spans="1:7" ht="13.5" thickBot="1" x14ac:dyDescent="0.25">
      <c r="A1635" s="73"/>
      <c r="B1635" s="40" t="s">
        <v>69</v>
      </c>
      <c r="C1635" s="42">
        <v>3</v>
      </c>
      <c r="D1635" s="73"/>
      <c r="E1635" s="40" t="s">
        <v>70</v>
      </c>
      <c r="F1635" s="39" t="s">
        <v>71</v>
      </c>
      <c r="G1635" s="38"/>
    </row>
    <row r="1636" spans="1:7" ht="13.5" thickBot="1" x14ac:dyDescent="0.25">
      <c r="A1636" s="73"/>
      <c r="B1636" s="40" t="s">
        <v>72</v>
      </c>
      <c r="C1636" s="41">
        <v>43369</v>
      </c>
      <c r="D1636" s="73"/>
      <c r="E1636" s="40" t="s">
        <v>73</v>
      </c>
      <c r="F1636" s="39" t="s">
        <v>71</v>
      </c>
      <c r="G1636" s="38"/>
    </row>
    <row r="1637" spans="1:7" ht="13.5" thickBot="1" x14ac:dyDescent="0.25">
      <c r="A1637" s="73"/>
      <c r="B1637" s="40" t="s">
        <v>69</v>
      </c>
      <c r="C1637" s="42">
        <v>3</v>
      </c>
      <c r="D1637" s="73"/>
      <c r="E1637" s="40" t="s">
        <v>74</v>
      </c>
      <c r="F1637" s="39" t="s">
        <v>71</v>
      </c>
      <c r="G1637" s="38"/>
    </row>
    <row r="1638" spans="1:7" ht="13.5" thickBot="1" x14ac:dyDescent="0.25">
      <c r="A1638" s="38"/>
      <c r="B1638" s="38"/>
      <c r="C1638" s="38"/>
      <c r="D1638" s="38"/>
      <c r="E1638" s="38"/>
      <c r="F1638" s="38"/>
      <c r="G1638" s="38"/>
    </row>
    <row r="1639" spans="1:7" ht="13.5" thickBot="1" x14ac:dyDescent="0.25">
      <c r="A1639" s="43" t="s">
        <v>75</v>
      </c>
      <c r="B1639" s="43" t="s">
        <v>76</v>
      </c>
      <c r="C1639" s="43" t="s">
        <v>77</v>
      </c>
      <c r="D1639" s="43" t="s">
        <v>78</v>
      </c>
      <c r="E1639" s="43" t="s">
        <v>79</v>
      </c>
      <c r="F1639" s="43" t="s">
        <v>80</v>
      </c>
      <c r="G1639" s="38"/>
    </row>
    <row r="1640" spans="1:7" x14ac:dyDescent="0.2">
      <c r="A1640" s="44">
        <v>86101705</v>
      </c>
      <c r="B1640" s="45" t="s">
        <v>260</v>
      </c>
      <c r="C1640" s="46" t="s">
        <v>161</v>
      </c>
      <c r="D1640" s="13">
        <v>3</v>
      </c>
      <c r="E1640" s="53">
        <v>10000</v>
      </c>
      <c r="F1640" s="48">
        <v>30000</v>
      </c>
      <c r="G1640" s="38"/>
    </row>
    <row r="1641" spans="1:7" x14ac:dyDescent="0.2">
      <c r="A1641" s="38"/>
      <c r="B1641" s="38"/>
      <c r="C1641" s="38"/>
      <c r="D1641" s="38"/>
      <c r="E1641" s="49" t="s">
        <v>82</v>
      </c>
      <c r="F1641" s="50">
        <v>30000</v>
      </c>
      <c r="G1641" s="38"/>
    </row>
    <row r="1642" spans="1:7" ht="13.5" thickBot="1" x14ac:dyDescent="0.25">
      <c r="A1642" s="36"/>
      <c r="B1642" s="36"/>
      <c r="C1642" s="36"/>
      <c r="D1642" s="36"/>
      <c r="E1642" s="36"/>
      <c r="F1642" s="36"/>
      <c r="G1642" s="36"/>
    </row>
    <row r="1643" spans="1:7" ht="26.25" thickBot="1" x14ac:dyDescent="0.25">
      <c r="A1643" s="37" t="s">
        <v>52</v>
      </c>
      <c r="B1643" s="37" t="s">
        <v>53</v>
      </c>
      <c r="C1643" s="37" t="s">
        <v>54</v>
      </c>
      <c r="D1643" s="37" t="s">
        <v>55</v>
      </c>
      <c r="E1643" s="37" t="s">
        <v>56</v>
      </c>
      <c r="F1643" s="37" t="s">
        <v>57</v>
      </c>
      <c r="G1643" s="38"/>
    </row>
    <row r="1644" spans="1:7" ht="13.5" thickBot="1" x14ac:dyDescent="0.25">
      <c r="A1644" s="39" t="s">
        <v>159</v>
      </c>
      <c r="B1644" s="39" t="s">
        <v>160</v>
      </c>
      <c r="C1644" s="39" t="s">
        <v>60</v>
      </c>
      <c r="D1644" s="39" t="s">
        <v>91</v>
      </c>
      <c r="E1644" s="39" t="s">
        <v>62</v>
      </c>
      <c r="F1644" s="39" t="s">
        <v>63</v>
      </c>
      <c r="G1644" s="38"/>
    </row>
    <row r="1645" spans="1:7" ht="13.5" thickBot="1" x14ac:dyDescent="0.25">
      <c r="A1645" s="72" t="s">
        <v>64</v>
      </c>
      <c r="B1645" s="40" t="s">
        <v>65</v>
      </c>
      <c r="C1645" s="41">
        <v>43453</v>
      </c>
      <c r="D1645" s="72" t="s">
        <v>66</v>
      </c>
      <c r="E1645" s="40" t="s">
        <v>67</v>
      </c>
      <c r="F1645" s="39" t="s">
        <v>68</v>
      </c>
      <c r="G1645" s="38"/>
    </row>
    <row r="1646" spans="1:7" ht="13.5" thickBot="1" x14ac:dyDescent="0.25">
      <c r="A1646" s="73"/>
      <c r="B1646" s="40" t="s">
        <v>69</v>
      </c>
      <c r="C1646" s="42">
        <v>4</v>
      </c>
      <c r="D1646" s="73"/>
      <c r="E1646" s="40" t="s">
        <v>70</v>
      </c>
      <c r="F1646" s="39" t="s">
        <v>71</v>
      </c>
      <c r="G1646" s="38"/>
    </row>
    <row r="1647" spans="1:7" ht="13.5" thickBot="1" x14ac:dyDescent="0.25">
      <c r="A1647" s="73"/>
      <c r="B1647" s="40" t="s">
        <v>72</v>
      </c>
      <c r="C1647" s="41">
        <v>43461</v>
      </c>
      <c r="D1647" s="73"/>
      <c r="E1647" s="40" t="s">
        <v>73</v>
      </c>
      <c r="F1647" s="39" t="s">
        <v>71</v>
      </c>
      <c r="G1647" s="38"/>
    </row>
    <row r="1648" spans="1:7" ht="13.5" thickBot="1" x14ac:dyDescent="0.25">
      <c r="A1648" s="73"/>
      <c r="B1648" s="40" t="s">
        <v>69</v>
      </c>
      <c r="C1648" s="42">
        <v>4</v>
      </c>
      <c r="D1648" s="73"/>
      <c r="E1648" s="40" t="s">
        <v>74</v>
      </c>
      <c r="F1648" s="39" t="s">
        <v>71</v>
      </c>
      <c r="G1648" s="38"/>
    </row>
    <row r="1649" spans="1:7" ht="13.5" thickBot="1" x14ac:dyDescent="0.25">
      <c r="A1649" s="38"/>
      <c r="B1649" s="38"/>
      <c r="C1649" s="38"/>
      <c r="D1649" s="38"/>
      <c r="E1649" s="38"/>
      <c r="F1649" s="38"/>
      <c r="G1649" s="38"/>
    </row>
    <row r="1650" spans="1:7" ht="13.5" thickBot="1" x14ac:dyDescent="0.25">
      <c r="A1650" s="43" t="s">
        <v>75</v>
      </c>
      <c r="B1650" s="43" t="s">
        <v>76</v>
      </c>
      <c r="C1650" s="43" t="s">
        <v>77</v>
      </c>
      <c r="D1650" s="43" t="s">
        <v>78</v>
      </c>
      <c r="E1650" s="43" t="s">
        <v>79</v>
      </c>
      <c r="F1650" s="43" t="s">
        <v>80</v>
      </c>
      <c r="G1650" s="38"/>
    </row>
    <row r="1651" spans="1:7" x14ac:dyDescent="0.2">
      <c r="A1651" s="44">
        <v>86101705</v>
      </c>
      <c r="B1651" s="45" t="s">
        <v>260</v>
      </c>
      <c r="C1651" s="46" t="s">
        <v>161</v>
      </c>
      <c r="D1651" s="13">
        <v>3</v>
      </c>
      <c r="E1651" s="53">
        <v>10000</v>
      </c>
      <c r="F1651" s="48">
        <v>30000</v>
      </c>
      <c r="G1651" s="38"/>
    </row>
    <row r="1652" spans="1:7" x14ac:dyDescent="0.2">
      <c r="A1652" s="38"/>
      <c r="B1652" s="38"/>
      <c r="C1652" s="38"/>
      <c r="D1652" s="38"/>
      <c r="E1652" s="49" t="s">
        <v>82</v>
      </c>
      <c r="F1652" s="50">
        <v>30000</v>
      </c>
      <c r="G1652" s="38"/>
    </row>
    <row r="1653" spans="1:7" ht="13.5" thickBot="1" x14ac:dyDescent="0.25">
      <c r="A1653" s="36"/>
      <c r="B1653" s="36"/>
      <c r="C1653" s="36"/>
      <c r="D1653" s="36"/>
      <c r="E1653" s="36"/>
      <c r="F1653" s="36"/>
      <c r="G1653" s="36"/>
    </row>
    <row r="1654" spans="1:7" ht="26.25" thickBot="1" x14ac:dyDescent="0.25">
      <c r="A1654" s="37" t="s">
        <v>52</v>
      </c>
      <c r="B1654" s="37" t="s">
        <v>53</v>
      </c>
      <c r="C1654" s="37" t="s">
        <v>54</v>
      </c>
      <c r="D1654" s="37" t="s">
        <v>55</v>
      </c>
      <c r="E1654" s="37" t="s">
        <v>56</v>
      </c>
      <c r="F1654" s="37" t="s">
        <v>57</v>
      </c>
      <c r="G1654" s="38"/>
    </row>
    <row r="1655" spans="1:7" ht="13.5" thickBot="1" x14ac:dyDescent="0.25">
      <c r="A1655" s="39" t="s">
        <v>162</v>
      </c>
      <c r="B1655" s="54" t="s">
        <v>163</v>
      </c>
      <c r="C1655" s="39" t="s">
        <v>60</v>
      </c>
      <c r="D1655" s="39" t="s">
        <v>91</v>
      </c>
      <c r="E1655" s="39" t="s">
        <v>62</v>
      </c>
      <c r="F1655" s="39" t="s">
        <v>63</v>
      </c>
      <c r="G1655" s="38"/>
    </row>
    <row r="1656" spans="1:7" ht="13.5" thickBot="1" x14ac:dyDescent="0.25">
      <c r="A1656" s="72" t="s">
        <v>64</v>
      </c>
      <c r="B1656" s="40" t="s">
        <v>65</v>
      </c>
      <c r="C1656" s="41">
        <v>43179</v>
      </c>
      <c r="D1656" s="72" t="s">
        <v>66</v>
      </c>
      <c r="E1656" s="40" t="s">
        <v>67</v>
      </c>
      <c r="F1656" s="39" t="s">
        <v>68</v>
      </c>
      <c r="G1656" s="38"/>
    </row>
    <row r="1657" spans="1:7" ht="13.5" thickBot="1" x14ac:dyDescent="0.25">
      <c r="A1657" s="73"/>
      <c r="B1657" s="40" t="s">
        <v>69</v>
      </c>
      <c r="C1657" s="42">
        <v>1</v>
      </c>
      <c r="D1657" s="73"/>
      <c r="E1657" s="40" t="s">
        <v>70</v>
      </c>
      <c r="F1657" s="39" t="s">
        <v>71</v>
      </c>
      <c r="G1657" s="38"/>
    </row>
    <row r="1658" spans="1:7" ht="13.5" thickBot="1" x14ac:dyDescent="0.25">
      <c r="A1658" s="73"/>
      <c r="B1658" s="40" t="s">
        <v>72</v>
      </c>
      <c r="C1658" s="41">
        <v>43188</v>
      </c>
      <c r="D1658" s="73"/>
      <c r="E1658" s="40" t="s">
        <v>73</v>
      </c>
      <c r="F1658" s="39" t="s">
        <v>71</v>
      </c>
      <c r="G1658" s="38"/>
    </row>
    <row r="1659" spans="1:7" ht="13.5" thickBot="1" x14ac:dyDescent="0.25">
      <c r="A1659" s="73"/>
      <c r="B1659" s="40" t="s">
        <v>69</v>
      </c>
      <c r="C1659" s="42">
        <v>1</v>
      </c>
      <c r="D1659" s="73"/>
      <c r="E1659" s="40" t="s">
        <v>74</v>
      </c>
      <c r="F1659" s="39" t="s">
        <v>71</v>
      </c>
      <c r="G1659" s="38"/>
    </row>
    <row r="1660" spans="1:7" ht="13.5" thickBot="1" x14ac:dyDescent="0.25">
      <c r="A1660" s="38"/>
      <c r="B1660" s="38"/>
      <c r="C1660" s="38"/>
      <c r="D1660" s="38"/>
      <c r="E1660" s="38"/>
      <c r="F1660" s="38"/>
      <c r="G1660" s="38"/>
    </row>
    <row r="1661" spans="1:7" ht="13.5" thickBot="1" x14ac:dyDescent="0.25">
      <c r="A1661" s="43" t="s">
        <v>75</v>
      </c>
      <c r="B1661" s="43" t="s">
        <v>76</v>
      </c>
      <c r="C1661" s="43" t="s">
        <v>77</v>
      </c>
      <c r="D1661" s="43" t="s">
        <v>78</v>
      </c>
      <c r="E1661" s="43" t="s">
        <v>79</v>
      </c>
      <c r="F1661" s="43" t="s">
        <v>80</v>
      </c>
      <c r="G1661" s="38"/>
    </row>
    <row r="1662" spans="1:7" x14ac:dyDescent="0.2">
      <c r="A1662" s="44">
        <v>80101507</v>
      </c>
      <c r="B1662" s="45" t="s">
        <v>261</v>
      </c>
      <c r="C1662" s="46" t="s">
        <v>96</v>
      </c>
      <c r="D1662" s="13">
        <v>2</v>
      </c>
      <c r="E1662" s="53">
        <v>25000</v>
      </c>
      <c r="F1662" s="48">
        <v>50000</v>
      </c>
      <c r="G1662" s="38"/>
    </row>
    <row r="1663" spans="1:7" x14ac:dyDescent="0.2">
      <c r="A1663" s="38"/>
      <c r="B1663" s="38"/>
      <c r="C1663" s="38"/>
      <c r="D1663" s="38"/>
      <c r="E1663" s="49" t="s">
        <v>82</v>
      </c>
      <c r="F1663" s="50">
        <v>50000</v>
      </c>
      <c r="G1663" s="38"/>
    </row>
    <row r="1664" spans="1:7" ht="13.5" thickBot="1" x14ac:dyDescent="0.25">
      <c r="A1664" s="36"/>
      <c r="B1664" s="36"/>
      <c r="C1664" s="36"/>
      <c r="D1664" s="36"/>
      <c r="E1664" s="36"/>
      <c r="F1664" s="36"/>
      <c r="G1664" s="36"/>
    </row>
    <row r="1665" spans="1:7" ht="26.25" thickBot="1" x14ac:dyDescent="0.25">
      <c r="A1665" s="37" t="s">
        <v>52</v>
      </c>
      <c r="B1665" s="37" t="s">
        <v>53</v>
      </c>
      <c r="C1665" s="37" t="s">
        <v>54</v>
      </c>
      <c r="D1665" s="37" t="s">
        <v>55</v>
      </c>
      <c r="E1665" s="37" t="s">
        <v>56</v>
      </c>
      <c r="F1665" s="37" t="s">
        <v>57</v>
      </c>
      <c r="G1665" s="38"/>
    </row>
    <row r="1666" spans="1:7" ht="13.5" thickBot="1" x14ac:dyDescent="0.25">
      <c r="A1666" s="39" t="s">
        <v>162</v>
      </c>
      <c r="B1666" s="54" t="s">
        <v>163</v>
      </c>
      <c r="C1666" s="39" t="s">
        <v>60</v>
      </c>
      <c r="D1666" s="39" t="s">
        <v>91</v>
      </c>
      <c r="E1666" s="39" t="s">
        <v>62</v>
      </c>
      <c r="F1666" s="39" t="s">
        <v>63</v>
      </c>
      <c r="G1666" s="38"/>
    </row>
    <row r="1667" spans="1:7" ht="13.5" thickBot="1" x14ac:dyDescent="0.25">
      <c r="A1667" s="72" t="s">
        <v>64</v>
      </c>
      <c r="B1667" s="40" t="s">
        <v>65</v>
      </c>
      <c r="C1667" s="41">
        <v>43200</v>
      </c>
      <c r="D1667" s="72" t="s">
        <v>66</v>
      </c>
      <c r="E1667" s="40" t="s">
        <v>67</v>
      </c>
      <c r="F1667" s="39" t="s">
        <v>68</v>
      </c>
      <c r="G1667" s="38"/>
    </row>
    <row r="1668" spans="1:7" ht="13.5" thickBot="1" x14ac:dyDescent="0.25">
      <c r="A1668" s="73"/>
      <c r="B1668" s="40" t="s">
        <v>69</v>
      </c>
      <c r="C1668" s="42">
        <v>2</v>
      </c>
      <c r="D1668" s="73"/>
      <c r="E1668" s="40" t="s">
        <v>70</v>
      </c>
      <c r="F1668" s="39" t="s">
        <v>71</v>
      </c>
      <c r="G1668" s="38"/>
    </row>
    <row r="1669" spans="1:7" ht="13.5" thickBot="1" x14ac:dyDescent="0.25">
      <c r="A1669" s="73"/>
      <c r="B1669" s="40" t="s">
        <v>72</v>
      </c>
      <c r="C1669" s="41">
        <v>43214</v>
      </c>
      <c r="D1669" s="73"/>
      <c r="E1669" s="40" t="s">
        <v>73</v>
      </c>
      <c r="F1669" s="39" t="s">
        <v>71</v>
      </c>
      <c r="G1669" s="38"/>
    </row>
    <row r="1670" spans="1:7" ht="13.5" thickBot="1" x14ac:dyDescent="0.25">
      <c r="A1670" s="73"/>
      <c r="B1670" s="40" t="s">
        <v>69</v>
      </c>
      <c r="C1670" s="42">
        <v>2</v>
      </c>
      <c r="D1670" s="73"/>
      <c r="E1670" s="40" t="s">
        <v>74</v>
      </c>
      <c r="F1670" s="39" t="s">
        <v>71</v>
      </c>
      <c r="G1670" s="38"/>
    </row>
    <row r="1671" spans="1:7" ht="13.5" thickBot="1" x14ac:dyDescent="0.25">
      <c r="A1671" s="38"/>
      <c r="B1671" s="38"/>
      <c r="C1671" s="38"/>
      <c r="D1671" s="38"/>
      <c r="E1671" s="38"/>
      <c r="F1671" s="38"/>
      <c r="G1671" s="38"/>
    </row>
    <row r="1672" spans="1:7" ht="13.5" thickBot="1" x14ac:dyDescent="0.25">
      <c r="A1672" s="43" t="s">
        <v>75</v>
      </c>
      <c r="B1672" s="43" t="s">
        <v>76</v>
      </c>
      <c r="C1672" s="43" t="s">
        <v>77</v>
      </c>
      <c r="D1672" s="43" t="s">
        <v>78</v>
      </c>
      <c r="E1672" s="43" t="s">
        <v>79</v>
      </c>
      <c r="F1672" s="43" t="s">
        <v>80</v>
      </c>
      <c r="G1672" s="38"/>
    </row>
    <row r="1673" spans="1:7" x14ac:dyDescent="0.2">
      <c r="A1673" s="44">
        <v>80101507</v>
      </c>
      <c r="B1673" s="45" t="s">
        <v>261</v>
      </c>
      <c r="C1673" s="46" t="s">
        <v>96</v>
      </c>
      <c r="D1673" s="13">
        <v>3</v>
      </c>
      <c r="E1673" s="53">
        <v>25000</v>
      </c>
      <c r="F1673" s="48">
        <v>75000</v>
      </c>
      <c r="G1673" s="38"/>
    </row>
    <row r="1674" spans="1:7" x14ac:dyDescent="0.2">
      <c r="A1674" s="38"/>
      <c r="B1674" s="38"/>
      <c r="C1674" s="38"/>
      <c r="D1674" s="38"/>
      <c r="E1674" s="49" t="s">
        <v>82</v>
      </c>
      <c r="F1674" s="50">
        <v>75000</v>
      </c>
      <c r="G1674" s="38"/>
    </row>
    <row r="1675" spans="1:7" ht="13.5" thickBot="1" x14ac:dyDescent="0.25">
      <c r="A1675" s="36"/>
      <c r="B1675" s="36"/>
      <c r="C1675" s="36"/>
      <c r="D1675" s="36"/>
      <c r="E1675" s="36"/>
      <c r="F1675" s="36"/>
      <c r="G1675" s="36"/>
    </row>
    <row r="1676" spans="1:7" ht="26.25" thickBot="1" x14ac:dyDescent="0.25">
      <c r="A1676" s="37" t="s">
        <v>52</v>
      </c>
      <c r="B1676" s="37" t="s">
        <v>53</v>
      </c>
      <c r="C1676" s="37" t="s">
        <v>54</v>
      </c>
      <c r="D1676" s="37" t="s">
        <v>55</v>
      </c>
      <c r="E1676" s="37" t="s">
        <v>56</v>
      </c>
      <c r="F1676" s="37" t="s">
        <v>57</v>
      </c>
      <c r="G1676" s="38"/>
    </row>
    <row r="1677" spans="1:7" ht="13.5" thickBot="1" x14ac:dyDescent="0.25">
      <c r="A1677" s="39" t="s">
        <v>162</v>
      </c>
      <c r="B1677" s="54" t="s">
        <v>163</v>
      </c>
      <c r="C1677" s="39" t="s">
        <v>60</v>
      </c>
      <c r="D1677" s="39" t="s">
        <v>91</v>
      </c>
      <c r="E1677" s="39" t="s">
        <v>62</v>
      </c>
      <c r="F1677" s="39" t="s">
        <v>63</v>
      </c>
      <c r="G1677" s="38"/>
    </row>
    <row r="1678" spans="1:7" ht="13.5" thickBot="1" x14ac:dyDescent="0.25">
      <c r="A1678" s="72" t="s">
        <v>64</v>
      </c>
      <c r="B1678" s="40" t="s">
        <v>65</v>
      </c>
      <c r="C1678" s="41">
        <v>43298</v>
      </c>
      <c r="D1678" s="72" t="s">
        <v>66</v>
      </c>
      <c r="E1678" s="40" t="s">
        <v>67</v>
      </c>
      <c r="F1678" s="39" t="s">
        <v>68</v>
      </c>
      <c r="G1678" s="38"/>
    </row>
    <row r="1679" spans="1:7" ht="13.5" thickBot="1" x14ac:dyDescent="0.25">
      <c r="A1679" s="73"/>
      <c r="B1679" s="40" t="s">
        <v>69</v>
      </c>
      <c r="C1679" s="42">
        <v>3</v>
      </c>
      <c r="D1679" s="73"/>
      <c r="E1679" s="40" t="s">
        <v>70</v>
      </c>
      <c r="F1679" s="39" t="s">
        <v>71</v>
      </c>
      <c r="G1679" s="38"/>
    </row>
    <row r="1680" spans="1:7" ht="13.5" thickBot="1" x14ac:dyDescent="0.25">
      <c r="A1680" s="73"/>
      <c r="B1680" s="40" t="s">
        <v>72</v>
      </c>
      <c r="C1680" s="41">
        <v>43312</v>
      </c>
      <c r="D1680" s="73"/>
      <c r="E1680" s="40" t="s">
        <v>73</v>
      </c>
      <c r="F1680" s="39" t="s">
        <v>71</v>
      </c>
      <c r="G1680" s="38"/>
    </row>
    <row r="1681" spans="1:7" ht="13.5" thickBot="1" x14ac:dyDescent="0.25">
      <c r="A1681" s="73"/>
      <c r="B1681" s="40" t="s">
        <v>69</v>
      </c>
      <c r="C1681" s="42">
        <v>3</v>
      </c>
      <c r="D1681" s="73"/>
      <c r="E1681" s="40" t="s">
        <v>74</v>
      </c>
      <c r="F1681" s="39" t="s">
        <v>71</v>
      </c>
      <c r="G1681" s="38"/>
    </row>
    <row r="1682" spans="1:7" ht="13.5" thickBot="1" x14ac:dyDescent="0.25">
      <c r="A1682" s="38"/>
      <c r="B1682" s="38"/>
      <c r="C1682" s="38"/>
      <c r="D1682" s="38"/>
      <c r="E1682" s="38"/>
      <c r="F1682" s="38"/>
      <c r="G1682" s="38"/>
    </row>
    <row r="1683" spans="1:7" ht="13.5" thickBot="1" x14ac:dyDescent="0.25">
      <c r="A1683" s="43" t="s">
        <v>75</v>
      </c>
      <c r="B1683" s="43" t="s">
        <v>76</v>
      </c>
      <c r="C1683" s="43" t="s">
        <v>77</v>
      </c>
      <c r="D1683" s="43" t="s">
        <v>78</v>
      </c>
      <c r="E1683" s="43" t="s">
        <v>79</v>
      </c>
      <c r="F1683" s="43" t="s">
        <v>80</v>
      </c>
      <c r="G1683" s="38"/>
    </row>
    <row r="1684" spans="1:7" x14ac:dyDescent="0.2">
      <c r="A1684" s="44">
        <v>80101507</v>
      </c>
      <c r="B1684" s="45" t="s">
        <v>261</v>
      </c>
      <c r="C1684" s="46" t="s">
        <v>96</v>
      </c>
      <c r="D1684" s="13">
        <v>3</v>
      </c>
      <c r="E1684" s="53">
        <v>25000</v>
      </c>
      <c r="F1684" s="48">
        <v>75000</v>
      </c>
      <c r="G1684" s="38"/>
    </row>
    <row r="1685" spans="1:7" x14ac:dyDescent="0.2">
      <c r="A1685" s="38"/>
      <c r="B1685" s="38"/>
      <c r="C1685" s="38"/>
      <c r="D1685" s="38"/>
      <c r="E1685" s="49" t="s">
        <v>82</v>
      </c>
      <c r="F1685" s="50">
        <v>75000</v>
      </c>
      <c r="G1685" s="38"/>
    </row>
    <row r="1686" spans="1:7" ht="13.5" thickBot="1" x14ac:dyDescent="0.25">
      <c r="A1686" s="36"/>
      <c r="B1686" s="36"/>
      <c r="C1686" s="36"/>
      <c r="D1686" s="36"/>
      <c r="E1686" s="36"/>
      <c r="F1686" s="36"/>
      <c r="G1686" s="36"/>
    </row>
    <row r="1687" spans="1:7" ht="26.25" thickBot="1" x14ac:dyDescent="0.25">
      <c r="A1687" s="37" t="s">
        <v>52</v>
      </c>
      <c r="B1687" s="37" t="s">
        <v>53</v>
      </c>
      <c r="C1687" s="37" t="s">
        <v>54</v>
      </c>
      <c r="D1687" s="37" t="s">
        <v>55</v>
      </c>
      <c r="E1687" s="37" t="s">
        <v>56</v>
      </c>
      <c r="F1687" s="37" t="s">
        <v>57</v>
      </c>
      <c r="G1687" s="38"/>
    </row>
    <row r="1688" spans="1:7" ht="13.5" thickBot="1" x14ac:dyDescent="0.25">
      <c r="A1688" s="39" t="s">
        <v>162</v>
      </c>
      <c r="B1688" s="54" t="s">
        <v>163</v>
      </c>
      <c r="C1688" s="39" t="s">
        <v>60</v>
      </c>
      <c r="D1688" s="39" t="s">
        <v>91</v>
      </c>
      <c r="E1688" s="39" t="s">
        <v>62</v>
      </c>
      <c r="F1688" s="39" t="s">
        <v>63</v>
      </c>
      <c r="G1688" s="38"/>
    </row>
    <row r="1689" spans="1:7" ht="13.5" thickBot="1" x14ac:dyDescent="0.25">
      <c r="A1689" s="72" t="s">
        <v>64</v>
      </c>
      <c r="B1689" s="40" t="s">
        <v>65</v>
      </c>
      <c r="C1689" s="41">
        <v>43438</v>
      </c>
      <c r="D1689" s="72" t="s">
        <v>66</v>
      </c>
      <c r="E1689" s="40" t="s">
        <v>67</v>
      </c>
      <c r="F1689" s="39" t="s">
        <v>68</v>
      </c>
      <c r="G1689" s="38"/>
    </row>
    <row r="1690" spans="1:7" ht="13.5" thickBot="1" x14ac:dyDescent="0.25">
      <c r="A1690" s="73"/>
      <c r="B1690" s="40" t="s">
        <v>69</v>
      </c>
      <c r="C1690" s="42">
        <v>4</v>
      </c>
      <c r="D1690" s="73"/>
      <c r="E1690" s="40" t="s">
        <v>70</v>
      </c>
      <c r="F1690" s="39" t="s">
        <v>71</v>
      </c>
      <c r="G1690" s="38"/>
    </row>
    <row r="1691" spans="1:7" ht="13.5" thickBot="1" x14ac:dyDescent="0.25">
      <c r="A1691" s="73"/>
      <c r="B1691" s="40" t="s">
        <v>72</v>
      </c>
      <c r="C1691" s="41">
        <v>43453</v>
      </c>
      <c r="D1691" s="73"/>
      <c r="E1691" s="40" t="s">
        <v>73</v>
      </c>
      <c r="F1691" s="39" t="s">
        <v>71</v>
      </c>
      <c r="G1691" s="38"/>
    </row>
    <row r="1692" spans="1:7" ht="13.5" thickBot="1" x14ac:dyDescent="0.25">
      <c r="A1692" s="73"/>
      <c r="B1692" s="40" t="s">
        <v>69</v>
      </c>
      <c r="C1692" s="42">
        <v>4</v>
      </c>
      <c r="D1692" s="73"/>
      <c r="E1692" s="40" t="s">
        <v>74</v>
      </c>
      <c r="F1692" s="39" t="s">
        <v>71</v>
      </c>
      <c r="G1692" s="38"/>
    </row>
    <row r="1693" spans="1:7" ht="13.5" thickBot="1" x14ac:dyDescent="0.25">
      <c r="A1693" s="38"/>
      <c r="B1693" s="38"/>
      <c r="C1693" s="38"/>
      <c r="D1693" s="38"/>
      <c r="E1693" s="38"/>
      <c r="F1693" s="38"/>
      <c r="G1693" s="38"/>
    </row>
    <row r="1694" spans="1:7" ht="13.5" thickBot="1" x14ac:dyDescent="0.25">
      <c r="A1694" s="43" t="s">
        <v>75</v>
      </c>
      <c r="B1694" s="43" t="s">
        <v>76</v>
      </c>
      <c r="C1694" s="43" t="s">
        <v>77</v>
      </c>
      <c r="D1694" s="43" t="s">
        <v>78</v>
      </c>
      <c r="E1694" s="43" t="s">
        <v>79</v>
      </c>
      <c r="F1694" s="43" t="s">
        <v>80</v>
      </c>
      <c r="G1694" s="38"/>
    </row>
    <row r="1695" spans="1:7" x14ac:dyDescent="0.2">
      <c r="A1695" s="44">
        <v>80101507</v>
      </c>
      <c r="B1695" s="45" t="s">
        <v>261</v>
      </c>
      <c r="C1695" s="46" t="s">
        <v>96</v>
      </c>
      <c r="D1695" s="13">
        <v>3</v>
      </c>
      <c r="E1695" s="53">
        <v>25000</v>
      </c>
      <c r="F1695" s="48">
        <v>75000</v>
      </c>
      <c r="G1695" s="38"/>
    </row>
    <row r="1696" spans="1:7" x14ac:dyDescent="0.2">
      <c r="A1696" s="38"/>
      <c r="B1696" s="38"/>
      <c r="C1696" s="38"/>
      <c r="D1696" s="38"/>
      <c r="E1696" s="49" t="s">
        <v>82</v>
      </c>
      <c r="F1696" s="50">
        <v>75000</v>
      </c>
      <c r="G1696" s="38"/>
    </row>
    <row r="1697" spans="1:7" ht="13.5" thickBot="1" x14ac:dyDescent="0.25">
      <c r="A1697" s="36"/>
      <c r="B1697" s="36"/>
      <c r="C1697" s="36"/>
      <c r="D1697" s="36"/>
      <c r="E1697" s="36"/>
      <c r="F1697" s="36"/>
      <c r="G1697" s="36"/>
    </row>
    <row r="1698" spans="1:7" ht="26.25" thickBot="1" x14ac:dyDescent="0.25">
      <c r="A1698" s="37" t="s">
        <v>52</v>
      </c>
      <c r="B1698" s="37" t="s">
        <v>53</v>
      </c>
      <c r="C1698" s="37" t="s">
        <v>54</v>
      </c>
      <c r="D1698" s="37" t="s">
        <v>55</v>
      </c>
      <c r="E1698" s="37" t="s">
        <v>56</v>
      </c>
      <c r="F1698" s="37" t="s">
        <v>57</v>
      </c>
      <c r="G1698" s="38"/>
    </row>
    <row r="1699" spans="1:7" ht="13.5" thickBot="1" x14ac:dyDescent="0.25">
      <c r="A1699" s="54" t="s">
        <v>164</v>
      </c>
      <c r="B1699" s="39" t="s">
        <v>165</v>
      </c>
      <c r="C1699" s="39" t="s">
        <v>152</v>
      </c>
      <c r="D1699" s="39" t="s">
        <v>61</v>
      </c>
      <c r="E1699" s="39" t="s">
        <v>62</v>
      </c>
      <c r="F1699" s="39" t="s">
        <v>63</v>
      </c>
      <c r="G1699" s="38"/>
    </row>
    <row r="1700" spans="1:7" ht="13.5" thickBot="1" x14ac:dyDescent="0.25">
      <c r="A1700" s="72" t="s">
        <v>64</v>
      </c>
      <c r="B1700" s="40" t="s">
        <v>65</v>
      </c>
      <c r="C1700" s="41">
        <v>42752</v>
      </c>
      <c r="D1700" s="72" t="s">
        <v>66</v>
      </c>
      <c r="E1700" s="40" t="s">
        <v>67</v>
      </c>
      <c r="F1700" s="39" t="s">
        <v>68</v>
      </c>
      <c r="G1700" s="38"/>
    </row>
    <row r="1701" spans="1:7" ht="13.5" thickBot="1" x14ac:dyDescent="0.25">
      <c r="A1701" s="73"/>
      <c r="B1701" s="40" t="s">
        <v>69</v>
      </c>
      <c r="C1701" s="42">
        <v>1</v>
      </c>
      <c r="D1701" s="73"/>
      <c r="E1701" s="40" t="s">
        <v>70</v>
      </c>
      <c r="F1701" s="39" t="s">
        <v>71</v>
      </c>
      <c r="G1701" s="38"/>
    </row>
    <row r="1702" spans="1:7" ht="13.5" thickBot="1" x14ac:dyDescent="0.25">
      <c r="A1702" s="73"/>
      <c r="B1702" s="40" t="s">
        <v>72</v>
      </c>
      <c r="C1702" s="41">
        <v>43125</v>
      </c>
      <c r="D1702" s="73"/>
      <c r="E1702" s="40" t="s">
        <v>73</v>
      </c>
      <c r="F1702" s="39" t="s">
        <v>71</v>
      </c>
      <c r="G1702" s="38"/>
    </row>
    <row r="1703" spans="1:7" ht="13.5" thickBot="1" x14ac:dyDescent="0.25">
      <c r="A1703" s="73"/>
      <c r="B1703" s="40" t="s">
        <v>69</v>
      </c>
      <c r="C1703" s="42">
        <v>1</v>
      </c>
      <c r="D1703" s="73"/>
      <c r="E1703" s="40" t="s">
        <v>74</v>
      </c>
      <c r="F1703" s="39" t="s">
        <v>71</v>
      </c>
      <c r="G1703" s="38"/>
    </row>
    <row r="1704" spans="1:7" ht="13.5" thickBot="1" x14ac:dyDescent="0.25">
      <c r="A1704" s="38"/>
      <c r="B1704" s="38"/>
      <c r="C1704" s="38"/>
      <c r="D1704" s="38"/>
      <c r="E1704" s="38"/>
      <c r="F1704" s="38"/>
      <c r="G1704" s="38"/>
    </row>
    <row r="1705" spans="1:7" ht="13.5" thickBot="1" x14ac:dyDescent="0.25">
      <c r="A1705" s="43" t="s">
        <v>75</v>
      </c>
      <c r="B1705" s="43" t="s">
        <v>76</v>
      </c>
      <c r="C1705" s="43" t="s">
        <v>77</v>
      </c>
      <c r="D1705" s="43" t="s">
        <v>78</v>
      </c>
      <c r="E1705" s="43" t="s">
        <v>79</v>
      </c>
      <c r="F1705" s="43" t="s">
        <v>80</v>
      </c>
      <c r="G1705" s="38"/>
    </row>
    <row r="1706" spans="1:7" x14ac:dyDescent="0.2">
      <c r="A1706" s="44">
        <v>94131503</v>
      </c>
      <c r="B1706" s="45" t="s">
        <v>262</v>
      </c>
      <c r="C1706" s="46" t="s">
        <v>96</v>
      </c>
      <c r="D1706" s="13">
        <v>3</v>
      </c>
      <c r="E1706" s="53">
        <v>555783.09083333332</v>
      </c>
      <c r="F1706" s="48">
        <v>1667349.2725</v>
      </c>
      <c r="G1706" s="38"/>
    </row>
    <row r="1707" spans="1:7" x14ac:dyDescent="0.2">
      <c r="A1707" s="38"/>
      <c r="B1707" s="38"/>
      <c r="C1707" s="38"/>
      <c r="D1707" s="38"/>
      <c r="E1707" s="49" t="s">
        <v>82</v>
      </c>
      <c r="F1707" s="50">
        <v>1667349.2725</v>
      </c>
      <c r="G1707" s="38"/>
    </row>
    <row r="1708" spans="1:7" ht="13.5" thickBot="1" x14ac:dyDescent="0.25">
      <c r="A1708" s="36"/>
      <c r="B1708" s="36"/>
      <c r="C1708" s="36"/>
      <c r="D1708" s="36"/>
      <c r="E1708" s="36"/>
      <c r="F1708" s="36"/>
      <c r="G1708" s="36"/>
    </row>
    <row r="1709" spans="1:7" ht="26.25" thickBot="1" x14ac:dyDescent="0.25">
      <c r="A1709" s="37" t="s">
        <v>52</v>
      </c>
      <c r="B1709" s="37" t="s">
        <v>53</v>
      </c>
      <c r="C1709" s="37" t="s">
        <v>54</v>
      </c>
      <c r="D1709" s="37" t="s">
        <v>55</v>
      </c>
      <c r="E1709" s="37" t="s">
        <v>56</v>
      </c>
      <c r="F1709" s="37" t="s">
        <v>57</v>
      </c>
      <c r="G1709" s="38"/>
    </row>
    <row r="1710" spans="1:7" ht="13.5" thickBot="1" x14ac:dyDescent="0.25">
      <c r="A1710" s="54" t="s">
        <v>164</v>
      </c>
      <c r="B1710" s="39" t="s">
        <v>165</v>
      </c>
      <c r="C1710" s="39" t="s">
        <v>152</v>
      </c>
      <c r="D1710" s="39" t="s">
        <v>61</v>
      </c>
      <c r="E1710" s="39" t="s">
        <v>62</v>
      </c>
      <c r="F1710" s="39" t="s">
        <v>63</v>
      </c>
      <c r="G1710" s="38"/>
    </row>
    <row r="1711" spans="1:7" ht="13.5" thickBot="1" x14ac:dyDescent="0.25">
      <c r="A1711" s="72" t="s">
        <v>64</v>
      </c>
      <c r="B1711" s="40" t="s">
        <v>65</v>
      </c>
      <c r="C1711" s="41">
        <v>43207</v>
      </c>
      <c r="D1711" s="72" t="s">
        <v>66</v>
      </c>
      <c r="E1711" s="40" t="s">
        <v>67</v>
      </c>
      <c r="F1711" s="39" t="s">
        <v>68</v>
      </c>
      <c r="G1711" s="38"/>
    </row>
    <row r="1712" spans="1:7" ht="13.5" thickBot="1" x14ac:dyDescent="0.25">
      <c r="A1712" s="73"/>
      <c r="B1712" s="40" t="s">
        <v>69</v>
      </c>
      <c r="C1712" s="42">
        <v>2</v>
      </c>
      <c r="D1712" s="73"/>
      <c r="E1712" s="40" t="s">
        <v>70</v>
      </c>
      <c r="F1712" s="39" t="s">
        <v>71</v>
      </c>
      <c r="G1712" s="38"/>
    </row>
    <row r="1713" spans="1:7" ht="13.5" thickBot="1" x14ac:dyDescent="0.25">
      <c r="A1713" s="73"/>
      <c r="B1713" s="40" t="s">
        <v>72</v>
      </c>
      <c r="C1713" s="41">
        <v>43216</v>
      </c>
      <c r="D1713" s="73"/>
      <c r="E1713" s="40" t="s">
        <v>73</v>
      </c>
      <c r="F1713" s="39" t="s">
        <v>71</v>
      </c>
      <c r="G1713" s="38"/>
    </row>
    <row r="1714" spans="1:7" ht="13.5" thickBot="1" x14ac:dyDescent="0.25">
      <c r="A1714" s="73"/>
      <c r="B1714" s="40" t="s">
        <v>69</v>
      </c>
      <c r="C1714" s="42">
        <v>2</v>
      </c>
      <c r="D1714" s="73"/>
      <c r="E1714" s="40" t="s">
        <v>74</v>
      </c>
      <c r="F1714" s="39" t="s">
        <v>71</v>
      </c>
      <c r="G1714" s="38"/>
    </row>
    <row r="1715" spans="1:7" ht="13.5" thickBot="1" x14ac:dyDescent="0.25">
      <c r="A1715" s="38"/>
      <c r="B1715" s="38"/>
      <c r="C1715" s="38"/>
      <c r="D1715" s="38"/>
      <c r="E1715" s="38"/>
      <c r="F1715" s="38"/>
      <c r="G1715" s="38"/>
    </row>
    <row r="1716" spans="1:7" ht="13.5" thickBot="1" x14ac:dyDescent="0.25">
      <c r="A1716" s="43" t="s">
        <v>75</v>
      </c>
      <c r="B1716" s="43" t="s">
        <v>76</v>
      </c>
      <c r="C1716" s="43" t="s">
        <v>77</v>
      </c>
      <c r="D1716" s="43" t="s">
        <v>78</v>
      </c>
      <c r="E1716" s="43" t="s">
        <v>79</v>
      </c>
      <c r="F1716" s="43" t="s">
        <v>80</v>
      </c>
      <c r="G1716" s="38"/>
    </row>
    <row r="1717" spans="1:7" x14ac:dyDescent="0.2">
      <c r="A1717" s="44">
        <v>94131503</v>
      </c>
      <c r="B1717" s="45" t="s">
        <v>262</v>
      </c>
      <c r="C1717" s="46" t="s">
        <v>96</v>
      </c>
      <c r="D1717" s="13">
        <v>3</v>
      </c>
      <c r="E1717" s="53">
        <v>555783.09083333332</v>
      </c>
      <c r="F1717" s="48">
        <v>1667349.2725</v>
      </c>
      <c r="G1717" s="38"/>
    </row>
    <row r="1718" spans="1:7" x14ac:dyDescent="0.2">
      <c r="A1718" s="38"/>
      <c r="B1718" s="38"/>
      <c r="C1718" s="38"/>
      <c r="D1718" s="38"/>
      <c r="E1718" s="49" t="s">
        <v>82</v>
      </c>
      <c r="F1718" s="50">
        <v>1667349.2725</v>
      </c>
      <c r="G1718" s="38"/>
    </row>
    <row r="1719" spans="1:7" ht="13.5" thickBot="1" x14ac:dyDescent="0.25">
      <c r="A1719" s="36"/>
      <c r="B1719" s="36"/>
      <c r="C1719" s="36"/>
      <c r="D1719" s="36"/>
      <c r="E1719" s="36"/>
      <c r="F1719" s="36"/>
      <c r="G1719" s="36"/>
    </row>
    <row r="1720" spans="1:7" ht="26.25" thickBot="1" x14ac:dyDescent="0.25">
      <c r="A1720" s="37" t="s">
        <v>52</v>
      </c>
      <c r="B1720" s="37" t="s">
        <v>53</v>
      </c>
      <c r="C1720" s="37" t="s">
        <v>54</v>
      </c>
      <c r="D1720" s="37" t="s">
        <v>55</v>
      </c>
      <c r="E1720" s="37" t="s">
        <v>56</v>
      </c>
      <c r="F1720" s="37" t="s">
        <v>57</v>
      </c>
      <c r="G1720" s="38"/>
    </row>
    <row r="1721" spans="1:7" ht="13.5" thickBot="1" x14ac:dyDescent="0.25">
      <c r="A1721" s="54" t="s">
        <v>164</v>
      </c>
      <c r="B1721" s="39" t="s">
        <v>165</v>
      </c>
      <c r="C1721" s="39" t="s">
        <v>152</v>
      </c>
      <c r="D1721" s="39" t="s">
        <v>61</v>
      </c>
      <c r="E1721" s="39" t="s">
        <v>62</v>
      </c>
      <c r="F1721" s="39" t="s">
        <v>63</v>
      </c>
      <c r="G1721" s="38"/>
    </row>
    <row r="1722" spans="1:7" ht="13.5" thickBot="1" x14ac:dyDescent="0.25">
      <c r="A1722" s="72" t="s">
        <v>64</v>
      </c>
      <c r="B1722" s="40" t="s">
        <v>65</v>
      </c>
      <c r="C1722" s="41">
        <v>43299</v>
      </c>
      <c r="D1722" s="72" t="s">
        <v>66</v>
      </c>
      <c r="E1722" s="40" t="s">
        <v>67</v>
      </c>
      <c r="F1722" s="39" t="s">
        <v>68</v>
      </c>
      <c r="G1722" s="38"/>
    </row>
    <row r="1723" spans="1:7" ht="13.5" thickBot="1" x14ac:dyDescent="0.25">
      <c r="A1723" s="73"/>
      <c r="B1723" s="40" t="s">
        <v>69</v>
      </c>
      <c r="C1723" s="42">
        <v>3</v>
      </c>
      <c r="D1723" s="73"/>
      <c r="E1723" s="40" t="s">
        <v>70</v>
      </c>
      <c r="F1723" s="39" t="s">
        <v>71</v>
      </c>
      <c r="G1723" s="38"/>
    </row>
    <row r="1724" spans="1:7" ht="13.5" thickBot="1" x14ac:dyDescent="0.25">
      <c r="A1724" s="73"/>
      <c r="B1724" s="40" t="s">
        <v>72</v>
      </c>
      <c r="C1724" s="41">
        <v>43312</v>
      </c>
      <c r="D1724" s="73"/>
      <c r="E1724" s="40" t="s">
        <v>73</v>
      </c>
      <c r="F1724" s="39" t="s">
        <v>71</v>
      </c>
      <c r="G1724" s="38"/>
    </row>
    <row r="1725" spans="1:7" ht="13.5" thickBot="1" x14ac:dyDescent="0.25">
      <c r="A1725" s="73"/>
      <c r="B1725" s="40" t="s">
        <v>69</v>
      </c>
      <c r="C1725" s="42">
        <v>3</v>
      </c>
      <c r="D1725" s="73"/>
      <c r="E1725" s="40" t="s">
        <v>74</v>
      </c>
      <c r="F1725" s="39" t="s">
        <v>71</v>
      </c>
      <c r="G1725" s="38"/>
    </row>
    <row r="1726" spans="1:7" ht="13.5" thickBot="1" x14ac:dyDescent="0.25">
      <c r="A1726" s="38"/>
      <c r="B1726" s="38"/>
      <c r="C1726" s="38"/>
      <c r="D1726" s="38"/>
      <c r="E1726" s="38"/>
      <c r="F1726" s="38"/>
      <c r="G1726" s="38"/>
    </row>
    <row r="1727" spans="1:7" ht="13.5" thickBot="1" x14ac:dyDescent="0.25">
      <c r="A1727" s="43" t="s">
        <v>75</v>
      </c>
      <c r="B1727" s="43" t="s">
        <v>76</v>
      </c>
      <c r="C1727" s="43" t="s">
        <v>77</v>
      </c>
      <c r="D1727" s="43" t="s">
        <v>78</v>
      </c>
      <c r="E1727" s="43" t="s">
        <v>79</v>
      </c>
      <c r="F1727" s="43" t="s">
        <v>80</v>
      </c>
      <c r="G1727" s="38"/>
    </row>
    <row r="1728" spans="1:7" x14ac:dyDescent="0.2">
      <c r="A1728" s="44">
        <v>94131503</v>
      </c>
      <c r="B1728" s="45" t="s">
        <v>262</v>
      </c>
      <c r="C1728" s="46" t="s">
        <v>96</v>
      </c>
      <c r="D1728" s="13">
        <v>3</v>
      </c>
      <c r="E1728" s="53">
        <v>555783.09083333332</v>
      </c>
      <c r="F1728" s="48">
        <v>1667349.2725</v>
      </c>
      <c r="G1728" s="38"/>
    </row>
    <row r="1729" spans="1:7" x14ac:dyDescent="0.2">
      <c r="A1729" s="38"/>
      <c r="B1729" s="38"/>
      <c r="C1729" s="38"/>
      <c r="D1729" s="38"/>
      <c r="E1729" s="49" t="s">
        <v>82</v>
      </c>
      <c r="F1729" s="50">
        <v>1667349.2725</v>
      </c>
      <c r="G1729" s="38"/>
    </row>
    <row r="1730" spans="1:7" ht="13.5" thickBot="1" x14ac:dyDescent="0.25">
      <c r="A1730" s="36"/>
      <c r="B1730" s="36"/>
      <c r="C1730" s="36"/>
      <c r="D1730" s="36"/>
      <c r="E1730" s="36"/>
      <c r="F1730" s="36"/>
      <c r="G1730" s="36"/>
    </row>
    <row r="1731" spans="1:7" ht="26.25" thickBot="1" x14ac:dyDescent="0.25">
      <c r="A1731" s="37" t="s">
        <v>52</v>
      </c>
      <c r="B1731" s="37" t="s">
        <v>53</v>
      </c>
      <c r="C1731" s="37" t="s">
        <v>54</v>
      </c>
      <c r="D1731" s="37" t="s">
        <v>55</v>
      </c>
      <c r="E1731" s="37" t="s">
        <v>56</v>
      </c>
      <c r="F1731" s="37" t="s">
        <v>57</v>
      </c>
      <c r="G1731" s="38"/>
    </row>
    <row r="1732" spans="1:7" ht="13.5" thickBot="1" x14ac:dyDescent="0.25">
      <c r="A1732" s="54" t="s">
        <v>164</v>
      </c>
      <c r="B1732" s="39" t="s">
        <v>165</v>
      </c>
      <c r="C1732" s="39" t="s">
        <v>152</v>
      </c>
      <c r="D1732" s="39" t="s">
        <v>61</v>
      </c>
      <c r="E1732" s="39" t="s">
        <v>62</v>
      </c>
      <c r="F1732" s="39" t="s">
        <v>63</v>
      </c>
      <c r="G1732" s="38"/>
    </row>
    <row r="1733" spans="1:7" ht="13.5" thickBot="1" x14ac:dyDescent="0.25">
      <c r="A1733" s="72" t="s">
        <v>64</v>
      </c>
      <c r="B1733" s="40" t="s">
        <v>65</v>
      </c>
      <c r="C1733" s="41">
        <v>43417</v>
      </c>
      <c r="D1733" s="72" t="s">
        <v>66</v>
      </c>
      <c r="E1733" s="40" t="s">
        <v>67</v>
      </c>
      <c r="F1733" s="39" t="s">
        <v>68</v>
      </c>
      <c r="G1733" s="38"/>
    </row>
    <row r="1734" spans="1:7" ht="13.5" thickBot="1" x14ac:dyDescent="0.25">
      <c r="A1734" s="73"/>
      <c r="B1734" s="40" t="s">
        <v>69</v>
      </c>
      <c r="C1734" s="42">
        <v>4</v>
      </c>
      <c r="D1734" s="73"/>
      <c r="E1734" s="40" t="s">
        <v>70</v>
      </c>
      <c r="F1734" s="39" t="s">
        <v>71</v>
      </c>
      <c r="G1734" s="38"/>
    </row>
    <row r="1735" spans="1:7" ht="13.5" thickBot="1" x14ac:dyDescent="0.25">
      <c r="A1735" s="73"/>
      <c r="B1735" s="40" t="s">
        <v>72</v>
      </c>
      <c r="C1735" s="41">
        <v>43432</v>
      </c>
      <c r="D1735" s="73"/>
      <c r="E1735" s="40" t="s">
        <v>73</v>
      </c>
      <c r="F1735" s="39" t="s">
        <v>71</v>
      </c>
      <c r="G1735" s="38"/>
    </row>
    <row r="1736" spans="1:7" ht="13.5" thickBot="1" x14ac:dyDescent="0.25">
      <c r="A1736" s="73"/>
      <c r="B1736" s="40" t="s">
        <v>69</v>
      </c>
      <c r="C1736" s="42">
        <v>4</v>
      </c>
      <c r="D1736" s="73"/>
      <c r="E1736" s="40" t="s">
        <v>74</v>
      </c>
      <c r="F1736" s="39" t="s">
        <v>71</v>
      </c>
      <c r="G1736" s="38"/>
    </row>
    <row r="1737" spans="1:7" ht="13.5" thickBot="1" x14ac:dyDescent="0.25">
      <c r="A1737" s="38"/>
      <c r="B1737" s="38"/>
      <c r="C1737" s="38"/>
      <c r="D1737" s="38"/>
      <c r="E1737" s="38"/>
      <c r="F1737" s="38"/>
      <c r="G1737" s="38"/>
    </row>
    <row r="1738" spans="1:7" ht="13.5" thickBot="1" x14ac:dyDescent="0.25">
      <c r="A1738" s="43" t="s">
        <v>75</v>
      </c>
      <c r="B1738" s="43" t="s">
        <v>76</v>
      </c>
      <c r="C1738" s="43" t="s">
        <v>77</v>
      </c>
      <c r="D1738" s="43" t="s">
        <v>78</v>
      </c>
      <c r="E1738" s="43" t="s">
        <v>79</v>
      </c>
      <c r="F1738" s="43" t="s">
        <v>80</v>
      </c>
      <c r="G1738" s="38"/>
    </row>
    <row r="1739" spans="1:7" x14ac:dyDescent="0.2">
      <c r="A1739" s="44">
        <v>94131503</v>
      </c>
      <c r="B1739" s="45" t="s">
        <v>262</v>
      </c>
      <c r="C1739" s="46" t="s">
        <v>96</v>
      </c>
      <c r="D1739" s="13">
        <v>3</v>
      </c>
      <c r="E1739" s="53">
        <v>555783.09083333332</v>
      </c>
      <c r="F1739" s="48">
        <v>1667349.2725</v>
      </c>
      <c r="G1739" s="38"/>
    </row>
    <row r="1740" spans="1:7" x14ac:dyDescent="0.2">
      <c r="A1740" s="38"/>
      <c r="B1740" s="38"/>
      <c r="C1740" s="38"/>
      <c r="D1740" s="38"/>
      <c r="E1740" s="49" t="s">
        <v>82</v>
      </c>
      <c r="F1740" s="50">
        <v>1667349.2725</v>
      </c>
      <c r="G1740" s="38"/>
    </row>
    <row r="1741" spans="1:7" ht="13.5" thickBot="1" x14ac:dyDescent="0.25">
      <c r="A1741" s="36"/>
      <c r="B1741" s="36"/>
      <c r="C1741" s="36"/>
      <c r="D1741" s="36"/>
      <c r="E1741" s="36"/>
      <c r="F1741" s="36"/>
      <c r="G1741" s="36"/>
    </row>
    <row r="1742" spans="1:7" ht="26.25" thickBot="1" x14ac:dyDescent="0.25">
      <c r="A1742" s="37" t="s">
        <v>52</v>
      </c>
      <c r="B1742" s="37" t="s">
        <v>53</v>
      </c>
      <c r="C1742" s="37" t="s">
        <v>54</v>
      </c>
      <c r="D1742" s="37" t="s">
        <v>55</v>
      </c>
      <c r="E1742" s="37" t="s">
        <v>56</v>
      </c>
      <c r="F1742" s="37" t="s">
        <v>57</v>
      </c>
      <c r="G1742" s="38"/>
    </row>
    <row r="1743" spans="1:7" ht="13.5" thickBot="1" x14ac:dyDescent="0.25">
      <c r="A1743" s="39" t="s">
        <v>166</v>
      </c>
      <c r="B1743" s="39" t="s">
        <v>167</v>
      </c>
      <c r="C1743" s="39" t="s">
        <v>152</v>
      </c>
      <c r="D1743" s="39" t="s">
        <v>85</v>
      </c>
      <c r="E1743" s="39" t="s">
        <v>62</v>
      </c>
      <c r="F1743" s="39" t="s">
        <v>63</v>
      </c>
      <c r="G1743" s="38"/>
    </row>
    <row r="1744" spans="1:7" ht="13.5" thickBot="1" x14ac:dyDescent="0.25">
      <c r="A1744" s="72" t="s">
        <v>64</v>
      </c>
      <c r="B1744" s="40" t="s">
        <v>65</v>
      </c>
      <c r="C1744" s="41">
        <v>43116</v>
      </c>
      <c r="D1744" s="72" t="s">
        <v>66</v>
      </c>
      <c r="E1744" s="40" t="s">
        <v>67</v>
      </c>
      <c r="F1744" s="39" t="s">
        <v>68</v>
      </c>
      <c r="G1744" s="38"/>
    </row>
    <row r="1745" spans="1:7" ht="13.5" thickBot="1" x14ac:dyDescent="0.25">
      <c r="A1745" s="73"/>
      <c r="B1745" s="40" t="s">
        <v>69</v>
      </c>
      <c r="C1745" s="42">
        <v>1</v>
      </c>
      <c r="D1745" s="73"/>
      <c r="E1745" s="40" t="s">
        <v>70</v>
      </c>
      <c r="F1745" s="39" t="s">
        <v>71</v>
      </c>
      <c r="G1745" s="38"/>
    </row>
    <row r="1746" spans="1:7" ht="13.5" thickBot="1" x14ac:dyDescent="0.25">
      <c r="A1746" s="73"/>
      <c r="B1746" s="40" t="s">
        <v>72</v>
      </c>
      <c r="C1746" s="41">
        <v>43131</v>
      </c>
      <c r="D1746" s="73"/>
      <c r="E1746" s="40" t="s">
        <v>73</v>
      </c>
      <c r="F1746" s="39" t="s">
        <v>71</v>
      </c>
      <c r="G1746" s="38"/>
    </row>
    <row r="1747" spans="1:7" ht="13.5" thickBot="1" x14ac:dyDescent="0.25">
      <c r="A1747" s="73"/>
      <c r="B1747" s="40" t="s">
        <v>69</v>
      </c>
      <c r="C1747" s="42">
        <v>1</v>
      </c>
      <c r="D1747" s="73"/>
      <c r="E1747" s="40" t="s">
        <v>74</v>
      </c>
      <c r="F1747" s="39" t="s">
        <v>71</v>
      </c>
      <c r="G1747" s="38"/>
    </row>
    <row r="1748" spans="1:7" ht="13.5" thickBot="1" x14ac:dyDescent="0.25">
      <c r="A1748" s="38"/>
      <c r="B1748" s="38"/>
      <c r="C1748" s="38"/>
      <c r="D1748" s="38"/>
      <c r="E1748" s="38"/>
      <c r="F1748" s="38"/>
      <c r="G1748" s="38"/>
    </row>
    <row r="1749" spans="1:7" ht="13.5" thickBot="1" x14ac:dyDescent="0.25">
      <c r="A1749" s="43" t="s">
        <v>75</v>
      </c>
      <c r="B1749" s="43" t="s">
        <v>76</v>
      </c>
      <c r="C1749" s="43" t="s">
        <v>77</v>
      </c>
      <c r="D1749" s="43" t="s">
        <v>78</v>
      </c>
      <c r="E1749" s="43" t="s">
        <v>79</v>
      </c>
      <c r="F1749" s="43" t="s">
        <v>80</v>
      </c>
      <c r="G1749" s="38"/>
    </row>
    <row r="1750" spans="1:7" x14ac:dyDescent="0.2">
      <c r="A1750" s="44">
        <v>94131503</v>
      </c>
      <c r="B1750" s="45" t="s">
        <v>262</v>
      </c>
      <c r="C1750" s="46"/>
      <c r="D1750" s="13">
        <v>10.755800708382527</v>
      </c>
      <c r="E1750" s="53">
        <v>42350</v>
      </c>
      <c r="F1750" s="48">
        <v>455508.16000000003</v>
      </c>
      <c r="G1750" s="38"/>
    </row>
    <row r="1751" spans="1:7" x14ac:dyDescent="0.2">
      <c r="A1751" s="38"/>
      <c r="B1751" s="38"/>
      <c r="C1751" s="38"/>
      <c r="D1751" s="38"/>
      <c r="E1751" s="49" t="s">
        <v>82</v>
      </c>
      <c r="F1751" s="50">
        <v>455508.16000000003</v>
      </c>
      <c r="G1751" s="38"/>
    </row>
    <row r="1752" spans="1:7" ht="13.5" thickBot="1" x14ac:dyDescent="0.25">
      <c r="A1752" s="36"/>
      <c r="B1752" s="36"/>
      <c r="C1752" s="36"/>
      <c r="D1752" s="36"/>
      <c r="E1752" s="36"/>
      <c r="F1752" s="36"/>
      <c r="G1752" s="36"/>
    </row>
    <row r="1753" spans="1:7" ht="26.25" thickBot="1" x14ac:dyDescent="0.25">
      <c r="A1753" s="37" t="s">
        <v>52</v>
      </c>
      <c r="B1753" s="37" t="s">
        <v>53</v>
      </c>
      <c r="C1753" s="37" t="s">
        <v>54</v>
      </c>
      <c r="D1753" s="37" t="s">
        <v>55</v>
      </c>
      <c r="E1753" s="37" t="s">
        <v>56</v>
      </c>
      <c r="F1753" s="37" t="s">
        <v>57</v>
      </c>
      <c r="G1753" s="38"/>
    </row>
    <row r="1754" spans="1:7" ht="13.5" thickBot="1" x14ac:dyDescent="0.25">
      <c r="A1754" s="39" t="s">
        <v>166</v>
      </c>
      <c r="B1754" s="39" t="s">
        <v>167</v>
      </c>
      <c r="C1754" s="39" t="s">
        <v>152</v>
      </c>
      <c r="D1754" s="39" t="s">
        <v>85</v>
      </c>
      <c r="E1754" s="39" t="s">
        <v>62</v>
      </c>
      <c r="F1754" s="39" t="s">
        <v>63</v>
      </c>
      <c r="G1754" s="38"/>
    </row>
    <row r="1755" spans="1:7" ht="13.5" thickBot="1" x14ac:dyDescent="0.25">
      <c r="A1755" s="72" t="s">
        <v>64</v>
      </c>
      <c r="B1755" s="40" t="s">
        <v>65</v>
      </c>
      <c r="C1755" s="41">
        <v>43269</v>
      </c>
      <c r="D1755" s="72" t="s">
        <v>66</v>
      </c>
      <c r="E1755" s="40" t="s">
        <v>67</v>
      </c>
      <c r="F1755" s="39" t="s">
        <v>68</v>
      </c>
      <c r="G1755" s="38"/>
    </row>
    <row r="1756" spans="1:7" ht="13.5" thickBot="1" x14ac:dyDescent="0.25">
      <c r="A1756" s="73"/>
      <c r="B1756" s="40" t="s">
        <v>69</v>
      </c>
      <c r="C1756" s="42">
        <v>2</v>
      </c>
      <c r="D1756" s="73"/>
      <c r="E1756" s="40" t="s">
        <v>70</v>
      </c>
      <c r="F1756" s="39" t="s">
        <v>71</v>
      </c>
      <c r="G1756" s="38"/>
    </row>
    <row r="1757" spans="1:7" ht="13.5" thickBot="1" x14ac:dyDescent="0.25">
      <c r="A1757" s="73"/>
      <c r="B1757" s="40" t="s">
        <v>72</v>
      </c>
      <c r="C1757" s="41">
        <v>43279</v>
      </c>
      <c r="D1757" s="73"/>
      <c r="E1757" s="40" t="s">
        <v>73</v>
      </c>
      <c r="F1757" s="39" t="s">
        <v>71</v>
      </c>
      <c r="G1757" s="38"/>
    </row>
    <row r="1758" spans="1:7" ht="13.5" thickBot="1" x14ac:dyDescent="0.25">
      <c r="A1758" s="73"/>
      <c r="B1758" s="40" t="s">
        <v>69</v>
      </c>
      <c r="C1758" s="42">
        <v>2</v>
      </c>
      <c r="D1758" s="73"/>
      <c r="E1758" s="40" t="s">
        <v>74</v>
      </c>
      <c r="F1758" s="39" t="s">
        <v>71</v>
      </c>
      <c r="G1758" s="38"/>
    </row>
    <row r="1759" spans="1:7" ht="13.5" thickBot="1" x14ac:dyDescent="0.25">
      <c r="A1759" s="38"/>
      <c r="B1759" s="38"/>
      <c r="C1759" s="38"/>
      <c r="D1759" s="38"/>
      <c r="E1759" s="38"/>
      <c r="F1759" s="38"/>
      <c r="G1759" s="38"/>
    </row>
    <row r="1760" spans="1:7" ht="13.5" thickBot="1" x14ac:dyDescent="0.25">
      <c r="A1760" s="43" t="s">
        <v>75</v>
      </c>
      <c r="B1760" s="43" t="s">
        <v>76</v>
      </c>
      <c r="C1760" s="43" t="s">
        <v>77</v>
      </c>
      <c r="D1760" s="43" t="s">
        <v>78</v>
      </c>
      <c r="E1760" s="43" t="s">
        <v>79</v>
      </c>
      <c r="F1760" s="43" t="s">
        <v>80</v>
      </c>
      <c r="G1760" s="38"/>
    </row>
    <row r="1761" spans="1:7" x14ac:dyDescent="0.2">
      <c r="A1761" s="44">
        <v>94131503</v>
      </c>
      <c r="B1761" s="45" t="s">
        <v>262</v>
      </c>
      <c r="C1761" s="46"/>
      <c r="D1761" s="13">
        <v>14.539693034238489</v>
      </c>
      <c r="E1761" s="53">
        <v>42350</v>
      </c>
      <c r="F1761" s="48">
        <v>615756</v>
      </c>
      <c r="G1761" s="38"/>
    </row>
    <row r="1762" spans="1:7" x14ac:dyDescent="0.2">
      <c r="A1762" s="38"/>
      <c r="B1762" s="38"/>
      <c r="C1762" s="38"/>
      <c r="D1762" s="38"/>
      <c r="E1762" s="49" t="s">
        <v>82</v>
      </c>
      <c r="F1762" s="50">
        <v>615756</v>
      </c>
      <c r="G1762" s="38"/>
    </row>
    <row r="1763" spans="1:7" ht="13.5" thickBot="1" x14ac:dyDescent="0.25">
      <c r="A1763" s="36"/>
      <c r="B1763" s="36"/>
      <c r="C1763" s="36"/>
      <c r="D1763" s="36"/>
      <c r="E1763" s="36"/>
      <c r="F1763" s="36"/>
      <c r="G1763" s="36"/>
    </row>
    <row r="1764" spans="1:7" ht="26.25" thickBot="1" x14ac:dyDescent="0.25">
      <c r="A1764" s="37" t="s">
        <v>52</v>
      </c>
      <c r="B1764" s="37" t="s">
        <v>53</v>
      </c>
      <c r="C1764" s="37" t="s">
        <v>54</v>
      </c>
      <c r="D1764" s="37" t="s">
        <v>55</v>
      </c>
      <c r="E1764" s="37" t="s">
        <v>56</v>
      </c>
      <c r="F1764" s="37" t="s">
        <v>57</v>
      </c>
      <c r="G1764" s="38"/>
    </row>
    <row r="1765" spans="1:7" ht="13.5" thickBot="1" x14ac:dyDescent="0.25">
      <c r="A1765" s="39" t="s">
        <v>166</v>
      </c>
      <c r="B1765" s="39" t="s">
        <v>167</v>
      </c>
      <c r="C1765" s="39" t="s">
        <v>152</v>
      </c>
      <c r="D1765" s="39" t="s">
        <v>85</v>
      </c>
      <c r="E1765" s="39" t="s">
        <v>62</v>
      </c>
      <c r="F1765" s="39" t="s">
        <v>63</v>
      </c>
      <c r="G1765" s="38"/>
    </row>
    <row r="1766" spans="1:7" ht="13.5" thickBot="1" x14ac:dyDescent="0.25">
      <c r="A1766" s="72" t="s">
        <v>64</v>
      </c>
      <c r="B1766" s="40" t="s">
        <v>65</v>
      </c>
      <c r="C1766" s="41">
        <v>43355</v>
      </c>
      <c r="D1766" s="72" t="s">
        <v>66</v>
      </c>
      <c r="E1766" s="40" t="s">
        <v>67</v>
      </c>
      <c r="F1766" s="39" t="s">
        <v>68</v>
      </c>
      <c r="G1766" s="38"/>
    </row>
    <row r="1767" spans="1:7" ht="13.5" thickBot="1" x14ac:dyDescent="0.25">
      <c r="A1767" s="73"/>
      <c r="B1767" s="40" t="s">
        <v>69</v>
      </c>
      <c r="C1767" s="42">
        <v>3</v>
      </c>
      <c r="D1767" s="73"/>
      <c r="E1767" s="40" t="s">
        <v>70</v>
      </c>
      <c r="F1767" s="39" t="s">
        <v>71</v>
      </c>
      <c r="G1767" s="38"/>
    </row>
    <row r="1768" spans="1:7" ht="13.5" thickBot="1" x14ac:dyDescent="0.25">
      <c r="A1768" s="73"/>
      <c r="B1768" s="40" t="s">
        <v>72</v>
      </c>
      <c r="C1768" s="41">
        <v>43369</v>
      </c>
      <c r="D1768" s="73"/>
      <c r="E1768" s="40" t="s">
        <v>73</v>
      </c>
      <c r="F1768" s="39" t="s">
        <v>71</v>
      </c>
      <c r="G1768" s="38"/>
    </row>
    <row r="1769" spans="1:7" ht="13.5" thickBot="1" x14ac:dyDescent="0.25">
      <c r="A1769" s="73"/>
      <c r="B1769" s="40" t="s">
        <v>69</v>
      </c>
      <c r="C1769" s="42">
        <v>3</v>
      </c>
      <c r="D1769" s="73"/>
      <c r="E1769" s="40" t="s">
        <v>74</v>
      </c>
      <c r="F1769" s="39" t="s">
        <v>71</v>
      </c>
      <c r="G1769" s="38"/>
    </row>
    <row r="1770" spans="1:7" ht="13.5" thickBot="1" x14ac:dyDescent="0.25">
      <c r="A1770" s="38"/>
      <c r="B1770" s="38"/>
      <c r="C1770" s="38"/>
      <c r="D1770" s="38"/>
      <c r="E1770" s="38"/>
      <c r="F1770" s="38"/>
      <c r="G1770" s="38"/>
    </row>
    <row r="1771" spans="1:7" ht="13.5" thickBot="1" x14ac:dyDescent="0.25">
      <c r="A1771" s="43" t="s">
        <v>75</v>
      </c>
      <c r="B1771" s="43" t="s">
        <v>76</v>
      </c>
      <c r="C1771" s="43" t="s">
        <v>77</v>
      </c>
      <c r="D1771" s="43" t="s">
        <v>78</v>
      </c>
      <c r="E1771" s="43" t="s">
        <v>79</v>
      </c>
      <c r="F1771" s="43" t="s">
        <v>80</v>
      </c>
      <c r="G1771" s="38"/>
    </row>
    <row r="1772" spans="1:7" x14ac:dyDescent="0.2">
      <c r="A1772" s="44">
        <v>94131503</v>
      </c>
      <c r="B1772" s="45" t="s">
        <v>262</v>
      </c>
      <c r="C1772" s="46"/>
      <c r="D1772" s="13">
        <v>15.215064935064936</v>
      </c>
      <c r="E1772" s="53">
        <v>42350</v>
      </c>
      <c r="F1772" s="48">
        <v>644358</v>
      </c>
      <c r="G1772" s="38"/>
    </row>
    <row r="1773" spans="1:7" x14ac:dyDescent="0.2">
      <c r="A1773" s="38"/>
      <c r="B1773" s="38"/>
      <c r="C1773" s="38"/>
      <c r="D1773" s="38"/>
      <c r="E1773" s="49" t="s">
        <v>82</v>
      </c>
      <c r="F1773" s="50">
        <v>644358</v>
      </c>
      <c r="G1773" s="38"/>
    </row>
    <row r="1774" spans="1:7" ht="13.5" thickBot="1" x14ac:dyDescent="0.25">
      <c r="A1774" s="36"/>
      <c r="B1774" s="36"/>
      <c r="C1774" s="36"/>
      <c r="D1774" s="36"/>
      <c r="E1774" s="36"/>
      <c r="F1774" s="36"/>
      <c r="G1774" s="36"/>
    </row>
    <row r="1775" spans="1:7" ht="26.25" thickBot="1" x14ac:dyDescent="0.25">
      <c r="A1775" s="37" t="s">
        <v>52</v>
      </c>
      <c r="B1775" s="37" t="s">
        <v>53</v>
      </c>
      <c r="C1775" s="37" t="s">
        <v>54</v>
      </c>
      <c r="D1775" s="37" t="s">
        <v>55</v>
      </c>
      <c r="E1775" s="37" t="s">
        <v>56</v>
      </c>
      <c r="F1775" s="37" t="s">
        <v>57</v>
      </c>
      <c r="G1775" s="38"/>
    </row>
    <row r="1776" spans="1:7" ht="13.5" thickBot="1" x14ac:dyDescent="0.25">
      <c r="A1776" s="39" t="s">
        <v>167</v>
      </c>
      <c r="B1776" s="39" t="s">
        <v>167</v>
      </c>
      <c r="C1776" s="39" t="s">
        <v>152</v>
      </c>
      <c r="D1776" s="39" t="s">
        <v>85</v>
      </c>
      <c r="E1776" s="39" t="s">
        <v>62</v>
      </c>
      <c r="F1776" s="39" t="s">
        <v>63</v>
      </c>
      <c r="G1776" s="38"/>
    </row>
    <row r="1777" spans="1:7" ht="13.5" thickBot="1" x14ac:dyDescent="0.25">
      <c r="A1777" s="72" t="s">
        <v>64</v>
      </c>
      <c r="B1777" s="40" t="s">
        <v>65</v>
      </c>
      <c r="C1777" s="41">
        <v>43419</v>
      </c>
      <c r="D1777" s="72" t="s">
        <v>66</v>
      </c>
      <c r="E1777" s="40" t="s">
        <v>67</v>
      </c>
      <c r="F1777" s="39" t="s">
        <v>68</v>
      </c>
      <c r="G1777" s="38"/>
    </row>
    <row r="1778" spans="1:7" ht="13.5" thickBot="1" x14ac:dyDescent="0.25">
      <c r="A1778" s="73"/>
      <c r="B1778" s="40" t="s">
        <v>69</v>
      </c>
      <c r="C1778" s="42">
        <v>4</v>
      </c>
      <c r="D1778" s="73"/>
      <c r="E1778" s="40" t="s">
        <v>70</v>
      </c>
      <c r="F1778" s="39" t="s">
        <v>71</v>
      </c>
      <c r="G1778" s="38"/>
    </row>
    <row r="1779" spans="1:7" ht="13.5" thickBot="1" x14ac:dyDescent="0.25">
      <c r="A1779" s="73"/>
      <c r="B1779" s="40" t="s">
        <v>72</v>
      </c>
      <c r="C1779" s="41">
        <v>43434</v>
      </c>
      <c r="D1779" s="73"/>
      <c r="E1779" s="40" t="s">
        <v>73</v>
      </c>
      <c r="F1779" s="39" t="s">
        <v>71</v>
      </c>
      <c r="G1779" s="38"/>
    </row>
    <row r="1780" spans="1:7" ht="13.5" thickBot="1" x14ac:dyDescent="0.25">
      <c r="A1780" s="73"/>
      <c r="B1780" s="40" t="s">
        <v>69</v>
      </c>
      <c r="C1780" s="42">
        <v>4</v>
      </c>
      <c r="D1780" s="73"/>
      <c r="E1780" s="40" t="s">
        <v>74</v>
      </c>
      <c r="F1780" s="39" t="s">
        <v>71</v>
      </c>
      <c r="G1780" s="38"/>
    </row>
    <row r="1781" spans="1:7" ht="13.5" thickBot="1" x14ac:dyDescent="0.25">
      <c r="A1781" s="38"/>
      <c r="B1781" s="38"/>
      <c r="C1781" s="38"/>
      <c r="D1781" s="38"/>
      <c r="E1781" s="38"/>
      <c r="F1781" s="38"/>
      <c r="G1781" s="38"/>
    </row>
    <row r="1782" spans="1:7" ht="13.5" thickBot="1" x14ac:dyDescent="0.25">
      <c r="A1782" s="43" t="s">
        <v>75</v>
      </c>
      <c r="B1782" s="43" t="s">
        <v>76</v>
      </c>
      <c r="C1782" s="43" t="s">
        <v>77</v>
      </c>
      <c r="D1782" s="43" t="s">
        <v>78</v>
      </c>
      <c r="E1782" s="43" t="s">
        <v>79</v>
      </c>
      <c r="F1782" s="43" t="s">
        <v>80</v>
      </c>
      <c r="G1782" s="38"/>
    </row>
    <row r="1783" spans="1:7" x14ac:dyDescent="0.2">
      <c r="A1783" s="44">
        <v>94131503</v>
      </c>
      <c r="B1783" s="45" t="s">
        <v>262</v>
      </c>
      <c r="C1783" s="46"/>
      <c r="D1783" s="13">
        <v>15.215064935064936</v>
      </c>
      <c r="E1783" s="53">
        <v>42350</v>
      </c>
      <c r="F1783" s="48">
        <v>644358</v>
      </c>
      <c r="G1783" s="38"/>
    </row>
    <row r="1784" spans="1:7" x14ac:dyDescent="0.2">
      <c r="A1784" s="38"/>
      <c r="B1784" s="38"/>
      <c r="C1784" s="38"/>
      <c r="D1784" s="38"/>
      <c r="E1784" s="49" t="s">
        <v>82</v>
      </c>
      <c r="F1784" s="50">
        <v>644358</v>
      </c>
      <c r="G1784" s="38"/>
    </row>
    <row r="1785" spans="1:7" ht="13.5" thickBot="1" x14ac:dyDescent="0.25">
      <c r="A1785" s="36"/>
      <c r="B1785" s="36"/>
      <c r="C1785" s="36"/>
      <c r="D1785" s="36"/>
      <c r="E1785" s="36"/>
      <c r="F1785" s="36"/>
      <c r="G1785" s="36"/>
    </row>
    <row r="1786" spans="1:7" ht="26.25" thickBot="1" x14ac:dyDescent="0.25">
      <c r="A1786" s="37" t="s">
        <v>52</v>
      </c>
      <c r="B1786" s="37" t="s">
        <v>53</v>
      </c>
      <c r="C1786" s="37" t="s">
        <v>54</v>
      </c>
      <c r="D1786" s="37" t="s">
        <v>55</v>
      </c>
      <c r="E1786" s="37" t="s">
        <v>56</v>
      </c>
      <c r="F1786" s="37" t="s">
        <v>57</v>
      </c>
      <c r="G1786" s="38"/>
    </row>
    <row r="1787" spans="1:7" ht="13.5" thickBot="1" x14ac:dyDescent="0.25">
      <c r="A1787" s="39" t="s">
        <v>168</v>
      </c>
      <c r="B1787" s="39" t="s">
        <v>168</v>
      </c>
      <c r="C1787" s="39" t="s">
        <v>60</v>
      </c>
      <c r="D1787" s="39" t="s">
        <v>61</v>
      </c>
      <c r="E1787" s="39" t="s">
        <v>62</v>
      </c>
      <c r="F1787" s="39" t="s">
        <v>63</v>
      </c>
      <c r="G1787" s="38"/>
    </row>
    <row r="1788" spans="1:7" ht="13.5" thickBot="1" x14ac:dyDescent="0.25">
      <c r="A1788" s="72" t="s">
        <v>64</v>
      </c>
      <c r="B1788" s="40" t="s">
        <v>65</v>
      </c>
      <c r="C1788" s="41">
        <v>43110</v>
      </c>
      <c r="D1788" s="72" t="s">
        <v>66</v>
      </c>
      <c r="E1788" s="40" t="s">
        <v>67</v>
      </c>
      <c r="F1788" s="39" t="s">
        <v>68</v>
      </c>
      <c r="G1788" s="38"/>
    </row>
    <row r="1789" spans="1:7" ht="13.5" thickBot="1" x14ac:dyDescent="0.25">
      <c r="A1789" s="73"/>
      <c r="B1789" s="40" t="s">
        <v>69</v>
      </c>
      <c r="C1789" s="42">
        <v>1</v>
      </c>
      <c r="D1789" s="73"/>
      <c r="E1789" s="40" t="s">
        <v>70</v>
      </c>
      <c r="F1789" s="39" t="s">
        <v>71</v>
      </c>
      <c r="G1789" s="38"/>
    </row>
    <row r="1790" spans="1:7" ht="13.5" thickBot="1" x14ac:dyDescent="0.25">
      <c r="A1790" s="73"/>
      <c r="B1790" s="40" t="s">
        <v>72</v>
      </c>
      <c r="C1790" s="41">
        <v>43117</v>
      </c>
      <c r="D1790" s="73"/>
      <c r="E1790" s="40" t="s">
        <v>73</v>
      </c>
      <c r="F1790" s="39" t="s">
        <v>71</v>
      </c>
      <c r="G1790" s="38"/>
    </row>
    <row r="1791" spans="1:7" ht="13.5" thickBot="1" x14ac:dyDescent="0.25">
      <c r="A1791" s="73"/>
      <c r="B1791" s="40" t="s">
        <v>69</v>
      </c>
      <c r="C1791" s="42">
        <v>1</v>
      </c>
      <c r="D1791" s="73"/>
      <c r="E1791" s="40" t="s">
        <v>74</v>
      </c>
      <c r="F1791" s="39" t="s">
        <v>71</v>
      </c>
      <c r="G1791" s="38"/>
    </row>
    <row r="1792" spans="1:7" ht="13.5" thickBot="1" x14ac:dyDescent="0.25">
      <c r="A1792" s="38"/>
      <c r="B1792" s="38"/>
      <c r="C1792" s="38"/>
      <c r="D1792" s="38"/>
      <c r="E1792" s="38"/>
      <c r="F1792" s="38"/>
      <c r="G1792" s="38"/>
    </row>
    <row r="1793" spans="1:7" ht="13.5" thickBot="1" x14ac:dyDescent="0.25">
      <c r="A1793" s="43" t="s">
        <v>75</v>
      </c>
      <c r="B1793" s="43" t="s">
        <v>76</v>
      </c>
      <c r="C1793" s="43" t="s">
        <v>77</v>
      </c>
      <c r="D1793" s="43" t="s">
        <v>78</v>
      </c>
      <c r="E1793" s="43" t="s">
        <v>79</v>
      </c>
      <c r="F1793" s="43" t="s">
        <v>80</v>
      </c>
      <c r="G1793" s="38"/>
    </row>
    <row r="1794" spans="1:7" x14ac:dyDescent="0.2">
      <c r="A1794" s="44">
        <v>94131503</v>
      </c>
      <c r="B1794" s="45" t="s">
        <v>262</v>
      </c>
      <c r="C1794" s="46" t="s">
        <v>81</v>
      </c>
      <c r="D1794" s="13">
        <v>3.0000000000000004</v>
      </c>
      <c r="E1794" s="53">
        <v>469216.52500000002</v>
      </c>
      <c r="F1794" s="48">
        <v>1407649.5750000002</v>
      </c>
      <c r="G1794" s="38"/>
    </row>
    <row r="1795" spans="1:7" x14ac:dyDescent="0.2">
      <c r="A1795" s="38"/>
      <c r="B1795" s="38"/>
      <c r="C1795" s="38"/>
      <c r="D1795" s="38"/>
      <c r="E1795" s="49" t="s">
        <v>82</v>
      </c>
      <c r="F1795" s="50">
        <v>1407649.5750000002</v>
      </c>
      <c r="G1795" s="38"/>
    </row>
    <row r="1796" spans="1:7" ht="13.5" thickBot="1" x14ac:dyDescent="0.25">
      <c r="A1796" s="36"/>
      <c r="B1796" s="36"/>
      <c r="C1796" s="36"/>
      <c r="D1796" s="36"/>
      <c r="E1796" s="36"/>
      <c r="F1796" s="36"/>
      <c r="G1796" s="36"/>
    </row>
    <row r="1797" spans="1:7" ht="26.25" thickBot="1" x14ac:dyDescent="0.25">
      <c r="A1797" s="37" t="s">
        <v>52</v>
      </c>
      <c r="B1797" s="37" t="s">
        <v>53</v>
      </c>
      <c r="C1797" s="37" t="s">
        <v>54</v>
      </c>
      <c r="D1797" s="37" t="s">
        <v>55</v>
      </c>
      <c r="E1797" s="37" t="s">
        <v>56</v>
      </c>
      <c r="F1797" s="37" t="s">
        <v>57</v>
      </c>
      <c r="G1797" s="38"/>
    </row>
    <row r="1798" spans="1:7" ht="13.5" thickBot="1" x14ac:dyDescent="0.25">
      <c r="A1798" s="39" t="s">
        <v>168</v>
      </c>
      <c r="B1798" s="39" t="s">
        <v>168</v>
      </c>
      <c r="C1798" s="39" t="s">
        <v>60</v>
      </c>
      <c r="D1798" s="39" t="s">
        <v>61</v>
      </c>
      <c r="E1798" s="39" t="s">
        <v>62</v>
      </c>
      <c r="F1798" s="39" t="s">
        <v>63</v>
      </c>
      <c r="G1798" s="38"/>
    </row>
    <row r="1799" spans="1:7" ht="13.5" thickBot="1" x14ac:dyDescent="0.25">
      <c r="A1799" s="72" t="s">
        <v>64</v>
      </c>
      <c r="B1799" s="40" t="s">
        <v>65</v>
      </c>
      <c r="C1799" s="41">
        <v>43221</v>
      </c>
      <c r="D1799" s="72" t="s">
        <v>66</v>
      </c>
      <c r="E1799" s="40" t="s">
        <v>67</v>
      </c>
      <c r="F1799" s="39" t="s">
        <v>68</v>
      </c>
      <c r="G1799" s="38"/>
    </row>
    <row r="1800" spans="1:7" ht="13.5" thickBot="1" x14ac:dyDescent="0.25">
      <c r="A1800" s="73"/>
      <c r="B1800" s="40" t="s">
        <v>69</v>
      </c>
      <c r="C1800" s="42">
        <v>2</v>
      </c>
      <c r="D1800" s="73"/>
      <c r="E1800" s="40" t="s">
        <v>70</v>
      </c>
      <c r="F1800" s="39" t="s">
        <v>71</v>
      </c>
      <c r="G1800" s="38"/>
    </row>
    <row r="1801" spans="1:7" ht="13.5" thickBot="1" x14ac:dyDescent="0.25">
      <c r="A1801" s="73"/>
      <c r="B1801" s="40" t="s">
        <v>72</v>
      </c>
      <c r="C1801" s="41">
        <v>43236</v>
      </c>
      <c r="D1801" s="73"/>
      <c r="E1801" s="40" t="s">
        <v>73</v>
      </c>
      <c r="F1801" s="39" t="s">
        <v>71</v>
      </c>
      <c r="G1801" s="38"/>
    </row>
    <row r="1802" spans="1:7" ht="13.5" thickBot="1" x14ac:dyDescent="0.25">
      <c r="A1802" s="73"/>
      <c r="B1802" s="40" t="s">
        <v>69</v>
      </c>
      <c r="C1802" s="42">
        <v>2</v>
      </c>
      <c r="D1802" s="73"/>
      <c r="E1802" s="40" t="s">
        <v>74</v>
      </c>
      <c r="F1802" s="39" t="s">
        <v>71</v>
      </c>
      <c r="G1802" s="38"/>
    </row>
    <row r="1803" spans="1:7" ht="13.5" thickBot="1" x14ac:dyDescent="0.25">
      <c r="A1803" s="38"/>
      <c r="B1803" s="38"/>
      <c r="C1803" s="38"/>
      <c r="D1803" s="38"/>
      <c r="E1803" s="38"/>
      <c r="F1803" s="38"/>
      <c r="G1803" s="38"/>
    </row>
    <row r="1804" spans="1:7" ht="13.5" thickBot="1" x14ac:dyDescent="0.25">
      <c r="A1804" s="43" t="s">
        <v>75</v>
      </c>
      <c r="B1804" s="43" t="s">
        <v>76</v>
      </c>
      <c r="C1804" s="43" t="s">
        <v>77</v>
      </c>
      <c r="D1804" s="43" t="s">
        <v>78</v>
      </c>
      <c r="E1804" s="43" t="s">
        <v>79</v>
      </c>
      <c r="F1804" s="43" t="s">
        <v>80</v>
      </c>
      <c r="G1804" s="38"/>
    </row>
    <row r="1805" spans="1:7" x14ac:dyDescent="0.2">
      <c r="A1805" s="44">
        <v>94131503</v>
      </c>
      <c r="B1805" s="45" t="s">
        <v>262</v>
      </c>
      <c r="C1805" s="46" t="s">
        <v>81</v>
      </c>
      <c r="D1805" s="13">
        <v>3.0000000000000004</v>
      </c>
      <c r="E1805" s="53">
        <v>469216.52500000002</v>
      </c>
      <c r="F1805" s="48">
        <v>1407649.5750000002</v>
      </c>
      <c r="G1805" s="38"/>
    </row>
    <row r="1806" spans="1:7" x14ac:dyDescent="0.2">
      <c r="A1806" s="38"/>
      <c r="B1806" s="38"/>
      <c r="C1806" s="38"/>
      <c r="D1806" s="38"/>
      <c r="E1806" s="49" t="s">
        <v>82</v>
      </c>
      <c r="F1806" s="50">
        <v>1407649.5750000002</v>
      </c>
      <c r="G1806" s="38"/>
    </row>
    <row r="1807" spans="1:7" ht="13.5" thickBot="1" x14ac:dyDescent="0.25">
      <c r="A1807" s="36"/>
      <c r="B1807" s="36"/>
      <c r="C1807" s="36"/>
      <c r="D1807" s="36"/>
      <c r="E1807" s="36"/>
      <c r="F1807" s="36"/>
      <c r="G1807" s="36"/>
    </row>
    <row r="1808" spans="1:7" ht="26.25" thickBot="1" x14ac:dyDescent="0.25">
      <c r="A1808" s="37" t="s">
        <v>52</v>
      </c>
      <c r="B1808" s="37" t="s">
        <v>53</v>
      </c>
      <c r="C1808" s="37" t="s">
        <v>54</v>
      </c>
      <c r="D1808" s="37" t="s">
        <v>55</v>
      </c>
      <c r="E1808" s="37" t="s">
        <v>56</v>
      </c>
      <c r="F1808" s="37" t="s">
        <v>57</v>
      </c>
      <c r="G1808" s="38"/>
    </row>
    <row r="1809" spans="1:7" ht="13.5" thickBot="1" x14ac:dyDescent="0.25">
      <c r="A1809" s="39" t="s">
        <v>168</v>
      </c>
      <c r="B1809" s="39" t="s">
        <v>168</v>
      </c>
      <c r="C1809" s="39" t="s">
        <v>60</v>
      </c>
      <c r="D1809" s="39" t="s">
        <v>61</v>
      </c>
      <c r="E1809" s="39" t="s">
        <v>62</v>
      </c>
      <c r="F1809" s="39" t="s">
        <v>63</v>
      </c>
      <c r="G1809" s="38"/>
    </row>
    <row r="1810" spans="1:7" ht="13.5" thickBot="1" x14ac:dyDescent="0.25">
      <c r="A1810" s="72" t="s">
        <v>64</v>
      </c>
      <c r="B1810" s="40" t="s">
        <v>65</v>
      </c>
      <c r="C1810" s="41">
        <v>43301</v>
      </c>
      <c r="D1810" s="72" t="s">
        <v>66</v>
      </c>
      <c r="E1810" s="40" t="s">
        <v>67</v>
      </c>
      <c r="F1810" s="39" t="s">
        <v>68</v>
      </c>
      <c r="G1810" s="38"/>
    </row>
    <row r="1811" spans="1:7" ht="13.5" thickBot="1" x14ac:dyDescent="0.25">
      <c r="A1811" s="73"/>
      <c r="B1811" s="40" t="s">
        <v>69</v>
      </c>
      <c r="C1811" s="42">
        <v>3</v>
      </c>
      <c r="D1811" s="73"/>
      <c r="E1811" s="40" t="s">
        <v>70</v>
      </c>
      <c r="F1811" s="39" t="s">
        <v>71</v>
      </c>
      <c r="G1811" s="38"/>
    </row>
    <row r="1812" spans="1:7" ht="13.5" thickBot="1" x14ac:dyDescent="0.25">
      <c r="A1812" s="73"/>
      <c r="B1812" s="40" t="s">
        <v>72</v>
      </c>
      <c r="C1812" s="41">
        <v>43311</v>
      </c>
      <c r="D1812" s="73"/>
      <c r="E1812" s="40" t="s">
        <v>73</v>
      </c>
      <c r="F1812" s="39" t="s">
        <v>71</v>
      </c>
      <c r="G1812" s="38"/>
    </row>
    <row r="1813" spans="1:7" ht="13.5" thickBot="1" x14ac:dyDescent="0.25">
      <c r="A1813" s="73"/>
      <c r="B1813" s="40" t="s">
        <v>69</v>
      </c>
      <c r="C1813" s="42">
        <v>3</v>
      </c>
      <c r="D1813" s="73"/>
      <c r="E1813" s="40" t="s">
        <v>74</v>
      </c>
      <c r="F1813" s="39" t="s">
        <v>71</v>
      </c>
      <c r="G1813" s="38"/>
    </row>
    <row r="1814" spans="1:7" ht="13.5" thickBot="1" x14ac:dyDescent="0.25">
      <c r="A1814" s="38"/>
      <c r="B1814" s="38"/>
      <c r="C1814" s="38"/>
      <c r="D1814" s="38"/>
      <c r="E1814" s="38"/>
      <c r="F1814" s="38"/>
      <c r="G1814" s="38"/>
    </row>
    <row r="1815" spans="1:7" ht="13.5" thickBot="1" x14ac:dyDescent="0.25">
      <c r="A1815" s="43" t="s">
        <v>75</v>
      </c>
      <c r="B1815" s="43" t="s">
        <v>76</v>
      </c>
      <c r="C1815" s="43" t="s">
        <v>77</v>
      </c>
      <c r="D1815" s="43" t="s">
        <v>78</v>
      </c>
      <c r="E1815" s="43" t="s">
        <v>79</v>
      </c>
      <c r="F1815" s="43" t="s">
        <v>80</v>
      </c>
      <c r="G1815" s="38"/>
    </row>
    <row r="1816" spans="1:7" x14ac:dyDescent="0.2">
      <c r="A1816" s="44">
        <v>94131503</v>
      </c>
      <c r="B1816" s="45" t="s">
        <v>262</v>
      </c>
      <c r="C1816" s="46" t="s">
        <v>81</v>
      </c>
      <c r="D1816" s="13">
        <v>3.0000000000000004</v>
      </c>
      <c r="E1816" s="53">
        <v>469216.52500000002</v>
      </c>
      <c r="F1816" s="48">
        <v>1407649.5750000002</v>
      </c>
      <c r="G1816" s="38"/>
    </row>
    <row r="1817" spans="1:7" x14ac:dyDescent="0.2">
      <c r="A1817" s="38"/>
      <c r="B1817" s="38"/>
      <c r="C1817" s="38"/>
      <c r="D1817" s="38"/>
      <c r="E1817" s="49" t="s">
        <v>82</v>
      </c>
      <c r="F1817" s="50">
        <v>1407649.5750000002</v>
      </c>
      <c r="G1817" s="38"/>
    </row>
    <row r="1818" spans="1:7" ht="13.5" thickBot="1" x14ac:dyDescent="0.25">
      <c r="A1818" s="36"/>
      <c r="B1818" s="36"/>
      <c r="C1818" s="36"/>
      <c r="D1818" s="36"/>
      <c r="E1818" s="36"/>
      <c r="F1818" s="36"/>
      <c r="G1818" s="36"/>
    </row>
    <row r="1819" spans="1:7" ht="26.25" thickBot="1" x14ac:dyDescent="0.25">
      <c r="A1819" s="37" t="s">
        <v>52</v>
      </c>
      <c r="B1819" s="37" t="s">
        <v>53</v>
      </c>
      <c r="C1819" s="37" t="s">
        <v>54</v>
      </c>
      <c r="D1819" s="37" t="s">
        <v>55</v>
      </c>
      <c r="E1819" s="37" t="s">
        <v>56</v>
      </c>
      <c r="F1819" s="37" t="s">
        <v>57</v>
      </c>
      <c r="G1819" s="38"/>
    </row>
    <row r="1820" spans="1:7" ht="13.5" thickBot="1" x14ac:dyDescent="0.25">
      <c r="A1820" s="39" t="s">
        <v>168</v>
      </c>
      <c r="B1820" s="39" t="s">
        <v>168</v>
      </c>
      <c r="C1820" s="39" t="s">
        <v>60</v>
      </c>
      <c r="D1820" s="39" t="s">
        <v>61</v>
      </c>
      <c r="E1820" s="39" t="s">
        <v>62</v>
      </c>
      <c r="F1820" s="39" t="s">
        <v>63</v>
      </c>
      <c r="G1820" s="38"/>
    </row>
    <row r="1821" spans="1:7" ht="13.5" thickBot="1" x14ac:dyDescent="0.25">
      <c r="A1821" s="72" t="s">
        <v>64</v>
      </c>
      <c r="B1821" s="40" t="s">
        <v>65</v>
      </c>
      <c r="C1821" s="41">
        <v>43417</v>
      </c>
      <c r="D1821" s="72" t="s">
        <v>66</v>
      </c>
      <c r="E1821" s="40" t="s">
        <v>67</v>
      </c>
      <c r="F1821" s="39" t="s">
        <v>68</v>
      </c>
      <c r="G1821" s="38"/>
    </row>
    <row r="1822" spans="1:7" ht="13.5" thickBot="1" x14ac:dyDescent="0.25">
      <c r="A1822" s="73"/>
      <c r="B1822" s="40" t="s">
        <v>69</v>
      </c>
      <c r="C1822" s="42">
        <v>4</v>
      </c>
      <c r="D1822" s="73"/>
      <c r="E1822" s="40" t="s">
        <v>70</v>
      </c>
      <c r="F1822" s="39" t="s">
        <v>71</v>
      </c>
      <c r="G1822" s="38"/>
    </row>
    <row r="1823" spans="1:7" ht="13.5" thickBot="1" x14ac:dyDescent="0.25">
      <c r="A1823" s="73"/>
      <c r="B1823" s="40" t="s">
        <v>72</v>
      </c>
      <c r="C1823" s="41">
        <v>43432</v>
      </c>
      <c r="D1823" s="73"/>
      <c r="E1823" s="40" t="s">
        <v>73</v>
      </c>
      <c r="F1823" s="39" t="s">
        <v>71</v>
      </c>
      <c r="G1823" s="38"/>
    </row>
    <row r="1824" spans="1:7" ht="13.5" thickBot="1" x14ac:dyDescent="0.25">
      <c r="A1824" s="73"/>
      <c r="B1824" s="40" t="s">
        <v>69</v>
      </c>
      <c r="C1824" s="42">
        <v>4</v>
      </c>
      <c r="D1824" s="73"/>
      <c r="E1824" s="40" t="s">
        <v>74</v>
      </c>
      <c r="F1824" s="39" t="s">
        <v>71</v>
      </c>
      <c r="G1824" s="38"/>
    </row>
    <row r="1825" spans="1:7" ht="13.5" thickBot="1" x14ac:dyDescent="0.25">
      <c r="A1825" s="38"/>
      <c r="B1825" s="38"/>
      <c r="C1825" s="38"/>
      <c r="D1825" s="38"/>
      <c r="E1825" s="38"/>
      <c r="F1825" s="38"/>
      <c r="G1825" s="38"/>
    </row>
    <row r="1826" spans="1:7" ht="13.5" thickBot="1" x14ac:dyDescent="0.25">
      <c r="A1826" s="43" t="s">
        <v>75</v>
      </c>
      <c r="B1826" s="43" t="s">
        <v>76</v>
      </c>
      <c r="C1826" s="43" t="s">
        <v>77</v>
      </c>
      <c r="D1826" s="43" t="s">
        <v>78</v>
      </c>
      <c r="E1826" s="43" t="s">
        <v>79</v>
      </c>
      <c r="F1826" s="43" t="s">
        <v>80</v>
      </c>
      <c r="G1826" s="38"/>
    </row>
    <row r="1827" spans="1:7" x14ac:dyDescent="0.2">
      <c r="A1827" s="44">
        <v>94131503</v>
      </c>
      <c r="B1827" s="45" t="s">
        <v>262</v>
      </c>
      <c r="C1827" s="46" t="s">
        <v>81</v>
      </c>
      <c r="D1827" s="13">
        <v>3.0000000000000004</v>
      </c>
      <c r="E1827" s="53">
        <v>469216.52500000002</v>
      </c>
      <c r="F1827" s="48">
        <v>1407649.5750000002</v>
      </c>
      <c r="G1827" s="38"/>
    </row>
    <row r="1828" spans="1:7" x14ac:dyDescent="0.2">
      <c r="A1828" s="38"/>
      <c r="B1828" s="38"/>
      <c r="C1828" s="38"/>
      <c r="D1828" s="38"/>
      <c r="E1828" s="49" t="s">
        <v>82</v>
      </c>
      <c r="F1828" s="50">
        <v>1407649.5750000002</v>
      </c>
      <c r="G1828" s="38"/>
    </row>
    <row r="1829" spans="1:7" ht="13.5" thickBot="1" x14ac:dyDescent="0.25">
      <c r="A1829" s="36"/>
      <c r="B1829" s="36"/>
      <c r="C1829" s="36"/>
      <c r="D1829" s="36"/>
      <c r="E1829" s="36"/>
      <c r="F1829" s="36"/>
      <c r="G1829" s="36"/>
    </row>
    <row r="1830" spans="1:7" ht="26.25" thickBot="1" x14ac:dyDescent="0.25">
      <c r="A1830" s="37" t="s">
        <v>52</v>
      </c>
      <c r="B1830" s="37" t="s">
        <v>53</v>
      </c>
      <c r="C1830" s="37" t="s">
        <v>54</v>
      </c>
      <c r="D1830" s="37" t="s">
        <v>55</v>
      </c>
      <c r="E1830" s="37" t="s">
        <v>56</v>
      </c>
      <c r="F1830" s="37" t="s">
        <v>57</v>
      </c>
      <c r="G1830" s="38"/>
    </row>
    <row r="1831" spans="1:7" ht="13.5" thickBot="1" x14ac:dyDescent="0.25">
      <c r="A1831" s="39" t="s">
        <v>169</v>
      </c>
      <c r="B1831" s="39" t="s">
        <v>170</v>
      </c>
      <c r="C1831" s="39" t="s">
        <v>60</v>
      </c>
      <c r="D1831" s="39" t="s">
        <v>85</v>
      </c>
      <c r="E1831" s="39" t="s">
        <v>62</v>
      </c>
      <c r="F1831" s="39" t="s">
        <v>63</v>
      </c>
      <c r="G1831" s="38"/>
    </row>
    <row r="1832" spans="1:7" ht="13.5" thickBot="1" x14ac:dyDescent="0.25">
      <c r="A1832" s="72" t="s">
        <v>64</v>
      </c>
      <c r="B1832" s="40" t="s">
        <v>65</v>
      </c>
      <c r="C1832" s="41">
        <v>43172</v>
      </c>
      <c r="D1832" s="72" t="s">
        <v>66</v>
      </c>
      <c r="E1832" s="40" t="s">
        <v>67</v>
      </c>
      <c r="F1832" s="39" t="s">
        <v>68</v>
      </c>
      <c r="G1832" s="38"/>
    </row>
    <row r="1833" spans="1:7" ht="13.5" thickBot="1" x14ac:dyDescent="0.25">
      <c r="A1833" s="73"/>
      <c r="B1833" s="40" t="s">
        <v>69</v>
      </c>
      <c r="C1833" s="42">
        <v>1</v>
      </c>
      <c r="D1833" s="73"/>
      <c r="E1833" s="40" t="s">
        <v>70</v>
      </c>
      <c r="F1833" s="39" t="s">
        <v>71</v>
      </c>
      <c r="G1833" s="38"/>
    </row>
    <row r="1834" spans="1:7" ht="13.5" thickBot="1" x14ac:dyDescent="0.25">
      <c r="A1834" s="73"/>
      <c r="B1834" s="40" t="s">
        <v>72</v>
      </c>
      <c r="C1834" s="41">
        <v>43179</v>
      </c>
      <c r="D1834" s="73"/>
      <c r="E1834" s="40" t="s">
        <v>73</v>
      </c>
      <c r="F1834" s="39" t="s">
        <v>71</v>
      </c>
      <c r="G1834" s="38"/>
    </row>
    <row r="1835" spans="1:7" ht="13.5" thickBot="1" x14ac:dyDescent="0.25">
      <c r="A1835" s="73"/>
      <c r="B1835" s="40" t="s">
        <v>69</v>
      </c>
      <c r="C1835" s="42">
        <v>1</v>
      </c>
      <c r="D1835" s="73"/>
      <c r="E1835" s="40" t="s">
        <v>74</v>
      </c>
      <c r="F1835" s="39" t="s">
        <v>71</v>
      </c>
      <c r="G1835" s="38"/>
    </row>
    <row r="1836" spans="1:7" ht="13.5" thickBot="1" x14ac:dyDescent="0.25">
      <c r="A1836" s="38"/>
      <c r="B1836" s="38"/>
      <c r="C1836" s="38"/>
      <c r="D1836" s="38"/>
      <c r="E1836" s="38"/>
      <c r="F1836" s="38"/>
      <c r="G1836" s="38"/>
    </row>
    <row r="1837" spans="1:7" ht="13.5" thickBot="1" x14ac:dyDescent="0.25">
      <c r="A1837" s="43" t="s">
        <v>75</v>
      </c>
      <c r="B1837" s="43" t="s">
        <v>76</v>
      </c>
      <c r="C1837" s="43" t="s">
        <v>77</v>
      </c>
      <c r="D1837" s="43" t="s">
        <v>78</v>
      </c>
      <c r="E1837" s="43" t="s">
        <v>79</v>
      </c>
      <c r="F1837" s="43" t="s">
        <v>80</v>
      </c>
      <c r="G1837" s="38"/>
    </row>
    <row r="1838" spans="1:7" x14ac:dyDescent="0.2">
      <c r="A1838" s="44">
        <v>94131503</v>
      </c>
      <c r="B1838" s="45" t="s">
        <v>262</v>
      </c>
      <c r="C1838" s="46" t="s">
        <v>96</v>
      </c>
      <c r="D1838" s="13">
        <v>54.794344995931652</v>
      </c>
      <c r="E1838" s="53">
        <v>4916</v>
      </c>
      <c r="F1838" s="48">
        <v>269369</v>
      </c>
      <c r="G1838" s="38"/>
    </row>
    <row r="1839" spans="1:7" x14ac:dyDescent="0.2">
      <c r="A1839" s="38"/>
      <c r="B1839" s="38"/>
      <c r="C1839" s="38"/>
      <c r="D1839" s="38"/>
      <c r="E1839" s="49" t="s">
        <v>82</v>
      </c>
      <c r="F1839" s="50">
        <v>269369</v>
      </c>
      <c r="G1839" s="38"/>
    </row>
    <row r="1840" spans="1:7" ht="13.5" thickBot="1" x14ac:dyDescent="0.25">
      <c r="A1840" s="36"/>
      <c r="B1840" s="36"/>
      <c r="C1840" s="36"/>
      <c r="D1840" s="36"/>
      <c r="E1840" s="36"/>
      <c r="F1840" s="36"/>
      <c r="G1840" s="36"/>
    </row>
    <row r="1841" spans="1:7" ht="26.25" thickBot="1" x14ac:dyDescent="0.25">
      <c r="A1841" s="37" t="s">
        <v>52</v>
      </c>
      <c r="B1841" s="37" t="s">
        <v>53</v>
      </c>
      <c r="C1841" s="37" t="s">
        <v>54</v>
      </c>
      <c r="D1841" s="37" t="s">
        <v>55</v>
      </c>
      <c r="E1841" s="37" t="s">
        <v>56</v>
      </c>
      <c r="F1841" s="37" t="s">
        <v>57</v>
      </c>
      <c r="G1841" s="38"/>
    </row>
    <row r="1842" spans="1:7" ht="13.5" thickBot="1" x14ac:dyDescent="0.25">
      <c r="A1842" s="39" t="s">
        <v>169</v>
      </c>
      <c r="B1842" s="39" t="s">
        <v>170</v>
      </c>
      <c r="C1842" s="39" t="s">
        <v>60</v>
      </c>
      <c r="D1842" s="39" t="s">
        <v>91</v>
      </c>
      <c r="E1842" s="39" t="s">
        <v>62</v>
      </c>
      <c r="F1842" s="39" t="s">
        <v>63</v>
      </c>
      <c r="G1842" s="38"/>
    </row>
    <row r="1843" spans="1:7" ht="13.5" thickBot="1" x14ac:dyDescent="0.25">
      <c r="A1843" s="72" t="s">
        <v>64</v>
      </c>
      <c r="B1843" s="40" t="s">
        <v>65</v>
      </c>
      <c r="C1843" s="41">
        <v>43263</v>
      </c>
      <c r="D1843" s="72" t="s">
        <v>66</v>
      </c>
      <c r="E1843" s="40" t="s">
        <v>67</v>
      </c>
      <c r="F1843" s="39" t="s">
        <v>68</v>
      </c>
      <c r="G1843" s="38"/>
    </row>
    <row r="1844" spans="1:7" ht="13.5" thickBot="1" x14ac:dyDescent="0.25">
      <c r="A1844" s="73"/>
      <c r="B1844" s="40" t="s">
        <v>69</v>
      </c>
      <c r="C1844" s="42">
        <v>2</v>
      </c>
      <c r="D1844" s="73"/>
      <c r="E1844" s="40" t="s">
        <v>70</v>
      </c>
      <c r="F1844" s="39" t="s">
        <v>71</v>
      </c>
      <c r="G1844" s="38"/>
    </row>
    <row r="1845" spans="1:7" ht="13.5" thickBot="1" x14ac:dyDescent="0.25">
      <c r="A1845" s="73"/>
      <c r="B1845" s="40" t="s">
        <v>72</v>
      </c>
      <c r="C1845" s="41">
        <v>43271</v>
      </c>
      <c r="D1845" s="73"/>
      <c r="E1845" s="40" t="s">
        <v>73</v>
      </c>
      <c r="F1845" s="39" t="s">
        <v>71</v>
      </c>
      <c r="G1845" s="38"/>
    </row>
    <row r="1846" spans="1:7" ht="13.5" thickBot="1" x14ac:dyDescent="0.25">
      <c r="A1846" s="73"/>
      <c r="B1846" s="40" t="s">
        <v>69</v>
      </c>
      <c r="C1846" s="42">
        <v>2</v>
      </c>
      <c r="D1846" s="73"/>
      <c r="E1846" s="40" t="s">
        <v>74</v>
      </c>
      <c r="F1846" s="39" t="s">
        <v>71</v>
      </c>
      <c r="G1846" s="38"/>
    </row>
    <row r="1847" spans="1:7" ht="13.5" thickBot="1" x14ac:dyDescent="0.25">
      <c r="A1847" s="38"/>
      <c r="B1847" s="38"/>
      <c r="C1847" s="38"/>
      <c r="D1847" s="38"/>
      <c r="E1847" s="38"/>
      <c r="F1847" s="38"/>
      <c r="G1847" s="38"/>
    </row>
    <row r="1848" spans="1:7" ht="13.5" thickBot="1" x14ac:dyDescent="0.25">
      <c r="A1848" s="43" t="s">
        <v>75</v>
      </c>
      <c r="B1848" s="43" t="s">
        <v>76</v>
      </c>
      <c r="C1848" s="43" t="s">
        <v>77</v>
      </c>
      <c r="D1848" s="43" t="s">
        <v>78</v>
      </c>
      <c r="E1848" s="43" t="s">
        <v>79</v>
      </c>
      <c r="F1848" s="43" t="s">
        <v>80</v>
      </c>
      <c r="G1848" s="38"/>
    </row>
    <row r="1849" spans="1:7" x14ac:dyDescent="0.2">
      <c r="A1849" s="44">
        <v>94131503</v>
      </c>
      <c r="B1849" s="45" t="s">
        <v>262</v>
      </c>
      <c r="C1849" s="46" t="s">
        <v>96</v>
      </c>
      <c r="D1849" s="13">
        <v>1</v>
      </c>
      <c r="E1849" s="53">
        <v>4916</v>
      </c>
      <c r="F1849" s="48">
        <v>4916</v>
      </c>
      <c r="G1849" s="38"/>
    </row>
    <row r="1850" spans="1:7" x14ac:dyDescent="0.2">
      <c r="A1850" s="38"/>
      <c r="B1850" s="38"/>
      <c r="C1850" s="38"/>
      <c r="D1850" s="38"/>
      <c r="E1850" s="49" t="s">
        <v>82</v>
      </c>
      <c r="F1850" s="50">
        <v>4916</v>
      </c>
      <c r="G1850" s="38"/>
    </row>
    <row r="1851" spans="1:7" ht="13.5" thickBot="1" x14ac:dyDescent="0.25">
      <c r="A1851" s="36"/>
      <c r="B1851" s="36"/>
      <c r="C1851" s="36"/>
      <c r="D1851" s="36"/>
      <c r="E1851" s="36"/>
      <c r="F1851" s="36"/>
      <c r="G1851" s="36"/>
    </row>
    <row r="1852" spans="1:7" ht="26.25" thickBot="1" x14ac:dyDescent="0.25">
      <c r="A1852" s="37" t="s">
        <v>52</v>
      </c>
      <c r="B1852" s="37" t="s">
        <v>53</v>
      </c>
      <c r="C1852" s="37" t="s">
        <v>54</v>
      </c>
      <c r="D1852" s="37" t="s">
        <v>55</v>
      </c>
      <c r="E1852" s="37" t="s">
        <v>56</v>
      </c>
      <c r="F1852" s="37" t="s">
        <v>57</v>
      </c>
      <c r="G1852" s="38"/>
    </row>
    <row r="1853" spans="1:7" ht="13.5" thickBot="1" x14ac:dyDescent="0.25">
      <c r="A1853" s="39" t="s">
        <v>169</v>
      </c>
      <c r="B1853" s="39" t="s">
        <v>170</v>
      </c>
      <c r="C1853" s="39" t="s">
        <v>60</v>
      </c>
      <c r="D1853" s="39" t="s">
        <v>85</v>
      </c>
      <c r="E1853" s="39" t="s">
        <v>62</v>
      </c>
      <c r="F1853" s="39" t="s">
        <v>63</v>
      </c>
      <c r="G1853" s="38"/>
    </row>
    <row r="1854" spans="1:7" ht="13.5" thickBot="1" x14ac:dyDescent="0.25">
      <c r="A1854" s="72" t="s">
        <v>64</v>
      </c>
      <c r="B1854" s="40" t="s">
        <v>65</v>
      </c>
      <c r="C1854" s="41">
        <v>43298</v>
      </c>
      <c r="D1854" s="72" t="s">
        <v>66</v>
      </c>
      <c r="E1854" s="40" t="s">
        <v>67</v>
      </c>
      <c r="F1854" s="39" t="s">
        <v>68</v>
      </c>
      <c r="G1854" s="38"/>
    </row>
    <row r="1855" spans="1:7" ht="13.5" thickBot="1" x14ac:dyDescent="0.25">
      <c r="A1855" s="73"/>
      <c r="B1855" s="40" t="s">
        <v>69</v>
      </c>
      <c r="C1855" s="42">
        <v>3</v>
      </c>
      <c r="D1855" s="73"/>
      <c r="E1855" s="40" t="s">
        <v>70</v>
      </c>
      <c r="F1855" s="39" t="s">
        <v>71</v>
      </c>
      <c r="G1855" s="38"/>
    </row>
    <row r="1856" spans="1:7" ht="13.5" thickBot="1" x14ac:dyDescent="0.25">
      <c r="A1856" s="73"/>
      <c r="B1856" s="40" t="s">
        <v>72</v>
      </c>
      <c r="C1856" s="41">
        <v>43301</v>
      </c>
      <c r="D1856" s="73"/>
      <c r="E1856" s="40" t="s">
        <v>73</v>
      </c>
      <c r="F1856" s="39" t="s">
        <v>71</v>
      </c>
      <c r="G1856" s="38"/>
    </row>
    <row r="1857" spans="1:7" ht="13.5" thickBot="1" x14ac:dyDescent="0.25">
      <c r="A1857" s="73"/>
      <c r="B1857" s="40" t="s">
        <v>69</v>
      </c>
      <c r="C1857" s="42">
        <v>3</v>
      </c>
      <c r="D1857" s="73"/>
      <c r="E1857" s="40" t="s">
        <v>74</v>
      </c>
      <c r="F1857" s="39" t="s">
        <v>71</v>
      </c>
      <c r="G1857" s="38"/>
    </row>
    <row r="1858" spans="1:7" ht="13.5" thickBot="1" x14ac:dyDescent="0.25">
      <c r="A1858" s="38"/>
      <c r="B1858" s="38"/>
      <c r="C1858" s="38"/>
      <c r="D1858" s="38"/>
      <c r="E1858" s="38"/>
      <c r="F1858" s="38"/>
      <c r="G1858" s="38"/>
    </row>
    <row r="1859" spans="1:7" ht="13.5" thickBot="1" x14ac:dyDescent="0.25">
      <c r="A1859" s="43" t="s">
        <v>75</v>
      </c>
      <c r="B1859" s="43" t="s">
        <v>76</v>
      </c>
      <c r="C1859" s="43" t="s">
        <v>77</v>
      </c>
      <c r="D1859" s="43" t="s">
        <v>78</v>
      </c>
      <c r="E1859" s="43" t="s">
        <v>79</v>
      </c>
      <c r="F1859" s="43" t="s">
        <v>80</v>
      </c>
      <c r="G1859" s="38"/>
    </row>
    <row r="1860" spans="1:7" x14ac:dyDescent="0.2">
      <c r="A1860" s="44">
        <v>94131503</v>
      </c>
      <c r="B1860" s="45" t="s">
        <v>262</v>
      </c>
      <c r="C1860" s="46" t="s">
        <v>96</v>
      </c>
      <c r="D1860" s="13">
        <v>42.871847030105776</v>
      </c>
      <c r="E1860" s="53">
        <v>4916</v>
      </c>
      <c r="F1860" s="48">
        <v>210758</v>
      </c>
      <c r="G1860" s="38"/>
    </row>
    <row r="1861" spans="1:7" x14ac:dyDescent="0.2">
      <c r="A1861" s="38"/>
      <c r="B1861" s="38"/>
      <c r="C1861" s="38"/>
      <c r="D1861" s="38"/>
      <c r="E1861" s="49" t="s">
        <v>82</v>
      </c>
      <c r="F1861" s="50">
        <v>210758</v>
      </c>
      <c r="G1861" s="38"/>
    </row>
    <row r="1862" spans="1:7" ht="13.5" thickBot="1" x14ac:dyDescent="0.25">
      <c r="A1862" s="36"/>
      <c r="B1862" s="36"/>
      <c r="C1862" s="36"/>
      <c r="D1862" s="36"/>
      <c r="E1862" s="36"/>
      <c r="F1862" s="36"/>
      <c r="G1862" s="36"/>
    </row>
    <row r="1863" spans="1:7" ht="26.25" thickBot="1" x14ac:dyDescent="0.25">
      <c r="A1863" s="37" t="s">
        <v>52</v>
      </c>
      <c r="B1863" s="37" t="s">
        <v>53</v>
      </c>
      <c r="C1863" s="37" t="s">
        <v>54</v>
      </c>
      <c r="D1863" s="37" t="s">
        <v>55</v>
      </c>
      <c r="E1863" s="37" t="s">
        <v>56</v>
      </c>
      <c r="F1863" s="37" t="s">
        <v>57</v>
      </c>
      <c r="G1863" s="38"/>
    </row>
    <row r="1864" spans="1:7" ht="13.5" thickBot="1" x14ac:dyDescent="0.25">
      <c r="A1864" s="39" t="s">
        <v>169</v>
      </c>
      <c r="B1864" s="39" t="s">
        <v>170</v>
      </c>
      <c r="C1864" s="39" t="s">
        <v>60</v>
      </c>
      <c r="D1864" s="39" t="s">
        <v>91</v>
      </c>
      <c r="E1864" s="39" t="s">
        <v>62</v>
      </c>
      <c r="F1864" s="39" t="s">
        <v>63</v>
      </c>
      <c r="G1864" s="38"/>
    </row>
    <row r="1865" spans="1:7" ht="13.5" thickBot="1" x14ac:dyDescent="0.25">
      <c r="A1865" s="72" t="s">
        <v>64</v>
      </c>
      <c r="B1865" s="40" t="s">
        <v>65</v>
      </c>
      <c r="C1865" s="41">
        <v>43418</v>
      </c>
      <c r="D1865" s="72" t="s">
        <v>66</v>
      </c>
      <c r="E1865" s="40" t="s">
        <v>67</v>
      </c>
      <c r="F1865" s="39" t="s">
        <v>68</v>
      </c>
      <c r="G1865" s="38"/>
    </row>
    <row r="1866" spans="1:7" ht="13.5" thickBot="1" x14ac:dyDescent="0.25">
      <c r="A1866" s="73"/>
      <c r="B1866" s="40" t="s">
        <v>69</v>
      </c>
      <c r="C1866" s="42">
        <v>4</v>
      </c>
      <c r="D1866" s="73"/>
      <c r="E1866" s="40" t="s">
        <v>70</v>
      </c>
      <c r="F1866" s="39" t="s">
        <v>71</v>
      </c>
      <c r="G1866" s="38"/>
    </row>
    <row r="1867" spans="1:7" ht="13.5" thickBot="1" x14ac:dyDescent="0.25">
      <c r="A1867" s="73"/>
      <c r="B1867" s="40" t="s">
        <v>72</v>
      </c>
      <c r="C1867" s="41">
        <v>43425</v>
      </c>
      <c r="D1867" s="73"/>
      <c r="E1867" s="40" t="s">
        <v>73</v>
      </c>
      <c r="F1867" s="39" t="s">
        <v>71</v>
      </c>
      <c r="G1867" s="38"/>
    </row>
    <row r="1868" spans="1:7" ht="13.5" thickBot="1" x14ac:dyDescent="0.25">
      <c r="A1868" s="73"/>
      <c r="B1868" s="40" t="s">
        <v>69</v>
      </c>
      <c r="C1868" s="42">
        <v>4</v>
      </c>
      <c r="D1868" s="73"/>
      <c r="E1868" s="40" t="s">
        <v>74</v>
      </c>
      <c r="F1868" s="39" t="s">
        <v>71</v>
      </c>
      <c r="G1868" s="38"/>
    </row>
    <row r="1869" spans="1:7" ht="13.5" thickBot="1" x14ac:dyDescent="0.25">
      <c r="A1869" s="38"/>
      <c r="B1869" s="38"/>
      <c r="C1869" s="38"/>
      <c r="D1869" s="38"/>
      <c r="E1869" s="38"/>
      <c r="F1869" s="38"/>
      <c r="G1869" s="38"/>
    </row>
    <row r="1870" spans="1:7" ht="13.5" thickBot="1" x14ac:dyDescent="0.25">
      <c r="A1870" s="43" t="s">
        <v>75</v>
      </c>
      <c r="B1870" s="43" t="s">
        <v>76</v>
      </c>
      <c r="C1870" s="43" t="s">
        <v>77</v>
      </c>
      <c r="D1870" s="43" t="s">
        <v>78</v>
      </c>
      <c r="E1870" s="43" t="s">
        <v>79</v>
      </c>
      <c r="F1870" s="43" t="s">
        <v>80</v>
      </c>
      <c r="G1870" s="38"/>
    </row>
    <row r="1871" spans="1:7" x14ac:dyDescent="0.2">
      <c r="A1871" s="44">
        <v>94131503</v>
      </c>
      <c r="B1871" s="45" t="s">
        <v>262</v>
      </c>
      <c r="C1871" s="46" t="s">
        <v>96</v>
      </c>
      <c r="D1871" s="13">
        <v>22.935923515052888</v>
      </c>
      <c r="E1871" s="53">
        <v>4916</v>
      </c>
      <c r="F1871" s="48">
        <v>112753</v>
      </c>
      <c r="G1871" s="38"/>
    </row>
    <row r="1872" spans="1:7" x14ac:dyDescent="0.2">
      <c r="A1872" s="38"/>
      <c r="B1872" s="38"/>
      <c r="C1872" s="38"/>
      <c r="D1872" s="38"/>
      <c r="E1872" s="49" t="s">
        <v>82</v>
      </c>
      <c r="F1872" s="50">
        <v>112753</v>
      </c>
      <c r="G1872" s="38"/>
    </row>
    <row r="1873" spans="1:7" ht="13.5" thickBot="1" x14ac:dyDescent="0.25">
      <c r="A1873" s="36"/>
      <c r="B1873" s="36"/>
      <c r="C1873" s="36"/>
      <c r="D1873" s="36"/>
      <c r="E1873" s="36"/>
      <c r="F1873" s="36"/>
      <c r="G1873" s="36"/>
    </row>
    <row r="1874" spans="1:7" ht="26.25" thickBot="1" x14ac:dyDescent="0.25">
      <c r="A1874" s="37" t="s">
        <v>52</v>
      </c>
      <c r="B1874" s="37" t="s">
        <v>53</v>
      </c>
      <c r="C1874" s="37" t="s">
        <v>54</v>
      </c>
      <c r="D1874" s="37" t="s">
        <v>55</v>
      </c>
      <c r="E1874" s="37" t="s">
        <v>56</v>
      </c>
      <c r="F1874" s="37" t="s">
        <v>57</v>
      </c>
      <c r="G1874" s="38"/>
    </row>
    <row r="1875" spans="1:7" ht="13.5" thickBot="1" x14ac:dyDescent="0.25">
      <c r="A1875" s="39" t="s">
        <v>171</v>
      </c>
      <c r="B1875" s="39" t="s">
        <v>172</v>
      </c>
      <c r="C1875" s="39" t="s">
        <v>173</v>
      </c>
      <c r="D1875" s="39" t="s">
        <v>85</v>
      </c>
      <c r="E1875" s="39" t="s">
        <v>62</v>
      </c>
      <c r="F1875" s="39" t="s">
        <v>63</v>
      </c>
      <c r="G1875" s="38"/>
    </row>
    <row r="1876" spans="1:7" ht="13.5" thickBot="1" x14ac:dyDescent="0.25">
      <c r="A1876" s="72" t="s">
        <v>64</v>
      </c>
      <c r="B1876" s="40" t="s">
        <v>65</v>
      </c>
      <c r="C1876" s="41">
        <v>43116</v>
      </c>
      <c r="D1876" s="72" t="s">
        <v>66</v>
      </c>
      <c r="E1876" s="40" t="s">
        <v>67</v>
      </c>
      <c r="F1876" s="39" t="s">
        <v>68</v>
      </c>
      <c r="G1876" s="38"/>
    </row>
    <row r="1877" spans="1:7" ht="13.5" thickBot="1" x14ac:dyDescent="0.25">
      <c r="A1877" s="73"/>
      <c r="B1877" s="40" t="s">
        <v>69</v>
      </c>
      <c r="C1877" s="42">
        <v>1</v>
      </c>
      <c r="D1877" s="73"/>
      <c r="E1877" s="40" t="s">
        <v>70</v>
      </c>
      <c r="F1877" s="39" t="s">
        <v>71</v>
      </c>
      <c r="G1877" s="38"/>
    </row>
    <row r="1878" spans="1:7" ht="13.5" thickBot="1" x14ac:dyDescent="0.25">
      <c r="A1878" s="73"/>
      <c r="B1878" s="40" t="s">
        <v>72</v>
      </c>
      <c r="C1878" s="41">
        <v>43124</v>
      </c>
      <c r="D1878" s="73"/>
      <c r="E1878" s="40" t="s">
        <v>73</v>
      </c>
      <c r="F1878" s="39" t="s">
        <v>71</v>
      </c>
      <c r="G1878" s="38"/>
    </row>
    <row r="1879" spans="1:7" ht="13.5" thickBot="1" x14ac:dyDescent="0.25">
      <c r="A1879" s="73"/>
      <c r="B1879" s="40" t="s">
        <v>69</v>
      </c>
      <c r="C1879" s="42">
        <v>1</v>
      </c>
      <c r="D1879" s="73"/>
      <c r="E1879" s="40" t="s">
        <v>74</v>
      </c>
      <c r="F1879" s="39" t="s">
        <v>71</v>
      </c>
      <c r="G1879" s="38"/>
    </row>
    <row r="1880" spans="1:7" ht="13.5" thickBot="1" x14ac:dyDescent="0.25">
      <c r="A1880" s="38"/>
      <c r="B1880" s="38"/>
      <c r="C1880" s="38"/>
      <c r="D1880" s="38"/>
      <c r="E1880" s="38"/>
      <c r="F1880" s="38"/>
      <c r="G1880" s="38"/>
    </row>
    <row r="1881" spans="1:7" ht="13.5" thickBot="1" x14ac:dyDescent="0.25">
      <c r="A1881" s="43" t="s">
        <v>75</v>
      </c>
      <c r="B1881" s="43" t="s">
        <v>76</v>
      </c>
      <c r="C1881" s="43" t="s">
        <v>77</v>
      </c>
      <c r="D1881" s="43" t="s">
        <v>78</v>
      </c>
      <c r="E1881" s="43" t="s">
        <v>79</v>
      </c>
      <c r="F1881" s="43" t="s">
        <v>80</v>
      </c>
      <c r="G1881" s="38"/>
    </row>
    <row r="1882" spans="1:7" x14ac:dyDescent="0.2">
      <c r="A1882" s="44">
        <v>93131608</v>
      </c>
      <c r="B1882" s="45" t="s">
        <v>263</v>
      </c>
      <c r="C1882" s="46" t="s">
        <v>96</v>
      </c>
      <c r="D1882" s="13">
        <v>5.5560826436942907</v>
      </c>
      <c r="E1882" s="53">
        <v>109743.40000000001</v>
      </c>
      <c r="F1882" s="48">
        <v>609743.4</v>
      </c>
      <c r="G1882" s="38"/>
    </row>
    <row r="1883" spans="1:7" x14ac:dyDescent="0.2">
      <c r="A1883" s="38"/>
      <c r="B1883" s="38"/>
      <c r="C1883" s="38"/>
      <c r="D1883" s="38"/>
      <c r="E1883" s="49" t="s">
        <v>82</v>
      </c>
      <c r="F1883" s="50">
        <v>609743.4</v>
      </c>
      <c r="G1883" s="38"/>
    </row>
    <row r="1884" spans="1:7" ht="13.5" thickBot="1" x14ac:dyDescent="0.25">
      <c r="A1884" s="36"/>
      <c r="B1884" s="36"/>
      <c r="C1884" s="36"/>
      <c r="D1884" s="36"/>
      <c r="E1884" s="36"/>
      <c r="F1884" s="36"/>
      <c r="G1884" s="36"/>
    </row>
    <row r="1885" spans="1:7" ht="26.25" thickBot="1" x14ac:dyDescent="0.25">
      <c r="A1885" s="37" t="s">
        <v>52</v>
      </c>
      <c r="B1885" s="37" t="s">
        <v>53</v>
      </c>
      <c r="C1885" s="37" t="s">
        <v>54</v>
      </c>
      <c r="D1885" s="37" t="s">
        <v>55</v>
      </c>
      <c r="E1885" s="37" t="s">
        <v>56</v>
      </c>
      <c r="F1885" s="37" t="s">
        <v>57</v>
      </c>
      <c r="G1885" s="38"/>
    </row>
    <row r="1886" spans="1:7" ht="13.5" thickBot="1" x14ac:dyDescent="0.25">
      <c r="A1886" s="39" t="s">
        <v>171</v>
      </c>
      <c r="B1886" s="39" t="s">
        <v>172</v>
      </c>
      <c r="C1886" s="39" t="s">
        <v>173</v>
      </c>
      <c r="D1886" s="39" t="s">
        <v>85</v>
      </c>
      <c r="E1886" s="39" t="s">
        <v>62</v>
      </c>
      <c r="F1886" s="39" t="s">
        <v>63</v>
      </c>
      <c r="G1886" s="38"/>
    </row>
    <row r="1887" spans="1:7" ht="13.5" thickBot="1" x14ac:dyDescent="0.25">
      <c r="A1887" s="72" t="s">
        <v>64</v>
      </c>
      <c r="B1887" s="40" t="s">
        <v>65</v>
      </c>
      <c r="C1887" s="41">
        <v>43200</v>
      </c>
      <c r="D1887" s="72" t="s">
        <v>66</v>
      </c>
      <c r="E1887" s="40" t="s">
        <v>67</v>
      </c>
      <c r="F1887" s="39" t="s">
        <v>68</v>
      </c>
      <c r="G1887" s="38"/>
    </row>
    <row r="1888" spans="1:7" ht="13.5" thickBot="1" x14ac:dyDescent="0.25">
      <c r="A1888" s="73"/>
      <c r="B1888" s="40" t="s">
        <v>69</v>
      </c>
      <c r="C1888" s="42">
        <v>2</v>
      </c>
      <c r="D1888" s="73"/>
      <c r="E1888" s="40" t="s">
        <v>70</v>
      </c>
      <c r="F1888" s="39" t="s">
        <v>71</v>
      </c>
      <c r="G1888" s="38"/>
    </row>
    <row r="1889" spans="1:7" ht="13.5" thickBot="1" x14ac:dyDescent="0.25">
      <c r="A1889" s="73"/>
      <c r="B1889" s="40" t="s">
        <v>72</v>
      </c>
      <c r="C1889" s="41">
        <v>43207</v>
      </c>
      <c r="D1889" s="73"/>
      <c r="E1889" s="40" t="s">
        <v>73</v>
      </c>
      <c r="F1889" s="39" t="s">
        <v>71</v>
      </c>
      <c r="G1889" s="38"/>
    </row>
    <row r="1890" spans="1:7" ht="13.5" thickBot="1" x14ac:dyDescent="0.25">
      <c r="A1890" s="73"/>
      <c r="B1890" s="40" t="s">
        <v>69</v>
      </c>
      <c r="C1890" s="42">
        <v>2</v>
      </c>
      <c r="D1890" s="73"/>
      <c r="E1890" s="40" t="s">
        <v>74</v>
      </c>
      <c r="F1890" s="39" t="s">
        <v>71</v>
      </c>
      <c r="G1890" s="38"/>
    </row>
    <row r="1891" spans="1:7" ht="13.5" thickBot="1" x14ac:dyDescent="0.25">
      <c r="A1891" s="38"/>
      <c r="B1891" s="38"/>
      <c r="C1891" s="38"/>
      <c r="D1891" s="38"/>
      <c r="E1891" s="38"/>
      <c r="F1891" s="38"/>
      <c r="G1891" s="38"/>
    </row>
    <row r="1892" spans="1:7" ht="13.5" thickBot="1" x14ac:dyDescent="0.25">
      <c r="A1892" s="43" t="s">
        <v>75</v>
      </c>
      <c r="B1892" s="43" t="s">
        <v>76</v>
      </c>
      <c r="C1892" s="43" t="s">
        <v>77</v>
      </c>
      <c r="D1892" s="43" t="s">
        <v>78</v>
      </c>
      <c r="E1892" s="43" t="s">
        <v>79</v>
      </c>
      <c r="F1892" s="43" t="s">
        <v>80</v>
      </c>
      <c r="G1892" s="38"/>
    </row>
    <row r="1893" spans="1:7" x14ac:dyDescent="0.2">
      <c r="A1893" s="44">
        <v>93131608</v>
      </c>
      <c r="B1893" s="45" t="s">
        <v>263</v>
      </c>
      <c r="C1893" s="46" t="s">
        <v>96</v>
      </c>
      <c r="D1893" s="13">
        <v>6.8341239655414361</v>
      </c>
      <c r="E1893" s="53">
        <v>109743.40000000001</v>
      </c>
      <c r="F1893" s="48">
        <v>750000.00000000012</v>
      </c>
      <c r="G1893" s="38"/>
    </row>
    <row r="1894" spans="1:7" x14ac:dyDescent="0.2">
      <c r="A1894" s="38"/>
      <c r="B1894" s="38"/>
      <c r="C1894" s="38"/>
      <c r="D1894" s="38"/>
      <c r="E1894" s="49" t="s">
        <v>82</v>
      </c>
      <c r="F1894" s="50">
        <v>750000.00000000012</v>
      </c>
      <c r="G1894" s="38"/>
    </row>
    <row r="1895" spans="1:7" ht="13.5" thickBot="1" x14ac:dyDescent="0.25">
      <c r="A1895" s="36"/>
      <c r="B1895" s="36"/>
      <c r="C1895" s="36"/>
      <c r="D1895" s="36"/>
      <c r="E1895" s="36"/>
      <c r="F1895" s="36"/>
      <c r="G1895" s="36"/>
    </row>
    <row r="1896" spans="1:7" ht="26.25" thickBot="1" x14ac:dyDescent="0.25">
      <c r="A1896" s="37" t="s">
        <v>52</v>
      </c>
      <c r="B1896" s="37" t="s">
        <v>53</v>
      </c>
      <c r="C1896" s="37" t="s">
        <v>54</v>
      </c>
      <c r="D1896" s="37" t="s">
        <v>55</v>
      </c>
      <c r="E1896" s="37" t="s">
        <v>56</v>
      </c>
      <c r="F1896" s="37" t="s">
        <v>57</v>
      </c>
      <c r="G1896" s="38"/>
    </row>
    <row r="1897" spans="1:7" ht="13.5" thickBot="1" x14ac:dyDescent="0.25">
      <c r="A1897" s="39" t="s">
        <v>171</v>
      </c>
      <c r="B1897" s="39" t="s">
        <v>172</v>
      </c>
      <c r="C1897" s="39" t="s">
        <v>173</v>
      </c>
      <c r="D1897" s="39" t="s">
        <v>85</v>
      </c>
      <c r="E1897" s="39" t="s">
        <v>62</v>
      </c>
      <c r="F1897" s="39" t="s">
        <v>63</v>
      </c>
      <c r="G1897" s="38"/>
    </row>
    <row r="1898" spans="1:7" ht="13.5" thickBot="1" x14ac:dyDescent="0.25">
      <c r="A1898" s="72" t="s">
        <v>64</v>
      </c>
      <c r="B1898" s="40" t="s">
        <v>65</v>
      </c>
      <c r="C1898" s="41">
        <v>43299</v>
      </c>
      <c r="D1898" s="72" t="s">
        <v>66</v>
      </c>
      <c r="E1898" s="40" t="s">
        <v>67</v>
      </c>
      <c r="F1898" s="39" t="s">
        <v>68</v>
      </c>
      <c r="G1898" s="38"/>
    </row>
    <row r="1899" spans="1:7" ht="13.5" thickBot="1" x14ac:dyDescent="0.25">
      <c r="A1899" s="73"/>
      <c r="B1899" s="40" t="s">
        <v>69</v>
      </c>
      <c r="C1899" s="42">
        <v>3</v>
      </c>
      <c r="D1899" s="73"/>
      <c r="E1899" s="40" t="s">
        <v>70</v>
      </c>
      <c r="F1899" s="39" t="s">
        <v>71</v>
      </c>
      <c r="G1899" s="38"/>
    </row>
    <row r="1900" spans="1:7" ht="13.5" thickBot="1" x14ac:dyDescent="0.25">
      <c r="A1900" s="73"/>
      <c r="B1900" s="40" t="s">
        <v>72</v>
      </c>
      <c r="C1900" s="41">
        <v>43306</v>
      </c>
      <c r="D1900" s="73"/>
      <c r="E1900" s="40" t="s">
        <v>73</v>
      </c>
      <c r="F1900" s="39" t="s">
        <v>71</v>
      </c>
      <c r="G1900" s="38"/>
    </row>
    <row r="1901" spans="1:7" ht="13.5" thickBot="1" x14ac:dyDescent="0.25">
      <c r="A1901" s="73"/>
      <c r="B1901" s="40" t="s">
        <v>69</v>
      </c>
      <c r="C1901" s="42">
        <v>3</v>
      </c>
      <c r="D1901" s="73"/>
      <c r="E1901" s="40" t="s">
        <v>74</v>
      </c>
      <c r="F1901" s="39" t="s">
        <v>71</v>
      </c>
      <c r="G1901" s="38"/>
    </row>
    <row r="1902" spans="1:7" ht="13.5" thickBot="1" x14ac:dyDescent="0.25">
      <c r="A1902" s="38"/>
      <c r="B1902" s="38"/>
      <c r="C1902" s="38"/>
      <c r="D1902" s="38"/>
      <c r="E1902" s="38"/>
      <c r="F1902" s="38"/>
      <c r="G1902" s="38"/>
    </row>
    <row r="1903" spans="1:7" ht="13.5" thickBot="1" x14ac:dyDescent="0.25">
      <c r="A1903" s="43" t="s">
        <v>75</v>
      </c>
      <c r="B1903" s="43" t="s">
        <v>76</v>
      </c>
      <c r="C1903" s="43" t="s">
        <v>77</v>
      </c>
      <c r="D1903" s="43" t="s">
        <v>78</v>
      </c>
      <c r="E1903" s="43" t="s">
        <v>79</v>
      </c>
      <c r="F1903" s="43" t="s">
        <v>80</v>
      </c>
      <c r="G1903" s="38"/>
    </row>
    <row r="1904" spans="1:7" x14ac:dyDescent="0.2">
      <c r="A1904" s="44">
        <v>93131608</v>
      </c>
      <c r="B1904" s="45" t="s">
        <v>263</v>
      </c>
      <c r="C1904" s="46" t="s">
        <v>96</v>
      </c>
      <c r="D1904" s="13">
        <v>6.8341239655414361</v>
      </c>
      <c r="E1904" s="53">
        <v>109743.40000000001</v>
      </c>
      <c r="F1904" s="48">
        <v>750000.00000000012</v>
      </c>
      <c r="G1904" s="38"/>
    </row>
    <row r="1905" spans="1:7" x14ac:dyDescent="0.2">
      <c r="A1905" s="38"/>
      <c r="B1905" s="38"/>
      <c r="C1905" s="38"/>
      <c r="D1905" s="38"/>
      <c r="E1905" s="49" t="s">
        <v>82</v>
      </c>
      <c r="F1905" s="50">
        <v>750000.00000000012</v>
      </c>
      <c r="G1905" s="38"/>
    </row>
    <row r="1906" spans="1:7" ht="13.5" thickBot="1" x14ac:dyDescent="0.25">
      <c r="A1906" s="36"/>
      <c r="B1906" s="36"/>
      <c r="C1906" s="36"/>
      <c r="D1906" s="36"/>
      <c r="E1906" s="36"/>
      <c r="F1906" s="36"/>
      <c r="G1906" s="36"/>
    </row>
    <row r="1907" spans="1:7" ht="26.25" thickBot="1" x14ac:dyDescent="0.25">
      <c r="A1907" s="37" t="s">
        <v>52</v>
      </c>
      <c r="B1907" s="37" t="s">
        <v>53</v>
      </c>
      <c r="C1907" s="37" t="s">
        <v>54</v>
      </c>
      <c r="D1907" s="37" t="s">
        <v>55</v>
      </c>
      <c r="E1907" s="37" t="s">
        <v>56</v>
      </c>
      <c r="F1907" s="37" t="s">
        <v>57</v>
      </c>
      <c r="G1907" s="38"/>
    </row>
    <row r="1908" spans="1:7" ht="13.5" thickBot="1" x14ac:dyDescent="0.25">
      <c r="A1908" s="39" t="s">
        <v>171</v>
      </c>
      <c r="B1908" s="39" t="s">
        <v>172</v>
      </c>
      <c r="C1908" s="39" t="s">
        <v>173</v>
      </c>
      <c r="D1908" s="39" t="s">
        <v>61</v>
      </c>
      <c r="E1908" s="39" t="s">
        <v>62</v>
      </c>
      <c r="F1908" s="39" t="s">
        <v>63</v>
      </c>
      <c r="G1908" s="38"/>
    </row>
    <row r="1909" spans="1:7" ht="13.5" thickBot="1" x14ac:dyDescent="0.25">
      <c r="A1909" s="72" t="s">
        <v>64</v>
      </c>
      <c r="B1909" s="40" t="s">
        <v>65</v>
      </c>
      <c r="C1909" s="41">
        <v>43389</v>
      </c>
      <c r="D1909" s="72" t="s">
        <v>66</v>
      </c>
      <c r="E1909" s="40" t="s">
        <v>67</v>
      </c>
      <c r="F1909" s="39" t="s">
        <v>68</v>
      </c>
      <c r="G1909" s="38"/>
    </row>
    <row r="1910" spans="1:7" ht="13.5" thickBot="1" x14ac:dyDescent="0.25">
      <c r="A1910" s="73"/>
      <c r="B1910" s="40" t="s">
        <v>69</v>
      </c>
      <c r="C1910" s="42">
        <v>4</v>
      </c>
      <c r="D1910" s="73"/>
      <c r="E1910" s="40" t="s">
        <v>70</v>
      </c>
      <c r="F1910" s="39" t="s">
        <v>71</v>
      </c>
      <c r="G1910" s="38"/>
    </row>
    <row r="1911" spans="1:7" ht="13.5" thickBot="1" x14ac:dyDescent="0.25">
      <c r="A1911" s="73"/>
      <c r="B1911" s="40" t="s">
        <v>72</v>
      </c>
      <c r="C1911" s="41">
        <v>43398</v>
      </c>
      <c r="D1911" s="73"/>
      <c r="E1911" s="40" t="s">
        <v>73</v>
      </c>
      <c r="F1911" s="39" t="s">
        <v>71</v>
      </c>
      <c r="G1911" s="38"/>
    </row>
    <row r="1912" spans="1:7" ht="13.5" thickBot="1" x14ac:dyDescent="0.25">
      <c r="A1912" s="73"/>
      <c r="B1912" s="40" t="s">
        <v>69</v>
      </c>
      <c r="C1912" s="42">
        <v>4</v>
      </c>
      <c r="D1912" s="73"/>
      <c r="E1912" s="40" t="s">
        <v>74</v>
      </c>
      <c r="F1912" s="39" t="s">
        <v>71</v>
      </c>
      <c r="G1912" s="38"/>
    </row>
    <row r="1913" spans="1:7" ht="13.5" thickBot="1" x14ac:dyDescent="0.25">
      <c r="A1913" s="38"/>
      <c r="B1913" s="38"/>
      <c r="C1913" s="38"/>
      <c r="D1913" s="38"/>
      <c r="E1913" s="38"/>
      <c r="F1913" s="38"/>
      <c r="G1913" s="38"/>
    </row>
    <row r="1914" spans="1:7" ht="13.5" thickBot="1" x14ac:dyDescent="0.25">
      <c r="A1914" s="43" t="s">
        <v>75</v>
      </c>
      <c r="B1914" s="43" t="s">
        <v>76</v>
      </c>
      <c r="C1914" s="43" t="s">
        <v>77</v>
      </c>
      <c r="D1914" s="43" t="s">
        <v>78</v>
      </c>
      <c r="E1914" s="43" t="s">
        <v>79</v>
      </c>
      <c r="F1914" s="43" t="s">
        <v>80</v>
      </c>
      <c r="G1914" s="38"/>
    </row>
    <row r="1915" spans="1:7" x14ac:dyDescent="0.2">
      <c r="A1915" s="44">
        <v>93131608</v>
      </c>
      <c r="B1915" s="45" t="s">
        <v>263</v>
      </c>
      <c r="C1915" s="46" t="s">
        <v>96</v>
      </c>
      <c r="D1915" s="13">
        <v>24.602846275949172</v>
      </c>
      <c r="E1915" s="53">
        <v>109743.40000000001</v>
      </c>
      <c r="F1915" s="48">
        <v>2700000.0000000005</v>
      </c>
      <c r="G1915" s="38"/>
    </row>
    <row r="1916" spans="1:7" x14ac:dyDescent="0.2">
      <c r="A1916" s="38"/>
      <c r="B1916" s="38"/>
      <c r="C1916" s="38"/>
      <c r="D1916" s="38"/>
      <c r="E1916" s="49" t="s">
        <v>82</v>
      </c>
      <c r="F1916" s="50">
        <v>2700000.0000000005</v>
      </c>
      <c r="G1916" s="38"/>
    </row>
    <row r="1917" spans="1:7" ht="13.5" thickBot="1" x14ac:dyDescent="0.25">
      <c r="A1917" s="36"/>
      <c r="B1917" s="36"/>
      <c r="C1917" s="36"/>
      <c r="D1917" s="36"/>
      <c r="E1917" s="36"/>
      <c r="F1917" s="36"/>
      <c r="G1917" s="36"/>
    </row>
    <row r="1918" spans="1:7" ht="26.25" thickBot="1" x14ac:dyDescent="0.25">
      <c r="A1918" s="37" t="s">
        <v>52</v>
      </c>
      <c r="B1918" s="37" t="s">
        <v>53</v>
      </c>
      <c r="C1918" s="37" t="s">
        <v>54</v>
      </c>
      <c r="D1918" s="37" t="s">
        <v>55</v>
      </c>
      <c r="E1918" s="37" t="s">
        <v>56</v>
      </c>
      <c r="F1918" s="37" t="s">
        <v>57</v>
      </c>
      <c r="G1918" s="38"/>
    </row>
    <row r="1919" spans="1:7" ht="13.5" thickBot="1" x14ac:dyDescent="0.25">
      <c r="A1919" s="39" t="s">
        <v>174</v>
      </c>
      <c r="B1919" s="39" t="s">
        <v>174</v>
      </c>
      <c r="C1919" s="39" t="s">
        <v>173</v>
      </c>
      <c r="D1919" s="39" t="s">
        <v>91</v>
      </c>
      <c r="E1919" s="39" t="s">
        <v>62</v>
      </c>
      <c r="F1919" s="39" t="s">
        <v>63</v>
      </c>
      <c r="G1919" s="38"/>
    </row>
    <row r="1920" spans="1:7" ht="13.5" thickBot="1" x14ac:dyDescent="0.25">
      <c r="A1920" s="72" t="s">
        <v>64</v>
      </c>
      <c r="B1920" s="40" t="s">
        <v>65</v>
      </c>
      <c r="C1920" s="41">
        <v>43173</v>
      </c>
      <c r="D1920" s="72" t="s">
        <v>66</v>
      </c>
      <c r="E1920" s="40" t="s">
        <v>67</v>
      </c>
      <c r="F1920" s="39" t="s">
        <v>68</v>
      </c>
      <c r="G1920" s="38"/>
    </row>
    <row r="1921" spans="1:7" ht="13.5" thickBot="1" x14ac:dyDescent="0.25">
      <c r="A1921" s="73"/>
      <c r="B1921" s="40" t="s">
        <v>69</v>
      </c>
      <c r="C1921" s="42">
        <v>1</v>
      </c>
      <c r="D1921" s="73"/>
      <c r="E1921" s="40" t="s">
        <v>70</v>
      </c>
      <c r="F1921" s="39" t="s">
        <v>71</v>
      </c>
      <c r="G1921" s="38"/>
    </row>
    <row r="1922" spans="1:7" ht="13.5" thickBot="1" x14ac:dyDescent="0.25">
      <c r="A1922" s="73"/>
      <c r="B1922" s="40" t="s">
        <v>72</v>
      </c>
      <c r="C1922" s="41">
        <v>43187</v>
      </c>
      <c r="D1922" s="73"/>
      <c r="E1922" s="40" t="s">
        <v>73</v>
      </c>
      <c r="F1922" s="39" t="s">
        <v>71</v>
      </c>
      <c r="G1922" s="38"/>
    </row>
    <row r="1923" spans="1:7" ht="13.5" thickBot="1" x14ac:dyDescent="0.25">
      <c r="A1923" s="73"/>
      <c r="B1923" s="40" t="s">
        <v>69</v>
      </c>
      <c r="C1923" s="42">
        <v>1</v>
      </c>
      <c r="D1923" s="73"/>
      <c r="E1923" s="40" t="s">
        <v>74</v>
      </c>
      <c r="F1923" s="39" t="s">
        <v>71</v>
      </c>
      <c r="G1923" s="38"/>
    </row>
    <row r="1924" spans="1:7" ht="13.5" thickBot="1" x14ac:dyDescent="0.25">
      <c r="A1924" s="38"/>
      <c r="B1924" s="38"/>
      <c r="C1924" s="38"/>
      <c r="D1924" s="38"/>
      <c r="E1924" s="38"/>
      <c r="F1924" s="38"/>
      <c r="G1924" s="38"/>
    </row>
    <row r="1925" spans="1:7" ht="13.5" thickBot="1" x14ac:dyDescent="0.25">
      <c r="A1925" s="43" t="s">
        <v>75</v>
      </c>
      <c r="B1925" s="43" t="s">
        <v>76</v>
      </c>
      <c r="C1925" s="43" t="s">
        <v>77</v>
      </c>
      <c r="D1925" s="43" t="s">
        <v>78</v>
      </c>
      <c r="E1925" s="43" t="s">
        <v>79</v>
      </c>
      <c r="F1925" s="43" t="s">
        <v>80</v>
      </c>
      <c r="G1925" s="38"/>
    </row>
    <row r="1926" spans="1:7" x14ac:dyDescent="0.2">
      <c r="A1926" s="44">
        <v>70121608</v>
      </c>
      <c r="B1926" s="45" t="s">
        <v>264</v>
      </c>
      <c r="C1926" s="46" t="s">
        <v>96</v>
      </c>
      <c r="D1926" s="13">
        <v>2</v>
      </c>
      <c r="E1926" s="53">
        <v>5000</v>
      </c>
      <c r="F1926" s="48">
        <v>10000</v>
      </c>
      <c r="G1926" s="38"/>
    </row>
    <row r="1927" spans="1:7" x14ac:dyDescent="0.2">
      <c r="A1927" s="38"/>
      <c r="B1927" s="38"/>
      <c r="C1927" s="38"/>
      <c r="D1927" s="38"/>
      <c r="E1927" s="49" t="s">
        <v>82</v>
      </c>
      <c r="F1927" s="50">
        <v>10000</v>
      </c>
      <c r="G1927" s="38"/>
    </row>
    <row r="1928" spans="1:7" ht="13.5" thickBot="1" x14ac:dyDescent="0.25">
      <c r="A1928" s="36"/>
      <c r="B1928" s="36"/>
      <c r="C1928" s="36"/>
      <c r="D1928" s="36"/>
      <c r="E1928" s="36"/>
      <c r="F1928" s="36"/>
      <c r="G1928" s="36"/>
    </row>
    <row r="1929" spans="1:7" ht="26.25" thickBot="1" x14ac:dyDescent="0.25">
      <c r="A1929" s="37" t="s">
        <v>52</v>
      </c>
      <c r="B1929" s="37" t="s">
        <v>53</v>
      </c>
      <c r="C1929" s="37" t="s">
        <v>54</v>
      </c>
      <c r="D1929" s="37" t="s">
        <v>55</v>
      </c>
      <c r="E1929" s="37" t="s">
        <v>56</v>
      </c>
      <c r="F1929" s="37" t="s">
        <v>57</v>
      </c>
      <c r="G1929" s="38"/>
    </row>
    <row r="1930" spans="1:7" ht="13.5" thickBot="1" x14ac:dyDescent="0.25">
      <c r="A1930" s="39" t="s">
        <v>174</v>
      </c>
      <c r="B1930" s="39" t="s">
        <v>174</v>
      </c>
      <c r="C1930" s="39" t="s">
        <v>173</v>
      </c>
      <c r="D1930" s="39" t="s">
        <v>91</v>
      </c>
      <c r="E1930" s="39" t="s">
        <v>62</v>
      </c>
      <c r="F1930" s="39" t="s">
        <v>63</v>
      </c>
      <c r="G1930" s="38"/>
    </row>
    <row r="1931" spans="1:7" ht="13.5" thickBot="1" x14ac:dyDescent="0.25">
      <c r="A1931" s="72" t="s">
        <v>64</v>
      </c>
      <c r="B1931" s="40" t="s">
        <v>65</v>
      </c>
      <c r="C1931" s="41">
        <v>43270</v>
      </c>
      <c r="D1931" s="72" t="s">
        <v>66</v>
      </c>
      <c r="E1931" s="40" t="s">
        <v>67</v>
      </c>
      <c r="F1931" s="39" t="s">
        <v>68</v>
      </c>
      <c r="G1931" s="38"/>
    </row>
    <row r="1932" spans="1:7" ht="13.5" thickBot="1" x14ac:dyDescent="0.25">
      <c r="A1932" s="73"/>
      <c r="B1932" s="40" t="s">
        <v>69</v>
      </c>
      <c r="C1932" s="42">
        <v>2</v>
      </c>
      <c r="D1932" s="73"/>
      <c r="E1932" s="40" t="s">
        <v>70</v>
      </c>
      <c r="F1932" s="39" t="s">
        <v>71</v>
      </c>
      <c r="G1932" s="38"/>
    </row>
    <row r="1933" spans="1:7" ht="13.5" thickBot="1" x14ac:dyDescent="0.25">
      <c r="A1933" s="73"/>
      <c r="B1933" s="40" t="s">
        <v>72</v>
      </c>
      <c r="C1933" s="41">
        <v>43279</v>
      </c>
      <c r="D1933" s="73"/>
      <c r="E1933" s="40" t="s">
        <v>73</v>
      </c>
      <c r="F1933" s="39" t="s">
        <v>71</v>
      </c>
      <c r="G1933" s="38"/>
    </row>
    <row r="1934" spans="1:7" ht="13.5" thickBot="1" x14ac:dyDescent="0.25">
      <c r="A1934" s="73"/>
      <c r="B1934" s="40" t="s">
        <v>69</v>
      </c>
      <c r="C1934" s="42">
        <v>2</v>
      </c>
      <c r="D1934" s="73"/>
      <c r="E1934" s="40" t="s">
        <v>74</v>
      </c>
      <c r="F1934" s="39" t="s">
        <v>71</v>
      </c>
      <c r="G1934" s="38"/>
    </row>
    <row r="1935" spans="1:7" ht="13.5" thickBot="1" x14ac:dyDescent="0.25">
      <c r="A1935" s="38"/>
      <c r="B1935" s="38"/>
      <c r="C1935" s="38"/>
      <c r="D1935" s="38"/>
      <c r="E1935" s="38"/>
      <c r="F1935" s="38"/>
      <c r="G1935" s="38"/>
    </row>
    <row r="1936" spans="1:7" ht="13.5" thickBot="1" x14ac:dyDescent="0.25">
      <c r="A1936" s="43" t="s">
        <v>75</v>
      </c>
      <c r="B1936" s="43" t="s">
        <v>76</v>
      </c>
      <c r="C1936" s="43" t="s">
        <v>77</v>
      </c>
      <c r="D1936" s="43" t="s">
        <v>78</v>
      </c>
      <c r="E1936" s="43" t="s">
        <v>79</v>
      </c>
      <c r="F1936" s="43" t="s">
        <v>80</v>
      </c>
      <c r="G1936" s="38"/>
    </row>
    <row r="1937" spans="1:7" x14ac:dyDescent="0.2">
      <c r="A1937" s="44">
        <v>70121608</v>
      </c>
      <c r="B1937" s="45" t="s">
        <v>264</v>
      </c>
      <c r="C1937" s="46" t="s">
        <v>96</v>
      </c>
      <c r="D1937" s="13">
        <v>3</v>
      </c>
      <c r="E1937" s="53">
        <v>5000</v>
      </c>
      <c r="F1937" s="48">
        <v>15000</v>
      </c>
      <c r="G1937" s="38"/>
    </row>
    <row r="1938" spans="1:7" x14ac:dyDescent="0.2">
      <c r="A1938" s="38"/>
      <c r="B1938" s="38"/>
      <c r="C1938" s="38"/>
      <c r="D1938" s="38"/>
      <c r="E1938" s="49" t="s">
        <v>82</v>
      </c>
      <c r="F1938" s="50">
        <v>15000</v>
      </c>
      <c r="G1938" s="38"/>
    </row>
    <row r="1939" spans="1:7" ht="13.5" thickBot="1" x14ac:dyDescent="0.25">
      <c r="A1939" s="36"/>
      <c r="B1939" s="36"/>
      <c r="C1939" s="36"/>
      <c r="D1939" s="36"/>
      <c r="E1939" s="36"/>
      <c r="F1939" s="36"/>
      <c r="G1939" s="36"/>
    </row>
    <row r="1940" spans="1:7" ht="26.25" thickBot="1" x14ac:dyDescent="0.25">
      <c r="A1940" s="37" t="s">
        <v>52</v>
      </c>
      <c r="B1940" s="37" t="s">
        <v>53</v>
      </c>
      <c r="C1940" s="37" t="s">
        <v>54</v>
      </c>
      <c r="D1940" s="37" t="s">
        <v>55</v>
      </c>
      <c r="E1940" s="37" t="s">
        <v>56</v>
      </c>
      <c r="F1940" s="37" t="s">
        <v>57</v>
      </c>
      <c r="G1940" s="38"/>
    </row>
    <row r="1941" spans="1:7" ht="13.5" thickBot="1" x14ac:dyDescent="0.25">
      <c r="A1941" s="39" t="s">
        <v>174</v>
      </c>
      <c r="B1941" s="39" t="s">
        <v>174</v>
      </c>
      <c r="C1941" s="39" t="s">
        <v>173</v>
      </c>
      <c r="D1941" s="39" t="s">
        <v>91</v>
      </c>
      <c r="E1941" s="39" t="s">
        <v>62</v>
      </c>
      <c r="F1941" s="39" t="s">
        <v>63</v>
      </c>
      <c r="G1941" s="38"/>
    </row>
    <row r="1942" spans="1:7" ht="13.5" thickBot="1" x14ac:dyDescent="0.25">
      <c r="A1942" s="72" t="s">
        <v>64</v>
      </c>
      <c r="B1942" s="40" t="s">
        <v>65</v>
      </c>
      <c r="C1942" s="41">
        <v>43361</v>
      </c>
      <c r="D1942" s="72" t="s">
        <v>66</v>
      </c>
      <c r="E1942" s="40" t="s">
        <v>67</v>
      </c>
      <c r="F1942" s="39" t="s">
        <v>68</v>
      </c>
      <c r="G1942" s="38"/>
    </row>
    <row r="1943" spans="1:7" ht="13.5" thickBot="1" x14ac:dyDescent="0.25">
      <c r="A1943" s="73"/>
      <c r="B1943" s="40" t="s">
        <v>69</v>
      </c>
      <c r="C1943" s="42">
        <v>3</v>
      </c>
      <c r="D1943" s="73"/>
      <c r="E1943" s="40" t="s">
        <v>70</v>
      </c>
      <c r="F1943" s="39" t="s">
        <v>71</v>
      </c>
      <c r="G1943" s="38"/>
    </row>
    <row r="1944" spans="1:7" ht="13.5" thickBot="1" x14ac:dyDescent="0.25">
      <c r="A1944" s="73"/>
      <c r="B1944" s="40" t="s">
        <v>72</v>
      </c>
      <c r="C1944" s="41">
        <v>43368</v>
      </c>
      <c r="D1944" s="73"/>
      <c r="E1944" s="40" t="s">
        <v>73</v>
      </c>
      <c r="F1944" s="39" t="s">
        <v>71</v>
      </c>
      <c r="G1944" s="38"/>
    </row>
    <row r="1945" spans="1:7" ht="13.5" thickBot="1" x14ac:dyDescent="0.25">
      <c r="A1945" s="73"/>
      <c r="B1945" s="40" t="s">
        <v>69</v>
      </c>
      <c r="C1945" s="42">
        <v>3</v>
      </c>
      <c r="D1945" s="73"/>
      <c r="E1945" s="40" t="s">
        <v>74</v>
      </c>
      <c r="F1945" s="39" t="s">
        <v>71</v>
      </c>
      <c r="G1945" s="38"/>
    </row>
    <row r="1946" spans="1:7" ht="13.5" thickBot="1" x14ac:dyDescent="0.25">
      <c r="A1946" s="38"/>
      <c r="B1946" s="38"/>
      <c r="C1946" s="38"/>
      <c r="D1946" s="38"/>
      <c r="E1946" s="38"/>
      <c r="F1946" s="38"/>
      <c r="G1946" s="38"/>
    </row>
    <row r="1947" spans="1:7" ht="13.5" thickBot="1" x14ac:dyDescent="0.25">
      <c r="A1947" s="43" t="s">
        <v>75</v>
      </c>
      <c r="B1947" s="43" t="s">
        <v>76</v>
      </c>
      <c r="C1947" s="43" t="s">
        <v>77</v>
      </c>
      <c r="D1947" s="43" t="s">
        <v>78</v>
      </c>
      <c r="E1947" s="43" t="s">
        <v>79</v>
      </c>
      <c r="F1947" s="43" t="s">
        <v>80</v>
      </c>
      <c r="G1947" s="38"/>
    </row>
    <row r="1948" spans="1:7" x14ac:dyDescent="0.2">
      <c r="A1948" s="44">
        <v>70121608</v>
      </c>
      <c r="B1948" s="45" t="s">
        <v>264</v>
      </c>
      <c r="C1948" s="46" t="s">
        <v>96</v>
      </c>
      <c r="D1948" s="13">
        <v>3</v>
      </c>
      <c r="E1948" s="53">
        <v>5000</v>
      </c>
      <c r="F1948" s="48">
        <v>15000</v>
      </c>
      <c r="G1948" s="38"/>
    </row>
    <row r="1949" spans="1:7" x14ac:dyDescent="0.2">
      <c r="A1949" s="38"/>
      <c r="B1949" s="38"/>
      <c r="C1949" s="38"/>
      <c r="D1949" s="38"/>
      <c r="E1949" s="49" t="s">
        <v>82</v>
      </c>
      <c r="F1949" s="50">
        <v>15000</v>
      </c>
      <c r="G1949" s="38"/>
    </row>
    <row r="1950" spans="1:7" ht="13.5" thickBot="1" x14ac:dyDescent="0.25">
      <c r="A1950" s="36"/>
      <c r="B1950" s="36"/>
      <c r="C1950" s="36"/>
      <c r="D1950" s="36"/>
      <c r="E1950" s="36"/>
      <c r="F1950" s="36"/>
      <c r="G1950" s="36"/>
    </row>
    <row r="1951" spans="1:7" ht="26.25" thickBot="1" x14ac:dyDescent="0.25">
      <c r="A1951" s="37" t="s">
        <v>52</v>
      </c>
      <c r="B1951" s="37" t="s">
        <v>53</v>
      </c>
      <c r="C1951" s="37" t="s">
        <v>54</v>
      </c>
      <c r="D1951" s="37" t="s">
        <v>55</v>
      </c>
      <c r="E1951" s="37" t="s">
        <v>56</v>
      </c>
      <c r="F1951" s="37" t="s">
        <v>57</v>
      </c>
      <c r="G1951" s="38"/>
    </row>
    <row r="1952" spans="1:7" ht="13.5" thickBot="1" x14ac:dyDescent="0.25">
      <c r="A1952" s="39" t="s">
        <v>174</v>
      </c>
      <c r="B1952" s="39" t="s">
        <v>174</v>
      </c>
      <c r="C1952" s="39" t="s">
        <v>173</v>
      </c>
      <c r="D1952" s="39" t="s">
        <v>91</v>
      </c>
      <c r="E1952" s="39" t="s">
        <v>62</v>
      </c>
      <c r="F1952" s="39" t="s">
        <v>63</v>
      </c>
      <c r="G1952" s="38"/>
    </row>
    <row r="1953" spans="1:7" ht="13.5" thickBot="1" x14ac:dyDescent="0.25">
      <c r="A1953" s="72" t="s">
        <v>64</v>
      </c>
      <c r="B1953" s="40" t="s">
        <v>65</v>
      </c>
      <c r="C1953" s="41">
        <v>43452</v>
      </c>
      <c r="D1953" s="72" t="s">
        <v>66</v>
      </c>
      <c r="E1953" s="40" t="s">
        <v>67</v>
      </c>
      <c r="F1953" s="39" t="s">
        <v>68</v>
      </c>
      <c r="G1953" s="38"/>
    </row>
    <row r="1954" spans="1:7" ht="13.5" thickBot="1" x14ac:dyDescent="0.25">
      <c r="A1954" s="73"/>
      <c r="B1954" s="40" t="s">
        <v>69</v>
      </c>
      <c r="C1954" s="42">
        <v>4</v>
      </c>
      <c r="D1954" s="73"/>
      <c r="E1954" s="40" t="s">
        <v>70</v>
      </c>
      <c r="F1954" s="39" t="s">
        <v>71</v>
      </c>
      <c r="G1954" s="38"/>
    </row>
    <row r="1955" spans="1:7" ht="13.5" thickBot="1" x14ac:dyDescent="0.25">
      <c r="A1955" s="73"/>
      <c r="B1955" s="40" t="s">
        <v>72</v>
      </c>
      <c r="C1955" s="41">
        <v>43461</v>
      </c>
      <c r="D1955" s="73"/>
      <c r="E1955" s="40" t="s">
        <v>73</v>
      </c>
      <c r="F1955" s="39" t="s">
        <v>71</v>
      </c>
      <c r="G1955" s="38"/>
    </row>
    <row r="1956" spans="1:7" ht="13.5" thickBot="1" x14ac:dyDescent="0.25">
      <c r="A1956" s="73"/>
      <c r="B1956" s="40" t="s">
        <v>69</v>
      </c>
      <c r="C1956" s="42">
        <v>4</v>
      </c>
      <c r="D1956" s="73"/>
      <c r="E1956" s="40" t="s">
        <v>74</v>
      </c>
      <c r="F1956" s="39" t="s">
        <v>71</v>
      </c>
      <c r="G1956" s="38"/>
    </row>
    <row r="1957" spans="1:7" ht="13.5" thickBot="1" x14ac:dyDescent="0.25">
      <c r="A1957" s="38"/>
      <c r="B1957" s="38"/>
      <c r="C1957" s="38"/>
      <c r="D1957" s="38"/>
      <c r="E1957" s="38"/>
      <c r="F1957" s="38"/>
      <c r="G1957" s="38"/>
    </row>
    <row r="1958" spans="1:7" ht="13.5" thickBot="1" x14ac:dyDescent="0.25">
      <c r="A1958" s="43" t="s">
        <v>75</v>
      </c>
      <c r="B1958" s="43" t="s">
        <v>76</v>
      </c>
      <c r="C1958" s="43" t="s">
        <v>77</v>
      </c>
      <c r="D1958" s="43" t="s">
        <v>78</v>
      </c>
      <c r="E1958" s="43" t="s">
        <v>79</v>
      </c>
      <c r="F1958" s="43" t="s">
        <v>80</v>
      </c>
      <c r="G1958" s="38"/>
    </row>
    <row r="1959" spans="1:7" x14ac:dyDescent="0.2">
      <c r="A1959" s="44">
        <v>70121608</v>
      </c>
      <c r="B1959" s="45" t="s">
        <v>264</v>
      </c>
      <c r="C1959" s="46" t="s">
        <v>96</v>
      </c>
      <c r="D1959" s="13">
        <v>3</v>
      </c>
      <c r="E1959" s="53">
        <v>5000</v>
      </c>
      <c r="F1959" s="48">
        <v>15000</v>
      </c>
      <c r="G1959" s="38"/>
    </row>
    <row r="1960" spans="1:7" x14ac:dyDescent="0.2">
      <c r="A1960" s="38"/>
      <c r="B1960" s="38"/>
      <c r="C1960" s="38"/>
      <c r="D1960" s="38"/>
      <c r="E1960" s="49" t="s">
        <v>82</v>
      </c>
      <c r="F1960" s="50">
        <v>15000</v>
      </c>
      <c r="G1960" s="38"/>
    </row>
    <row r="1961" spans="1:7" ht="13.5" thickBot="1" x14ac:dyDescent="0.25">
      <c r="A1961" s="36"/>
      <c r="B1961" s="36"/>
      <c r="C1961" s="36"/>
      <c r="D1961" s="36"/>
      <c r="E1961" s="36"/>
      <c r="F1961" s="36"/>
      <c r="G1961" s="36"/>
    </row>
    <row r="1962" spans="1:7" ht="26.25" thickBot="1" x14ac:dyDescent="0.25">
      <c r="A1962" s="37" t="s">
        <v>52</v>
      </c>
      <c r="B1962" s="37" t="s">
        <v>53</v>
      </c>
      <c r="C1962" s="37" t="s">
        <v>54</v>
      </c>
      <c r="D1962" s="37" t="s">
        <v>55</v>
      </c>
      <c r="E1962" s="37" t="s">
        <v>56</v>
      </c>
      <c r="F1962" s="37" t="s">
        <v>57</v>
      </c>
      <c r="G1962" s="38"/>
    </row>
    <row r="1963" spans="1:7" ht="13.5" thickBot="1" x14ac:dyDescent="0.25">
      <c r="A1963" s="39" t="s">
        <v>175</v>
      </c>
      <c r="B1963" s="39" t="s">
        <v>175</v>
      </c>
      <c r="C1963" s="39" t="s">
        <v>173</v>
      </c>
      <c r="D1963" s="39" t="s">
        <v>91</v>
      </c>
      <c r="E1963" s="39" t="s">
        <v>62</v>
      </c>
      <c r="F1963" s="39" t="s">
        <v>63</v>
      </c>
      <c r="G1963" s="38"/>
    </row>
    <row r="1964" spans="1:7" ht="13.5" thickBot="1" x14ac:dyDescent="0.25">
      <c r="A1964" s="72" t="s">
        <v>64</v>
      </c>
      <c r="B1964" s="40" t="s">
        <v>65</v>
      </c>
      <c r="C1964" s="41">
        <v>43152</v>
      </c>
      <c r="D1964" s="72" t="s">
        <v>66</v>
      </c>
      <c r="E1964" s="40" t="s">
        <v>67</v>
      </c>
      <c r="F1964" s="39" t="s">
        <v>68</v>
      </c>
      <c r="G1964" s="38"/>
    </row>
    <row r="1965" spans="1:7" ht="13.5" thickBot="1" x14ac:dyDescent="0.25">
      <c r="A1965" s="73"/>
      <c r="B1965" s="40" t="s">
        <v>69</v>
      </c>
      <c r="C1965" s="42">
        <v>1</v>
      </c>
      <c r="D1965" s="73"/>
      <c r="E1965" s="40" t="s">
        <v>70</v>
      </c>
      <c r="F1965" s="39" t="s">
        <v>71</v>
      </c>
      <c r="G1965" s="38"/>
    </row>
    <row r="1966" spans="1:7" ht="13.5" thickBot="1" x14ac:dyDescent="0.25">
      <c r="A1966" s="73"/>
      <c r="B1966" s="40" t="s">
        <v>72</v>
      </c>
      <c r="C1966" s="41">
        <v>43159</v>
      </c>
      <c r="D1966" s="73"/>
      <c r="E1966" s="40" t="s">
        <v>73</v>
      </c>
      <c r="F1966" s="39" t="s">
        <v>71</v>
      </c>
      <c r="G1966" s="38"/>
    </row>
    <row r="1967" spans="1:7" ht="13.5" thickBot="1" x14ac:dyDescent="0.25">
      <c r="A1967" s="73"/>
      <c r="B1967" s="40" t="s">
        <v>69</v>
      </c>
      <c r="C1967" s="42">
        <v>1</v>
      </c>
      <c r="D1967" s="73"/>
      <c r="E1967" s="40" t="s">
        <v>74</v>
      </c>
      <c r="F1967" s="39" t="s">
        <v>71</v>
      </c>
      <c r="G1967" s="38"/>
    </row>
    <row r="1968" spans="1:7" ht="13.5" thickBot="1" x14ac:dyDescent="0.25">
      <c r="A1968" s="38"/>
      <c r="B1968" s="38"/>
      <c r="C1968" s="38"/>
      <c r="D1968" s="38"/>
      <c r="E1968" s="38"/>
      <c r="F1968" s="38"/>
      <c r="G1968" s="38"/>
    </row>
    <row r="1969" spans="1:7" ht="13.5" thickBot="1" x14ac:dyDescent="0.25">
      <c r="A1969" s="43" t="s">
        <v>75</v>
      </c>
      <c r="B1969" s="43" t="s">
        <v>76</v>
      </c>
      <c r="C1969" s="43" t="s">
        <v>77</v>
      </c>
      <c r="D1969" s="43" t="s">
        <v>78</v>
      </c>
      <c r="E1969" s="43" t="s">
        <v>79</v>
      </c>
      <c r="F1969" s="43" t="s">
        <v>80</v>
      </c>
      <c r="G1969" s="38"/>
    </row>
    <row r="1970" spans="1:7" x14ac:dyDescent="0.2">
      <c r="A1970" s="44">
        <v>73151602</v>
      </c>
      <c r="B1970" s="45" t="s">
        <v>265</v>
      </c>
      <c r="C1970" s="46" t="s">
        <v>96</v>
      </c>
      <c r="D1970" s="13">
        <v>4.6070000000000002</v>
      </c>
      <c r="E1970" s="53">
        <v>5000</v>
      </c>
      <c r="F1970" s="48">
        <v>23035</v>
      </c>
      <c r="G1970" s="38"/>
    </row>
    <row r="1971" spans="1:7" x14ac:dyDescent="0.2">
      <c r="A1971" s="38"/>
      <c r="B1971" s="38"/>
      <c r="C1971" s="38"/>
      <c r="D1971" s="38"/>
      <c r="E1971" s="49" t="s">
        <v>82</v>
      </c>
      <c r="F1971" s="50">
        <v>23035</v>
      </c>
      <c r="G1971" s="38"/>
    </row>
    <row r="1972" spans="1:7" ht="13.5" thickBot="1" x14ac:dyDescent="0.25">
      <c r="A1972" s="36"/>
      <c r="B1972" s="36"/>
      <c r="C1972" s="36"/>
      <c r="D1972" s="36"/>
      <c r="E1972" s="36"/>
      <c r="F1972" s="36"/>
      <c r="G1972" s="36"/>
    </row>
    <row r="1973" spans="1:7" ht="26.25" thickBot="1" x14ac:dyDescent="0.25">
      <c r="A1973" s="37" t="s">
        <v>52</v>
      </c>
      <c r="B1973" s="37" t="s">
        <v>53</v>
      </c>
      <c r="C1973" s="37" t="s">
        <v>54</v>
      </c>
      <c r="D1973" s="37" t="s">
        <v>55</v>
      </c>
      <c r="E1973" s="37" t="s">
        <v>56</v>
      </c>
      <c r="F1973" s="37" t="s">
        <v>57</v>
      </c>
      <c r="G1973" s="38"/>
    </row>
    <row r="1974" spans="1:7" ht="13.5" thickBot="1" x14ac:dyDescent="0.25">
      <c r="A1974" s="39" t="s">
        <v>175</v>
      </c>
      <c r="B1974" s="39" t="s">
        <v>175</v>
      </c>
      <c r="C1974" s="39" t="s">
        <v>173</v>
      </c>
      <c r="D1974" s="39" t="s">
        <v>91</v>
      </c>
      <c r="E1974" s="39" t="s">
        <v>62</v>
      </c>
      <c r="F1974" s="39" t="s">
        <v>63</v>
      </c>
      <c r="G1974" s="38"/>
    </row>
    <row r="1975" spans="1:7" ht="13.5" thickBot="1" x14ac:dyDescent="0.25">
      <c r="A1975" s="72" t="s">
        <v>64</v>
      </c>
      <c r="B1975" s="40" t="s">
        <v>65</v>
      </c>
      <c r="C1975" s="41">
        <v>43263</v>
      </c>
      <c r="D1975" s="72" t="s">
        <v>66</v>
      </c>
      <c r="E1975" s="40" t="s">
        <v>67</v>
      </c>
      <c r="F1975" s="39" t="s">
        <v>68</v>
      </c>
      <c r="G1975" s="38"/>
    </row>
    <row r="1976" spans="1:7" ht="13.5" thickBot="1" x14ac:dyDescent="0.25">
      <c r="A1976" s="73"/>
      <c r="B1976" s="40" t="s">
        <v>69</v>
      </c>
      <c r="C1976" s="42">
        <v>2</v>
      </c>
      <c r="D1976" s="73"/>
      <c r="E1976" s="40" t="s">
        <v>70</v>
      </c>
      <c r="F1976" s="39" t="s">
        <v>71</v>
      </c>
      <c r="G1976" s="38"/>
    </row>
    <row r="1977" spans="1:7" ht="13.5" thickBot="1" x14ac:dyDescent="0.25">
      <c r="A1977" s="73"/>
      <c r="B1977" s="40" t="s">
        <v>72</v>
      </c>
      <c r="C1977" s="41">
        <v>43271</v>
      </c>
      <c r="D1977" s="73"/>
      <c r="E1977" s="40" t="s">
        <v>73</v>
      </c>
      <c r="F1977" s="39" t="s">
        <v>71</v>
      </c>
      <c r="G1977" s="38"/>
    </row>
    <row r="1978" spans="1:7" ht="13.5" thickBot="1" x14ac:dyDescent="0.25">
      <c r="A1978" s="73"/>
      <c r="B1978" s="40" t="s">
        <v>69</v>
      </c>
      <c r="C1978" s="42">
        <v>2</v>
      </c>
      <c r="D1978" s="73"/>
      <c r="E1978" s="40" t="s">
        <v>74</v>
      </c>
      <c r="F1978" s="39" t="s">
        <v>71</v>
      </c>
      <c r="G1978" s="38"/>
    </row>
    <row r="1979" spans="1:7" ht="13.5" thickBot="1" x14ac:dyDescent="0.25">
      <c r="A1979" s="38"/>
      <c r="B1979" s="38"/>
      <c r="C1979" s="38"/>
      <c r="D1979" s="38"/>
      <c r="E1979" s="38"/>
      <c r="F1979" s="38"/>
      <c r="G1979" s="38"/>
    </row>
    <row r="1980" spans="1:7" ht="13.5" thickBot="1" x14ac:dyDescent="0.25">
      <c r="A1980" s="43" t="s">
        <v>75</v>
      </c>
      <c r="B1980" s="43" t="s">
        <v>76</v>
      </c>
      <c r="C1980" s="43" t="s">
        <v>77</v>
      </c>
      <c r="D1980" s="43" t="s">
        <v>78</v>
      </c>
      <c r="E1980" s="43" t="s">
        <v>79</v>
      </c>
      <c r="F1980" s="43" t="s">
        <v>80</v>
      </c>
      <c r="G1980" s="38"/>
    </row>
    <row r="1981" spans="1:7" x14ac:dyDescent="0.2">
      <c r="A1981" s="44">
        <v>73151602</v>
      </c>
      <c r="B1981" s="45" t="s">
        <v>265</v>
      </c>
      <c r="C1981" s="46" t="s">
        <v>96</v>
      </c>
      <c r="D1981" s="13">
        <v>3</v>
      </c>
      <c r="E1981" s="53">
        <v>5000</v>
      </c>
      <c r="F1981" s="48">
        <v>15000</v>
      </c>
      <c r="G1981" s="38"/>
    </row>
    <row r="1982" spans="1:7" x14ac:dyDescent="0.2">
      <c r="A1982" s="38"/>
      <c r="B1982" s="38"/>
      <c r="C1982" s="38"/>
      <c r="D1982" s="38"/>
      <c r="E1982" s="49" t="s">
        <v>82</v>
      </c>
      <c r="F1982" s="50">
        <v>15000</v>
      </c>
      <c r="G1982" s="38"/>
    </row>
    <row r="1983" spans="1:7" ht="13.5" thickBot="1" x14ac:dyDescent="0.25">
      <c r="A1983" s="36"/>
      <c r="B1983" s="36"/>
      <c r="C1983" s="36"/>
      <c r="D1983" s="36"/>
      <c r="E1983" s="36"/>
      <c r="F1983" s="36"/>
      <c r="G1983" s="36"/>
    </row>
    <row r="1984" spans="1:7" ht="26.25" thickBot="1" x14ac:dyDescent="0.25">
      <c r="A1984" s="37" t="s">
        <v>52</v>
      </c>
      <c r="B1984" s="37" t="s">
        <v>53</v>
      </c>
      <c r="C1984" s="37" t="s">
        <v>54</v>
      </c>
      <c r="D1984" s="37" t="s">
        <v>55</v>
      </c>
      <c r="E1984" s="37" t="s">
        <v>56</v>
      </c>
      <c r="F1984" s="37" t="s">
        <v>57</v>
      </c>
      <c r="G1984" s="38"/>
    </row>
    <row r="1985" spans="1:7" ht="13.5" thickBot="1" x14ac:dyDescent="0.25">
      <c r="A1985" s="39" t="s">
        <v>175</v>
      </c>
      <c r="B1985" s="39" t="s">
        <v>175</v>
      </c>
      <c r="C1985" s="39" t="s">
        <v>173</v>
      </c>
      <c r="D1985" s="39" t="s">
        <v>91</v>
      </c>
      <c r="E1985" s="39" t="s">
        <v>62</v>
      </c>
      <c r="F1985" s="39" t="s">
        <v>63</v>
      </c>
      <c r="G1985" s="38"/>
    </row>
    <row r="1986" spans="1:7" ht="13.5" thickBot="1" x14ac:dyDescent="0.25">
      <c r="A1986" s="72" t="s">
        <v>64</v>
      </c>
      <c r="B1986" s="40" t="s">
        <v>65</v>
      </c>
      <c r="C1986" s="41">
        <v>43355</v>
      </c>
      <c r="D1986" s="72" t="s">
        <v>66</v>
      </c>
      <c r="E1986" s="40" t="s">
        <v>67</v>
      </c>
      <c r="F1986" s="39" t="s">
        <v>68</v>
      </c>
      <c r="G1986" s="38"/>
    </row>
    <row r="1987" spans="1:7" ht="13.5" thickBot="1" x14ac:dyDescent="0.25">
      <c r="A1987" s="73"/>
      <c r="B1987" s="40" t="s">
        <v>69</v>
      </c>
      <c r="C1987" s="42">
        <v>3</v>
      </c>
      <c r="D1987" s="73"/>
      <c r="E1987" s="40" t="s">
        <v>70</v>
      </c>
      <c r="F1987" s="39" t="s">
        <v>71</v>
      </c>
      <c r="G1987" s="38"/>
    </row>
    <row r="1988" spans="1:7" ht="13.5" thickBot="1" x14ac:dyDescent="0.25">
      <c r="A1988" s="73"/>
      <c r="B1988" s="40" t="s">
        <v>72</v>
      </c>
      <c r="C1988" s="41">
        <v>43369</v>
      </c>
      <c r="D1988" s="73"/>
      <c r="E1988" s="40" t="s">
        <v>73</v>
      </c>
      <c r="F1988" s="39" t="s">
        <v>71</v>
      </c>
      <c r="G1988" s="38"/>
    </row>
    <row r="1989" spans="1:7" ht="13.5" thickBot="1" x14ac:dyDescent="0.25">
      <c r="A1989" s="73"/>
      <c r="B1989" s="40" t="s">
        <v>69</v>
      </c>
      <c r="C1989" s="42">
        <v>3</v>
      </c>
      <c r="D1989" s="73"/>
      <c r="E1989" s="40" t="s">
        <v>74</v>
      </c>
      <c r="F1989" s="39" t="s">
        <v>71</v>
      </c>
      <c r="G1989" s="38"/>
    </row>
    <row r="1990" spans="1:7" ht="13.5" thickBot="1" x14ac:dyDescent="0.25">
      <c r="A1990" s="38"/>
      <c r="B1990" s="38"/>
      <c r="C1990" s="38"/>
      <c r="D1990" s="38"/>
      <c r="E1990" s="38"/>
      <c r="F1990" s="38"/>
      <c r="G1990" s="38"/>
    </row>
    <row r="1991" spans="1:7" ht="13.5" thickBot="1" x14ac:dyDescent="0.25">
      <c r="A1991" s="43" t="s">
        <v>75</v>
      </c>
      <c r="B1991" s="43" t="s">
        <v>76</v>
      </c>
      <c r="C1991" s="43" t="s">
        <v>77</v>
      </c>
      <c r="D1991" s="43" t="s">
        <v>78</v>
      </c>
      <c r="E1991" s="43" t="s">
        <v>79</v>
      </c>
      <c r="F1991" s="43" t="s">
        <v>80</v>
      </c>
      <c r="G1991" s="38"/>
    </row>
    <row r="1992" spans="1:7" x14ac:dyDescent="0.2">
      <c r="A1992" s="44">
        <v>73151602</v>
      </c>
      <c r="B1992" s="45" t="s">
        <v>265</v>
      </c>
      <c r="C1992" s="46" t="s">
        <v>96</v>
      </c>
      <c r="D1992" s="13">
        <v>3</v>
      </c>
      <c r="E1992" s="53">
        <v>5000</v>
      </c>
      <c r="F1992" s="48">
        <v>15000</v>
      </c>
      <c r="G1992" s="38"/>
    </row>
    <row r="1993" spans="1:7" x14ac:dyDescent="0.2">
      <c r="A1993" s="38"/>
      <c r="B1993" s="38"/>
      <c r="C1993" s="38"/>
      <c r="D1993" s="38"/>
      <c r="E1993" s="49" t="s">
        <v>82</v>
      </c>
      <c r="F1993" s="50">
        <v>15000</v>
      </c>
      <c r="G1993" s="38"/>
    </row>
    <row r="1994" spans="1:7" ht="13.5" thickBot="1" x14ac:dyDescent="0.25">
      <c r="A1994" s="36"/>
      <c r="B1994" s="36"/>
      <c r="C1994" s="36"/>
      <c r="D1994" s="36"/>
      <c r="E1994" s="36"/>
      <c r="F1994" s="36"/>
      <c r="G1994" s="36"/>
    </row>
    <row r="1995" spans="1:7" ht="26.25" thickBot="1" x14ac:dyDescent="0.25">
      <c r="A1995" s="37" t="s">
        <v>52</v>
      </c>
      <c r="B1995" s="37" t="s">
        <v>53</v>
      </c>
      <c r="C1995" s="37" t="s">
        <v>54</v>
      </c>
      <c r="D1995" s="37" t="s">
        <v>55</v>
      </c>
      <c r="E1995" s="37" t="s">
        <v>56</v>
      </c>
      <c r="F1995" s="37" t="s">
        <v>57</v>
      </c>
      <c r="G1995" s="38"/>
    </row>
    <row r="1996" spans="1:7" ht="13.5" thickBot="1" x14ac:dyDescent="0.25">
      <c r="A1996" s="39" t="s">
        <v>175</v>
      </c>
      <c r="B1996" s="39" t="s">
        <v>175</v>
      </c>
      <c r="C1996" s="39" t="s">
        <v>173</v>
      </c>
      <c r="D1996" s="39" t="s">
        <v>91</v>
      </c>
      <c r="E1996" s="39" t="s">
        <v>62</v>
      </c>
      <c r="F1996" s="39" t="s">
        <v>63</v>
      </c>
      <c r="G1996" s="38"/>
    </row>
    <row r="1997" spans="1:7" ht="13.5" thickBot="1" x14ac:dyDescent="0.25">
      <c r="A1997" s="72" t="s">
        <v>64</v>
      </c>
      <c r="B1997" s="40" t="s">
        <v>65</v>
      </c>
      <c r="C1997" s="41">
        <v>43445</v>
      </c>
      <c r="D1997" s="72" t="s">
        <v>66</v>
      </c>
      <c r="E1997" s="40" t="s">
        <v>67</v>
      </c>
      <c r="F1997" s="39" t="s">
        <v>68</v>
      </c>
      <c r="G1997" s="38"/>
    </row>
    <row r="1998" spans="1:7" ht="13.5" thickBot="1" x14ac:dyDescent="0.25">
      <c r="A1998" s="73"/>
      <c r="B1998" s="40" t="s">
        <v>69</v>
      </c>
      <c r="C1998" s="42">
        <v>4</v>
      </c>
      <c r="D1998" s="73"/>
      <c r="E1998" s="40" t="s">
        <v>70</v>
      </c>
      <c r="F1998" s="39" t="s">
        <v>71</v>
      </c>
      <c r="G1998" s="38"/>
    </row>
    <row r="1999" spans="1:7" ht="13.5" thickBot="1" x14ac:dyDescent="0.25">
      <c r="A1999" s="73"/>
      <c r="B1999" s="40" t="s">
        <v>72</v>
      </c>
      <c r="C1999" s="41">
        <v>43460</v>
      </c>
      <c r="D1999" s="73"/>
      <c r="E1999" s="40" t="s">
        <v>73</v>
      </c>
      <c r="F1999" s="39" t="s">
        <v>71</v>
      </c>
      <c r="G1999" s="38"/>
    </row>
    <row r="2000" spans="1:7" ht="13.5" thickBot="1" x14ac:dyDescent="0.25">
      <c r="A2000" s="73"/>
      <c r="B2000" s="40" t="s">
        <v>69</v>
      </c>
      <c r="C2000" s="42">
        <v>4</v>
      </c>
      <c r="D2000" s="73"/>
      <c r="E2000" s="40" t="s">
        <v>74</v>
      </c>
      <c r="F2000" s="39" t="s">
        <v>71</v>
      </c>
      <c r="G2000" s="38"/>
    </row>
    <row r="2001" spans="1:7" ht="13.5" thickBot="1" x14ac:dyDescent="0.25">
      <c r="A2001" s="38"/>
      <c r="B2001" s="38"/>
      <c r="C2001" s="38"/>
      <c r="D2001" s="38"/>
      <c r="E2001" s="38"/>
      <c r="F2001" s="38"/>
      <c r="G2001" s="38"/>
    </row>
    <row r="2002" spans="1:7" ht="13.5" thickBot="1" x14ac:dyDescent="0.25">
      <c r="A2002" s="43" t="s">
        <v>75</v>
      </c>
      <c r="B2002" s="43" t="s">
        <v>76</v>
      </c>
      <c r="C2002" s="43" t="s">
        <v>77</v>
      </c>
      <c r="D2002" s="43" t="s">
        <v>78</v>
      </c>
      <c r="E2002" s="43" t="s">
        <v>79</v>
      </c>
      <c r="F2002" s="43" t="s">
        <v>80</v>
      </c>
      <c r="G2002" s="38"/>
    </row>
    <row r="2003" spans="1:7" x14ac:dyDescent="0.2">
      <c r="A2003" s="44">
        <v>73151602</v>
      </c>
      <c r="B2003" s="45" t="s">
        <v>265</v>
      </c>
      <c r="C2003" s="46" t="s">
        <v>96</v>
      </c>
      <c r="D2003" s="13">
        <v>3</v>
      </c>
      <c r="E2003" s="53">
        <v>5000</v>
      </c>
      <c r="F2003" s="48">
        <v>15000</v>
      </c>
      <c r="G2003" s="38"/>
    </row>
    <row r="2004" spans="1:7" x14ac:dyDescent="0.2">
      <c r="A2004" s="38"/>
      <c r="B2004" s="38"/>
      <c r="C2004" s="38"/>
      <c r="D2004" s="38"/>
      <c r="E2004" s="49" t="s">
        <v>82</v>
      </c>
      <c r="F2004" s="50">
        <v>15000</v>
      </c>
      <c r="G2004" s="38"/>
    </row>
    <row r="2005" spans="1:7" ht="13.5" thickBot="1" x14ac:dyDescent="0.25">
      <c r="A2005" s="36"/>
      <c r="B2005" s="36"/>
      <c r="C2005" s="36"/>
      <c r="D2005" s="36"/>
      <c r="E2005" s="36"/>
      <c r="F2005" s="36"/>
      <c r="G2005" s="36"/>
    </row>
    <row r="2006" spans="1:7" ht="26.25" thickBot="1" x14ac:dyDescent="0.25">
      <c r="A2006" s="37" t="s">
        <v>52</v>
      </c>
      <c r="B2006" s="37" t="s">
        <v>53</v>
      </c>
      <c r="C2006" s="37" t="s">
        <v>54</v>
      </c>
      <c r="D2006" s="37" t="s">
        <v>55</v>
      </c>
      <c r="E2006" s="37" t="s">
        <v>56</v>
      </c>
      <c r="F2006" s="37" t="s">
        <v>57</v>
      </c>
      <c r="G2006" s="38"/>
    </row>
    <row r="2007" spans="1:7" ht="13.5" thickBot="1" x14ac:dyDescent="0.25">
      <c r="A2007" s="39" t="s">
        <v>176</v>
      </c>
      <c r="B2007" s="39" t="s">
        <v>176</v>
      </c>
      <c r="C2007" s="39" t="s">
        <v>173</v>
      </c>
      <c r="D2007" s="39" t="s">
        <v>91</v>
      </c>
      <c r="E2007" s="39" t="s">
        <v>62</v>
      </c>
      <c r="F2007" s="39" t="s">
        <v>63</v>
      </c>
      <c r="G2007" s="38"/>
    </row>
    <row r="2008" spans="1:7" ht="13.5" thickBot="1" x14ac:dyDescent="0.25">
      <c r="A2008" s="72" t="s">
        <v>64</v>
      </c>
      <c r="B2008" s="40" t="s">
        <v>65</v>
      </c>
      <c r="C2008" s="41">
        <v>43173</v>
      </c>
      <c r="D2008" s="72" t="s">
        <v>66</v>
      </c>
      <c r="E2008" s="40" t="s">
        <v>67</v>
      </c>
      <c r="F2008" s="39" t="s">
        <v>68</v>
      </c>
      <c r="G2008" s="38"/>
    </row>
    <row r="2009" spans="1:7" ht="13.5" thickBot="1" x14ac:dyDescent="0.25">
      <c r="A2009" s="73"/>
      <c r="B2009" s="40" t="s">
        <v>69</v>
      </c>
      <c r="C2009" s="42">
        <v>1</v>
      </c>
      <c r="D2009" s="73"/>
      <c r="E2009" s="40" t="s">
        <v>70</v>
      </c>
      <c r="F2009" s="39" t="s">
        <v>71</v>
      </c>
      <c r="G2009" s="38"/>
    </row>
    <row r="2010" spans="1:7" ht="13.5" thickBot="1" x14ac:dyDescent="0.25">
      <c r="A2010" s="73"/>
      <c r="B2010" s="40" t="s">
        <v>72</v>
      </c>
      <c r="C2010" s="41">
        <v>43181</v>
      </c>
      <c r="D2010" s="73"/>
      <c r="E2010" s="40" t="s">
        <v>73</v>
      </c>
      <c r="F2010" s="39" t="s">
        <v>71</v>
      </c>
      <c r="G2010" s="38"/>
    </row>
    <row r="2011" spans="1:7" ht="13.5" thickBot="1" x14ac:dyDescent="0.25">
      <c r="A2011" s="73"/>
      <c r="B2011" s="40" t="s">
        <v>69</v>
      </c>
      <c r="C2011" s="42">
        <v>1</v>
      </c>
      <c r="D2011" s="73"/>
      <c r="E2011" s="40" t="s">
        <v>74</v>
      </c>
      <c r="F2011" s="39" t="s">
        <v>71</v>
      </c>
      <c r="G2011" s="38"/>
    </row>
    <row r="2012" spans="1:7" ht="13.5" thickBot="1" x14ac:dyDescent="0.25">
      <c r="A2012" s="38"/>
      <c r="B2012" s="38"/>
      <c r="C2012" s="38"/>
      <c r="D2012" s="38"/>
      <c r="E2012" s="38"/>
      <c r="F2012" s="38"/>
      <c r="G2012" s="38"/>
    </row>
    <row r="2013" spans="1:7" ht="13.5" thickBot="1" x14ac:dyDescent="0.25">
      <c r="A2013" s="43" t="s">
        <v>75</v>
      </c>
      <c r="B2013" s="43" t="s">
        <v>76</v>
      </c>
      <c r="C2013" s="43" t="s">
        <v>77</v>
      </c>
      <c r="D2013" s="43" t="s">
        <v>78</v>
      </c>
      <c r="E2013" s="43" t="s">
        <v>79</v>
      </c>
      <c r="F2013" s="43" t="s">
        <v>80</v>
      </c>
      <c r="G2013" s="38"/>
    </row>
    <row r="2014" spans="1:7" x14ac:dyDescent="0.2">
      <c r="A2014" s="44">
        <v>70151501</v>
      </c>
      <c r="B2014" s="45" t="s">
        <v>266</v>
      </c>
      <c r="C2014" s="46" t="s">
        <v>96</v>
      </c>
      <c r="D2014" s="13">
        <v>3</v>
      </c>
      <c r="E2014" s="53">
        <v>15000</v>
      </c>
      <c r="F2014" s="48">
        <v>45000</v>
      </c>
      <c r="G2014" s="38"/>
    </row>
    <row r="2015" spans="1:7" x14ac:dyDescent="0.2">
      <c r="A2015" s="38"/>
      <c r="B2015" s="38"/>
      <c r="C2015" s="38"/>
      <c r="D2015" s="38"/>
      <c r="E2015" s="49" t="s">
        <v>82</v>
      </c>
      <c r="F2015" s="50">
        <v>45000</v>
      </c>
      <c r="G2015" s="38"/>
    </row>
    <row r="2016" spans="1:7" ht="13.5" thickBot="1" x14ac:dyDescent="0.25">
      <c r="A2016" s="36"/>
      <c r="B2016" s="36"/>
      <c r="C2016" s="36"/>
      <c r="D2016" s="36"/>
      <c r="E2016" s="36"/>
      <c r="F2016" s="36"/>
      <c r="G2016" s="36"/>
    </row>
    <row r="2017" spans="1:7" ht="26.25" thickBot="1" x14ac:dyDescent="0.25">
      <c r="A2017" s="37" t="s">
        <v>52</v>
      </c>
      <c r="B2017" s="37" t="s">
        <v>53</v>
      </c>
      <c r="C2017" s="37" t="s">
        <v>54</v>
      </c>
      <c r="D2017" s="37" t="s">
        <v>55</v>
      </c>
      <c r="E2017" s="37" t="s">
        <v>56</v>
      </c>
      <c r="F2017" s="37" t="s">
        <v>57</v>
      </c>
      <c r="G2017" s="38"/>
    </row>
    <row r="2018" spans="1:7" ht="13.5" thickBot="1" x14ac:dyDescent="0.25">
      <c r="A2018" s="39" t="s">
        <v>176</v>
      </c>
      <c r="B2018" s="39" t="s">
        <v>176</v>
      </c>
      <c r="C2018" s="39" t="s">
        <v>173</v>
      </c>
      <c r="D2018" s="39" t="s">
        <v>91</v>
      </c>
      <c r="E2018" s="39" t="s">
        <v>62</v>
      </c>
      <c r="F2018" s="39" t="s">
        <v>63</v>
      </c>
      <c r="G2018" s="38"/>
    </row>
    <row r="2019" spans="1:7" ht="13.5" thickBot="1" x14ac:dyDescent="0.25">
      <c r="A2019" s="72" t="s">
        <v>64</v>
      </c>
      <c r="B2019" s="40" t="s">
        <v>65</v>
      </c>
      <c r="C2019" s="41">
        <v>43208</v>
      </c>
      <c r="D2019" s="72" t="s">
        <v>66</v>
      </c>
      <c r="E2019" s="40" t="s">
        <v>67</v>
      </c>
      <c r="F2019" s="39" t="s">
        <v>68</v>
      </c>
      <c r="G2019" s="38"/>
    </row>
    <row r="2020" spans="1:7" ht="13.5" thickBot="1" x14ac:dyDescent="0.25">
      <c r="A2020" s="73"/>
      <c r="B2020" s="40" t="s">
        <v>69</v>
      </c>
      <c r="C2020" s="42">
        <v>2</v>
      </c>
      <c r="D2020" s="73"/>
      <c r="E2020" s="40" t="s">
        <v>70</v>
      </c>
      <c r="F2020" s="39" t="s">
        <v>71</v>
      </c>
      <c r="G2020" s="38"/>
    </row>
    <row r="2021" spans="1:7" ht="13.5" thickBot="1" x14ac:dyDescent="0.25">
      <c r="A2021" s="73"/>
      <c r="B2021" s="40" t="s">
        <v>72</v>
      </c>
      <c r="C2021" s="41">
        <v>43213</v>
      </c>
      <c r="D2021" s="73"/>
      <c r="E2021" s="40" t="s">
        <v>73</v>
      </c>
      <c r="F2021" s="39" t="s">
        <v>71</v>
      </c>
      <c r="G2021" s="38"/>
    </row>
    <row r="2022" spans="1:7" ht="13.5" thickBot="1" x14ac:dyDescent="0.25">
      <c r="A2022" s="73"/>
      <c r="B2022" s="40" t="s">
        <v>69</v>
      </c>
      <c r="C2022" s="42">
        <v>2</v>
      </c>
      <c r="D2022" s="73"/>
      <c r="E2022" s="40" t="s">
        <v>74</v>
      </c>
      <c r="F2022" s="39" t="s">
        <v>71</v>
      </c>
      <c r="G2022" s="38"/>
    </row>
    <row r="2023" spans="1:7" ht="13.5" thickBot="1" x14ac:dyDescent="0.25">
      <c r="A2023" s="38"/>
      <c r="B2023" s="38"/>
      <c r="C2023" s="38"/>
      <c r="D2023" s="38"/>
      <c r="E2023" s="38"/>
      <c r="F2023" s="38"/>
      <c r="G2023" s="38"/>
    </row>
    <row r="2024" spans="1:7" ht="13.5" thickBot="1" x14ac:dyDescent="0.25">
      <c r="A2024" s="43" t="s">
        <v>75</v>
      </c>
      <c r="B2024" s="43" t="s">
        <v>76</v>
      </c>
      <c r="C2024" s="43" t="s">
        <v>77</v>
      </c>
      <c r="D2024" s="43" t="s">
        <v>78</v>
      </c>
      <c r="E2024" s="43" t="s">
        <v>79</v>
      </c>
      <c r="F2024" s="43" t="s">
        <v>80</v>
      </c>
      <c r="G2024" s="38"/>
    </row>
    <row r="2025" spans="1:7" x14ac:dyDescent="0.2">
      <c r="A2025" s="44">
        <v>70151501</v>
      </c>
      <c r="B2025" s="45" t="s">
        <v>266</v>
      </c>
      <c r="C2025" s="46" t="s">
        <v>96</v>
      </c>
      <c r="D2025" s="13">
        <v>5</v>
      </c>
      <c r="E2025" s="53">
        <v>15000</v>
      </c>
      <c r="F2025" s="48">
        <v>75000</v>
      </c>
      <c r="G2025" s="38"/>
    </row>
    <row r="2026" spans="1:7" x14ac:dyDescent="0.2">
      <c r="A2026" s="38"/>
      <c r="B2026" s="38"/>
      <c r="C2026" s="38"/>
      <c r="D2026" s="38"/>
      <c r="E2026" s="49" t="s">
        <v>82</v>
      </c>
      <c r="F2026" s="50">
        <v>75000</v>
      </c>
      <c r="G2026" s="38"/>
    </row>
    <row r="2027" spans="1:7" ht="13.5" thickBot="1" x14ac:dyDescent="0.25">
      <c r="A2027" s="36"/>
      <c r="B2027" s="36"/>
      <c r="C2027" s="36"/>
      <c r="D2027" s="36"/>
      <c r="E2027" s="36"/>
      <c r="F2027" s="36"/>
      <c r="G2027" s="36"/>
    </row>
    <row r="2028" spans="1:7" ht="26.25" thickBot="1" x14ac:dyDescent="0.25">
      <c r="A2028" s="37" t="s">
        <v>52</v>
      </c>
      <c r="B2028" s="37" t="s">
        <v>53</v>
      </c>
      <c r="C2028" s="37" t="s">
        <v>54</v>
      </c>
      <c r="D2028" s="37" t="s">
        <v>55</v>
      </c>
      <c r="E2028" s="37" t="s">
        <v>56</v>
      </c>
      <c r="F2028" s="37" t="s">
        <v>57</v>
      </c>
      <c r="G2028" s="38"/>
    </row>
    <row r="2029" spans="1:7" ht="13.5" thickBot="1" x14ac:dyDescent="0.25">
      <c r="A2029" s="39" t="s">
        <v>176</v>
      </c>
      <c r="B2029" s="39" t="s">
        <v>176</v>
      </c>
      <c r="C2029" s="39" t="s">
        <v>173</v>
      </c>
      <c r="D2029" s="39" t="s">
        <v>91</v>
      </c>
      <c r="E2029" s="39" t="s">
        <v>62</v>
      </c>
      <c r="F2029" s="39" t="s">
        <v>63</v>
      </c>
      <c r="G2029" s="38"/>
    </row>
    <row r="2030" spans="1:7" ht="13.5" thickBot="1" x14ac:dyDescent="0.25">
      <c r="A2030" s="72" t="s">
        <v>64</v>
      </c>
      <c r="B2030" s="40" t="s">
        <v>65</v>
      </c>
      <c r="C2030" s="41">
        <v>43300</v>
      </c>
      <c r="D2030" s="72" t="s">
        <v>66</v>
      </c>
      <c r="E2030" s="40" t="s">
        <v>67</v>
      </c>
      <c r="F2030" s="39" t="s">
        <v>68</v>
      </c>
      <c r="G2030" s="38"/>
    </row>
    <row r="2031" spans="1:7" ht="13.5" thickBot="1" x14ac:dyDescent="0.25">
      <c r="A2031" s="73"/>
      <c r="B2031" s="40" t="s">
        <v>69</v>
      </c>
      <c r="C2031" s="42">
        <v>3</v>
      </c>
      <c r="D2031" s="73"/>
      <c r="E2031" s="40" t="s">
        <v>70</v>
      </c>
      <c r="F2031" s="39" t="s">
        <v>71</v>
      </c>
      <c r="G2031" s="38"/>
    </row>
    <row r="2032" spans="1:7" ht="13.5" thickBot="1" x14ac:dyDescent="0.25">
      <c r="A2032" s="73"/>
      <c r="B2032" s="40" t="s">
        <v>72</v>
      </c>
      <c r="C2032" s="41">
        <v>43307</v>
      </c>
      <c r="D2032" s="73"/>
      <c r="E2032" s="40" t="s">
        <v>73</v>
      </c>
      <c r="F2032" s="39" t="s">
        <v>71</v>
      </c>
      <c r="G2032" s="38"/>
    </row>
    <row r="2033" spans="1:7" ht="13.5" thickBot="1" x14ac:dyDescent="0.25">
      <c r="A2033" s="73"/>
      <c r="B2033" s="40" t="s">
        <v>69</v>
      </c>
      <c r="C2033" s="42">
        <v>3</v>
      </c>
      <c r="D2033" s="73"/>
      <c r="E2033" s="40" t="s">
        <v>74</v>
      </c>
      <c r="F2033" s="39" t="s">
        <v>71</v>
      </c>
      <c r="G2033" s="38"/>
    </row>
    <row r="2034" spans="1:7" ht="13.5" thickBot="1" x14ac:dyDescent="0.25">
      <c r="A2034" s="38"/>
      <c r="B2034" s="38"/>
      <c r="C2034" s="38"/>
      <c r="D2034" s="38"/>
      <c r="E2034" s="38"/>
      <c r="F2034" s="38"/>
      <c r="G2034" s="38"/>
    </row>
    <row r="2035" spans="1:7" ht="13.5" thickBot="1" x14ac:dyDescent="0.25">
      <c r="A2035" s="43" t="s">
        <v>75</v>
      </c>
      <c r="B2035" s="43" t="s">
        <v>76</v>
      </c>
      <c r="C2035" s="43" t="s">
        <v>77</v>
      </c>
      <c r="D2035" s="43" t="s">
        <v>78</v>
      </c>
      <c r="E2035" s="43" t="s">
        <v>79</v>
      </c>
      <c r="F2035" s="43" t="s">
        <v>80</v>
      </c>
      <c r="G2035" s="38"/>
    </row>
    <row r="2036" spans="1:7" x14ac:dyDescent="0.2">
      <c r="A2036" s="44">
        <v>70151501</v>
      </c>
      <c r="B2036" s="45" t="s">
        <v>266</v>
      </c>
      <c r="C2036" s="46" t="s">
        <v>96</v>
      </c>
      <c r="D2036" s="13">
        <v>4</v>
      </c>
      <c r="E2036" s="53">
        <v>15000</v>
      </c>
      <c r="F2036" s="48">
        <v>60000</v>
      </c>
      <c r="G2036" s="38"/>
    </row>
    <row r="2037" spans="1:7" x14ac:dyDescent="0.2">
      <c r="A2037" s="38"/>
      <c r="B2037" s="38"/>
      <c r="C2037" s="38"/>
      <c r="D2037" s="38"/>
      <c r="E2037" s="49" t="s">
        <v>82</v>
      </c>
      <c r="F2037" s="50">
        <v>60000</v>
      </c>
      <c r="G2037" s="38"/>
    </row>
    <row r="2038" spans="1:7" ht="13.5" thickBot="1" x14ac:dyDescent="0.25">
      <c r="A2038" s="36"/>
      <c r="B2038" s="36"/>
      <c r="C2038" s="36"/>
      <c r="D2038" s="36"/>
      <c r="E2038" s="36"/>
      <c r="F2038" s="36"/>
      <c r="G2038" s="36"/>
    </row>
    <row r="2039" spans="1:7" ht="26.25" thickBot="1" x14ac:dyDescent="0.25">
      <c r="A2039" s="37" t="s">
        <v>52</v>
      </c>
      <c r="B2039" s="37" t="s">
        <v>53</v>
      </c>
      <c r="C2039" s="37" t="s">
        <v>54</v>
      </c>
      <c r="D2039" s="37" t="s">
        <v>55</v>
      </c>
      <c r="E2039" s="37" t="s">
        <v>56</v>
      </c>
      <c r="F2039" s="37" t="s">
        <v>57</v>
      </c>
      <c r="G2039" s="38"/>
    </row>
    <row r="2040" spans="1:7" ht="13.5" thickBot="1" x14ac:dyDescent="0.25">
      <c r="A2040" s="39" t="s">
        <v>176</v>
      </c>
      <c r="B2040" s="39" t="s">
        <v>176</v>
      </c>
      <c r="C2040" s="39" t="s">
        <v>173</v>
      </c>
      <c r="D2040" s="39" t="s">
        <v>91</v>
      </c>
      <c r="E2040" s="39" t="s">
        <v>62</v>
      </c>
      <c r="F2040" s="39" t="s">
        <v>63</v>
      </c>
      <c r="G2040" s="38"/>
    </row>
    <row r="2041" spans="1:7" ht="13.5" thickBot="1" x14ac:dyDescent="0.25">
      <c r="A2041" s="72" t="s">
        <v>64</v>
      </c>
      <c r="B2041" s="40" t="s">
        <v>65</v>
      </c>
      <c r="C2041" s="41">
        <v>43389</v>
      </c>
      <c r="D2041" s="72" t="s">
        <v>66</v>
      </c>
      <c r="E2041" s="40" t="s">
        <v>67</v>
      </c>
      <c r="F2041" s="39" t="s">
        <v>68</v>
      </c>
      <c r="G2041" s="38"/>
    </row>
    <row r="2042" spans="1:7" ht="13.5" thickBot="1" x14ac:dyDescent="0.25">
      <c r="A2042" s="73"/>
      <c r="B2042" s="40" t="s">
        <v>69</v>
      </c>
      <c r="C2042" s="42">
        <v>4</v>
      </c>
      <c r="D2042" s="73"/>
      <c r="E2042" s="40" t="s">
        <v>70</v>
      </c>
      <c r="F2042" s="39" t="s">
        <v>71</v>
      </c>
      <c r="G2042" s="38"/>
    </row>
    <row r="2043" spans="1:7" ht="13.5" thickBot="1" x14ac:dyDescent="0.25">
      <c r="A2043" s="73"/>
      <c r="B2043" s="40" t="s">
        <v>72</v>
      </c>
      <c r="C2043" s="41">
        <v>43397</v>
      </c>
      <c r="D2043" s="73"/>
      <c r="E2043" s="40" t="s">
        <v>73</v>
      </c>
      <c r="F2043" s="39" t="s">
        <v>71</v>
      </c>
      <c r="G2043" s="38"/>
    </row>
    <row r="2044" spans="1:7" ht="13.5" thickBot="1" x14ac:dyDescent="0.25">
      <c r="A2044" s="73"/>
      <c r="B2044" s="40" t="s">
        <v>69</v>
      </c>
      <c r="C2044" s="42">
        <v>4</v>
      </c>
      <c r="D2044" s="73"/>
      <c r="E2044" s="40" t="s">
        <v>74</v>
      </c>
      <c r="F2044" s="39" t="s">
        <v>71</v>
      </c>
      <c r="G2044" s="38"/>
    </row>
    <row r="2045" spans="1:7" ht="13.5" thickBot="1" x14ac:dyDescent="0.25">
      <c r="A2045" s="38"/>
      <c r="B2045" s="38"/>
      <c r="C2045" s="38"/>
      <c r="D2045" s="38"/>
      <c r="E2045" s="38"/>
      <c r="F2045" s="38"/>
      <c r="G2045" s="38"/>
    </row>
    <row r="2046" spans="1:7" ht="13.5" thickBot="1" x14ac:dyDescent="0.25">
      <c r="A2046" s="43" t="s">
        <v>75</v>
      </c>
      <c r="B2046" s="43" t="s">
        <v>76</v>
      </c>
      <c r="C2046" s="43" t="s">
        <v>77</v>
      </c>
      <c r="D2046" s="43" t="s">
        <v>78</v>
      </c>
      <c r="E2046" s="43" t="s">
        <v>79</v>
      </c>
      <c r="F2046" s="43" t="s">
        <v>80</v>
      </c>
      <c r="G2046" s="38"/>
    </row>
    <row r="2047" spans="1:7" x14ac:dyDescent="0.2">
      <c r="A2047" s="44">
        <v>70151501</v>
      </c>
      <c r="B2047" s="45" t="s">
        <v>266</v>
      </c>
      <c r="C2047" s="46" t="s">
        <v>96</v>
      </c>
      <c r="D2047" s="13">
        <v>4</v>
      </c>
      <c r="E2047" s="53">
        <v>15000</v>
      </c>
      <c r="F2047" s="48">
        <v>60000</v>
      </c>
      <c r="G2047" s="38"/>
    </row>
    <row r="2048" spans="1:7" x14ac:dyDescent="0.2">
      <c r="A2048" s="38"/>
      <c r="B2048" s="38"/>
      <c r="C2048" s="38"/>
      <c r="D2048" s="38"/>
      <c r="E2048" s="49" t="s">
        <v>82</v>
      </c>
      <c r="F2048" s="50">
        <v>60000</v>
      </c>
      <c r="G2048" s="38"/>
    </row>
    <row r="2049" spans="1:7" ht="13.5" thickBot="1" x14ac:dyDescent="0.25">
      <c r="A2049" s="36"/>
      <c r="B2049" s="36"/>
      <c r="C2049" s="36"/>
      <c r="D2049" s="36"/>
      <c r="E2049" s="36"/>
      <c r="F2049" s="36"/>
      <c r="G2049" s="36"/>
    </row>
    <row r="2050" spans="1:7" ht="26.25" thickBot="1" x14ac:dyDescent="0.25">
      <c r="A2050" s="37" t="s">
        <v>52</v>
      </c>
      <c r="B2050" s="37" t="s">
        <v>53</v>
      </c>
      <c r="C2050" s="37" t="s">
        <v>54</v>
      </c>
      <c r="D2050" s="37" t="s">
        <v>55</v>
      </c>
      <c r="E2050" s="37" t="s">
        <v>56</v>
      </c>
      <c r="F2050" s="37" t="s">
        <v>57</v>
      </c>
      <c r="G2050" s="38"/>
    </row>
    <row r="2051" spans="1:7" ht="13.5" thickBot="1" x14ac:dyDescent="0.25">
      <c r="A2051" s="39" t="s">
        <v>177</v>
      </c>
      <c r="B2051" s="39" t="s">
        <v>177</v>
      </c>
      <c r="C2051" s="39" t="s">
        <v>173</v>
      </c>
      <c r="D2051" s="39" t="s">
        <v>61</v>
      </c>
      <c r="E2051" s="39" t="s">
        <v>62</v>
      </c>
      <c r="F2051" s="39" t="s">
        <v>63</v>
      </c>
      <c r="G2051" s="38"/>
    </row>
    <row r="2052" spans="1:7" ht="13.5" thickBot="1" x14ac:dyDescent="0.25">
      <c r="A2052" s="72" t="s">
        <v>64</v>
      </c>
      <c r="B2052" s="40" t="s">
        <v>65</v>
      </c>
      <c r="C2052" s="41">
        <v>43172</v>
      </c>
      <c r="D2052" s="72" t="s">
        <v>66</v>
      </c>
      <c r="E2052" s="40" t="s">
        <v>67</v>
      </c>
      <c r="F2052" s="39" t="s">
        <v>68</v>
      </c>
      <c r="G2052" s="38"/>
    </row>
    <row r="2053" spans="1:7" ht="13.5" thickBot="1" x14ac:dyDescent="0.25">
      <c r="A2053" s="73"/>
      <c r="B2053" s="40" t="s">
        <v>69</v>
      </c>
      <c r="C2053" s="42">
        <v>1</v>
      </c>
      <c r="D2053" s="73"/>
      <c r="E2053" s="40" t="s">
        <v>70</v>
      </c>
      <c r="F2053" s="39" t="s">
        <v>71</v>
      </c>
      <c r="G2053" s="38"/>
    </row>
    <row r="2054" spans="1:7" ht="13.5" thickBot="1" x14ac:dyDescent="0.25">
      <c r="A2054" s="73"/>
      <c r="B2054" s="40" t="s">
        <v>72</v>
      </c>
      <c r="C2054" s="41">
        <v>43181</v>
      </c>
      <c r="D2054" s="73"/>
      <c r="E2054" s="40" t="s">
        <v>73</v>
      </c>
      <c r="F2054" s="39" t="s">
        <v>71</v>
      </c>
      <c r="G2054" s="38"/>
    </row>
    <row r="2055" spans="1:7" ht="13.5" thickBot="1" x14ac:dyDescent="0.25">
      <c r="A2055" s="73"/>
      <c r="B2055" s="40" t="s">
        <v>69</v>
      </c>
      <c r="C2055" s="42">
        <v>1</v>
      </c>
      <c r="D2055" s="73"/>
      <c r="E2055" s="40" t="s">
        <v>74</v>
      </c>
      <c r="F2055" s="39" t="s">
        <v>71</v>
      </c>
      <c r="G2055" s="38"/>
    </row>
    <row r="2056" spans="1:7" ht="13.5" thickBot="1" x14ac:dyDescent="0.25">
      <c r="A2056" s="38"/>
      <c r="B2056" s="38"/>
      <c r="C2056" s="38"/>
      <c r="D2056" s="38"/>
      <c r="E2056" s="38"/>
      <c r="F2056" s="38"/>
      <c r="G2056" s="38"/>
    </row>
    <row r="2057" spans="1:7" ht="13.5" thickBot="1" x14ac:dyDescent="0.25">
      <c r="A2057" s="43" t="s">
        <v>75</v>
      </c>
      <c r="B2057" s="43" t="s">
        <v>76</v>
      </c>
      <c r="C2057" s="43" t="s">
        <v>77</v>
      </c>
      <c r="D2057" s="43" t="s">
        <v>78</v>
      </c>
      <c r="E2057" s="43" t="s">
        <v>79</v>
      </c>
      <c r="F2057" s="43" t="s">
        <v>80</v>
      </c>
      <c r="G2057" s="38"/>
    </row>
    <row r="2058" spans="1:7" x14ac:dyDescent="0.2">
      <c r="A2058" s="44">
        <v>60101811</v>
      </c>
      <c r="B2058" s="45" t="s">
        <v>267</v>
      </c>
      <c r="C2058" s="46" t="s">
        <v>96</v>
      </c>
      <c r="D2058" s="13">
        <v>16.852710463576159</v>
      </c>
      <c r="E2058" s="53">
        <v>56625.000000000007</v>
      </c>
      <c r="F2058" s="48">
        <v>954284.7300000001</v>
      </c>
      <c r="G2058" s="38"/>
    </row>
    <row r="2059" spans="1:7" x14ac:dyDescent="0.2">
      <c r="A2059" s="38"/>
      <c r="B2059" s="38"/>
      <c r="C2059" s="38"/>
      <c r="D2059" s="38"/>
      <c r="E2059" s="49" t="s">
        <v>82</v>
      </c>
      <c r="F2059" s="50">
        <v>954284.7300000001</v>
      </c>
      <c r="G2059" s="38"/>
    </row>
    <row r="2060" spans="1:7" ht="13.5" thickBot="1" x14ac:dyDescent="0.25">
      <c r="A2060" s="36"/>
      <c r="B2060" s="36"/>
      <c r="C2060" s="36"/>
      <c r="D2060" s="36"/>
      <c r="E2060" s="36"/>
      <c r="F2060" s="36"/>
      <c r="G2060" s="36"/>
    </row>
    <row r="2061" spans="1:7" ht="26.25" thickBot="1" x14ac:dyDescent="0.25">
      <c r="A2061" s="37" t="s">
        <v>52</v>
      </c>
      <c r="B2061" s="37" t="s">
        <v>53</v>
      </c>
      <c r="C2061" s="37" t="s">
        <v>54</v>
      </c>
      <c r="D2061" s="37" t="s">
        <v>55</v>
      </c>
      <c r="E2061" s="37" t="s">
        <v>56</v>
      </c>
      <c r="F2061" s="37" t="s">
        <v>57</v>
      </c>
      <c r="G2061" s="38"/>
    </row>
    <row r="2062" spans="1:7" ht="13.5" thickBot="1" x14ac:dyDescent="0.25">
      <c r="A2062" s="39" t="s">
        <v>177</v>
      </c>
      <c r="B2062" s="39" t="s">
        <v>177</v>
      </c>
      <c r="C2062" s="39" t="s">
        <v>173</v>
      </c>
      <c r="D2062" s="39" t="s">
        <v>61</v>
      </c>
      <c r="E2062" s="39" t="s">
        <v>62</v>
      </c>
      <c r="F2062" s="39" t="s">
        <v>63</v>
      </c>
      <c r="G2062" s="38"/>
    </row>
    <row r="2063" spans="1:7" ht="13.5" thickBot="1" x14ac:dyDescent="0.25">
      <c r="A2063" s="72" t="s">
        <v>64</v>
      </c>
      <c r="B2063" s="40" t="s">
        <v>65</v>
      </c>
      <c r="C2063" s="41">
        <v>43228</v>
      </c>
      <c r="D2063" s="72" t="s">
        <v>66</v>
      </c>
      <c r="E2063" s="40" t="s">
        <v>67</v>
      </c>
      <c r="F2063" s="39" t="s">
        <v>68</v>
      </c>
      <c r="G2063" s="38"/>
    </row>
    <row r="2064" spans="1:7" ht="13.5" thickBot="1" x14ac:dyDescent="0.25">
      <c r="A2064" s="73"/>
      <c r="B2064" s="40" t="s">
        <v>69</v>
      </c>
      <c r="C2064" s="42">
        <v>2</v>
      </c>
      <c r="D2064" s="73"/>
      <c r="E2064" s="40" t="s">
        <v>70</v>
      </c>
      <c r="F2064" s="39" t="s">
        <v>71</v>
      </c>
      <c r="G2064" s="38"/>
    </row>
    <row r="2065" spans="1:7" ht="13.5" thickBot="1" x14ac:dyDescent="0.25">
      <c r="A2065" s="73"/>
      <c r="B2065" s="40" t="s">
        <v>72</v>
      </c>
      <c r="C2065" s="41">
        <v>43243</v>
      </c>
      <c r="D2065" s="73"/>
      <c r="E2065" s="40" t="s">
        <v>73</v>
      </c>
      <c r="F2065" s="39" t="s">
        <v>71</v>
      </c>
      <c r="G2065" s="38"/>
    </row>
    <row r="2066" spans="1:7" ht="13.5" thickBot="1" x14ac:dyDescent="0.25">
      <c r="A2066" s="73"/>
      <c r="B2066" s="40" t="s">
        <v>69</v>
      </c>
      <c r="C2066" s="42">
        <v>2</v>
      </c>
      <c r="D2066" s="73"/>
      <c r="E2066" s="40" t="s">
        <v>74</v>
      </c>
      <c r="F2066" s="39" t="s">
        <v>71</v>
      </c>
      <c r="G2066" s="38"/>
    </row>
    <row r="2067" spans="1:7" ht="13.5" thickBot="1" x14ac:dyDescent="0.25">
      <c r="A2067" s="38"/>
      <c r="B2067" s="38"/>
      <c r="C2067" s="38"/>
      <c r="D2067" s="38"/>
      <c r="E2067" s="38"/>
      <c r="F2067" s="38"/>
      <c r="G2067" s="38"/>
    </row>
    <row r="2068" spans="1:7" ht="13.5" thickBot="1" x14ac:dyDescent="0.25">
      <c r="A2068" s="43" t="s">
        <v>75</v>
      </c>
      <c r="B2068" s="43" t="s">
        <v>76</v>
      </c>
      <c r="C2068" s="43" t="s">
        <v>77</v>
      </c>
      <c r="D2068" s="43" t="s">
        <v>78</v>
      </c>
      <c r="E2068" s="43" t="s">
        <v>79</v>
      </c>
      <c r="F2068" s="43" t="s">
        <v>80</v>
      </c>
      <c r="G2068" s="38"/>
    </row>
    <row r="2069" spans="1:7" x14ac:dyDescent="0.2">
      <c r="A2069" s="44">
        <v>60101811</v>
      </c>
      <c r="B2069" s="45" t="s">
        <v>267</v>
      </c>
      <c r="C2069" s="46" t="s">
        <v>96</v>
      </c>
      <c r="D2069" s="13">
        <v>31.998643708609272</v>
      </c>
      <c r="E2069" s="53">
        <v>56625.000000000007</v>
      </c>
      <c r="F2069" s="48">
        <v>1811923.2000000002</v>
      </c>
      <c r="G2069" s="38"/>
    </row>
    <row r="2070" spans="1:7" x14ac:dyDescent="0.2">
      <c r="A2070" s="38"/>
      <c r="B2070" s="38"/>
      <c r="C2070" s="38"/>
      <c r="D2070" s="38"/>
      <c r="E2070" s="49" t="s">
        <v>82</v>
      </c>
      <c r="F2070" s="50">
        <v>1811923.2000000002</v>
      </c>
      <c r="G2070" s="38"/>
    </row>
    <row r="2071" spans="1:7" ht="13.5" thickBot="1" x14ac:dyDescent="0.25">
      <c r="A2071" s="36"/>
      <c r="B2071" s="36"/>
      <c r="C2071" s="36"/>
      <c r="D2071" s="36"/>
      <c r="E2071" s="36"/>
      <c r="F2071" s="36"/>
      <c r="G2071" s="36"/>
    </row>
    <row r="2072" spans="1:7" ht="26.25" thickBot="1" x14ac:dyDescent="0.25">
      <c r="A2072" s="37" t="s">
        <v>52</v>
      </c>
      <c r="B2072" s="37" t="s">
        <v>53</v>
      </c>
      <c r="C2072" s="37" t="s">
        <v>54</v>
      </c>
      <c r="D2072" s="37" t="s">
        <v>55</v>
      </c>
      <c r="E2072" s="37" t="s">
        <v>56</v>
      </c>
      <c r="F2072" s="37" t="s">
        <v>57</v>
      </c>
      <c r="G2072" s="38"/>
    </row>
    <row r="2073" spans="1:7" ht="13.5" thickBot="1" x14ac:dyDescent="0.25">
      <c r="A2073" s="39" t="s">
        <v>177</v>
      </c>
      <c r="B2073" s="39" t="s">
        <v>177</v>
      </c>
      <c r="C2073" s="39" t="s">
        <v>173</v>
      </c>
      <c r="D2073" s="39" t="s">
        <v>85</v>
      </c>
      <c r="E2073" s="39" t="s">
        <v>62</v>
      </c>
      <c r="F2073" s="39" t="s">
        <v>63</v>
      </c>
      <c r="G2073" s="38"/>
    </row>
    <row r="2074" spans="1:7" ht="13.5" thickBot="1" x14ac:dyDescent="0.25">
      <c r="A2074" s="72" t="s">
        <v>64</v>
      </c>
      <c r="B2074" s="40" t="s">
        <v>65</v>
      </c>
      <c r="C2074" s="41">
        <v>43319</v>
      </c>
      <c r="D2074" s="72" t="s">
        <v>66</v>
      </c>
      <c r="E2074" s="40" t="s">
        <v>67</v>
      </c>
      <c r="F2074" s="39" t="s">
        <v>68</v>
      </c>
      <c r="G2074" s="38"/>
    </row>
    <row r="2075" spans="1:7" ht="13.5" thickBot="1" x14ac:dyDescent="0.25">
      <c r="A2075" s="73"/>
      <c r="B2075" s="40" t="s">
        <v>69</v>
      </c>
      <c r="C2075" s="42">
        <v>3</v>
      </c>
      <c r="D2075" s="73"/>
      <c r="E2075" s="40" t="s">
        <v>70</v>
      </c>
      <c r="F2075" s="39" t="s">
        <v>71</v>
      </c>
      <c r="G2075" s="38"/>
    </row>
    <row r="2076" spans="1:7" ht="13.5" thickBot="1" x14ac:dyDescent="0.25">
      <c r="A2076" s="73"/>
      <c r="B2076" s="40" t="s">
        <v>72</v>
      </c>
      <c r="C2076" s="41">
        <v>43333</v>
      </c>
      <c r="D2076" s="73"/>
      <c r="E2076" s="40" t="s">
        <v>73</v>
      </c>
      <c r="F2076" s="39" t="s">
        <v>71</v>
      </c>
      <c r="G2076" s="38"/>
    </row>
    <row r="2077" spans="1:7" ht="13.5" thickBot="1" x14ac:dyDescent="0.25">
      <c r="A2077" s="73"/>
      <c r="B2077" s="40" t="s">
        <v>69</v>
      </c>
      <c r="C2077" s="42">
        <v>3</v>
      </c>
      <c r="D2077" s="73"/>
      <c r="E2077" s="40" t="s">
        <v>74</v>
      </c>
      <c r="F2077" s="39" t="s">
        <v>71</v>
      </c>
      <c r="G2077" s="38"/>
    </row>
    <row r="2078" spans="1:7" ht="13.5" thickBot="1" x14ac:dyDescent="0.25">
      <c r="A2078" s="38"/>
      <c r="B2078" s="38"/>
      <c r="C2078" s="38"/>
      <c r="D2078" s="38"/>
      <c r="E2078" s="38"/>
      <c r="F2078" s="38"/>
      <c r="G2078" s="38"/>
    </row>
    <row r="2079" spans="1:7" ht="13.5" thickBot="1" x14ac:dyDescent="0.25">
      <c r="A2079" s="43" t="s">
        <v>75</v>
      </c>
      <c r="B2079" s="43" t="s">
        <v>76</v>
      </c>
      <c r="C2079" s="43" t="s">
        <v>77</v>
      </c>
      <c r="D2079" s="43" t="s">
        <v>78</v>
      </c>
      <c r="E2079" s="43" t="s">
        <v>79</v>
      </c>
      <c r="F2079" s="43" t="s">
        <v>80</v>
      </c>
      <c r="G2079" s="38"/>
    </row>
    <row r="2080" spans="1:7" x14ac:dyDescent="0.2">
      <c r="A2080" s="44">
        <v>60101811</v>
      </c>
      <c r="B2080" s="45" t="s">
        <v>267</v>
      </c>
      <c r="C2080" s="46" t="s">
        <v>96</v>
      </c>
      <c r="D2080" s="13">
        <v>3.7497350993377481</v>
      </c>
      <c r="E2080" s="53">
        <v>56625.000000000007</v>
      </c>
      <c r="F2080" s="48">
        <v>212328.75</v>
      </c>
      <c r="G2080" s="38"/>
    </row>
    <row r="2081" spans="1:7" x14ac:dyDescent="0.2">
      <c r="A2081" s="38"/>
      <c r="B2081" s="38"/>
      <c r="C2081" s="38"/>
      <c r="D2081" s="38"/>
      <c r="E2081" s="49" t="s">
        <v>82</v>
      </c>
      <c r="F2081" s="50">
        <v>212328.75</v>
      </c>
      <c r="G2081" s="38"/>
    </row>
    <row r="2082" spans="1:7" ht="13.5" thickBot="1" x14ac:dyDescent="0.25">
      <c r="A2082" s="36"/>
      <c r="B2082" s="36"/>
      <c r="C2082" s="36"/>
      <c r="D2082" s="36"/>
      <c r="E2082" s="36"/>
      <c r="F2082" s="36"/>
      <c r="G2082" s="36"/>
    </row>
    <row r="2083" spans="1:7" ht="26.25" thickBot="1" x14ac:dyDescent="0.25">
      <c r="A2083" s="37" t="s">
        <v>52</v>
      </c>
      <c r="B2083" s="37" t="s">
        <v>53</v>
      </c>
      <c r="C2083" s="37" t="s">
        <v>54</v>
      </c>
      <c r="D2083" s="37" t="s">
        <v>55</v>
      </c>
      <c r="E2083" s="37" t="s">
        <v>56</v>
      </c>
      <c r="F2083" s="37" t="s">
        <v>57</v>
      </c>
      <c r="G2083" s="38"/>
    </row>
    <row r="2084" spans="1:7" ht="13.5" thickBot="1" x14ac:dyDescent="0.25">
      <c r="A2084" s="39" t="s">
        <v>177</v>
      </c>
      <c r="B2084" s="39" t="s">
        <v>177</v>
      </c>
      <c r="C2084" s="39" t="s">
        <v>173</v>
      </c>
      <c r="D2084" s="39" t="s">
        <v>85</v>
      </c>
      <c r="E2084" s="39" t="s">
        <v>62</v>
      </c>
      <c r="F2084" s="39" t="s">
        <v>63</v>
      </c>
      <c r="G2084" s="38"/>
    </row>
    <row r="2085" spans="1:7" ht="13.5" thickBot="1" x14ac:dyDescent="0.25">
      <c r="A2085" s="72" t="s">
        <v>64</v>
      </c>
      <c r="B2085" s="40" t="s">
        <v>65</v>
      </c>
      <c r="C2085" s="41">
        <v>43425</v>
      </c>
      <c r="D2085" s="72" t="s">
        <v>66</v>
      </c>
      <c r="E2085" s="40" t="s">
        <v>67</v>
      </c>
      <c r="F2085" s="39" t="s">
        <v>68</v>
      </c>
      <c r="G2085" s="38"/>
    </row>
    <row r="2086" spans="1:7" ht="13.5" thickBot="1" x14ac:dyDescent="0.25">
      <c r="A2086" s="73"/>
      <c r="B2086" s="40" t="s">
        <v>69</v>
      </c>
      <c r="C2086" s="42">
        <v>4</v>
      </c>
      <c r="D2086" s="73"/>
      <c r="E2086" s="40" t="s">
        <v>70</v>
      </c>
      <c r="F2086" s="39" t="s">
        <v>71</v>
      </c>
      <c r="G2086" s="38"/>
    </row>
    <row r="2087" spans="1:7" ht="13.5" thickBot="1" x14ac:dyDescent="0.25">
      <c r="A2087" s="73"/>
      <c r="B2087" s="40" t="s">
        <v>72</v>
      </c>
      <c r="C2087" s="41">
        <v>43433</v>
      </c>
      <c r="D2087" s="73"/>
      <c r="E2087" s="40" t="s">
        <v>73</v>
      </c>
      <c r="F2087" s="39" t="s">
        <v>71</v>
      </c>
      <c r="G2087" s="38"/>
    </row>
    <row r="2088" spans="1:7" ht="13.5" thickBot="1" x14ac:dyDescent="0.25">
      <c r="A2088" s="73"/>
      <c r="B2088" s="40" t="s">
        <v>69</v>
      </c>
      <c r="C2088" s="42">
        <v>4</v>
      </c>
      <c r="D2088" s="73"/>
      <c r="E2088" s="40" t="s">
        <v>74</v>
      </c>
      <c r="F2088" s="39" t="s">
        <v>71</v>
      </c>
      <c r="G2088" s="38"/>
    </row>
    <row r="2089" spans="1:7" ht="13.5" thickBot="1" x14ac:dyDescent="0.25">
      <c r="A2089" s="38"/>
      <c r="B2089" s="38"/>
      <c r="C2089" s="38"/>
      <c r="D2089" s="38"/>
      <c r="E2089" s="38"/>
      <c r="F2089" s="38"/>
      <c r="G2089" s="38"/>
    </row>
    <row r="2090" spans="1:7" ht="13.5" thickBot="1" x14ac:dyDescent="0.25">
      <c r="A2090" s="43" t="s">
        <v>75</v>
      </c>
      <c r="B2090" s="43" t="s">
        <v>76</v>
      </c>
      <c r="C2090" s="43" t="s">
        <v>77</v>
      </c>
      <c r="D2090" s="43" t="s">
        <v>78</v>
      </c>
      <c r="E2090" s="43" t="s">
        <v>79</v>
      </c>
      <c r="F2090" s="43" t="s">
        <v>80</v>
      </c>
      <c r="G2090" s="38"/>
    </row>
    <row r="2091" spans="1:7" x14ac:dyDescent="0.2">
      <c r="A2091" s="44">
        <v>60101811</v>
      </c>
      <c r="B2091" s="45" t="s">
        <v>267</v>
      </c>
      <c r="C2091" s="46" t="s">
        <v>96</v>
      </c>
      <c r="D2091" s="13">
        <v>3</v>
      </c>
      <c r="E2091" s="53">
        <v>56625.000000000007</v>
      </c>
      <c r="F2091" s="48">
        <v>169875.00000000003</v>
      </c>
      <c r="G2091" s="38"/>
    </row>
    <row r="2092" spans="1:7" x14ac:dyDescent="0.2">
      <c r="A2092" s="38"/>
      <c r="B2092" s="38"/>
      <c r="C2092" s="38"/>
      <c r="D2092" s="38"/>
      <c r="E2092" s="49" t="s">
        <v>82</v>
      </c>
      <c r="F2092" s="50">
        <v>169875.00000000003</v>
      </c>
      <c r="G2092" s="38"/>
    </row>
    <row r="2093" spans="1:7" ht="13.5" thickBot="1" x14ac:dyDescent="0.25">
      <c r="A2093" s="36"/>
      <c r="B2093" s="36"/>
      <c r="C2093" s="36"/>
      <c r="D2093" s="36"/>
      <c r="E2093" s="36"/>
      <c r="F2093" s="36"/>
      <c r="G2093" s="36"/>
    </row>
    <row r="2094" spans="1:7" ht="26.25" thickBot="1" x14ac:dyDescent="0.25">
      <c r="A2094" s="37" t="s">
        <v>52</v>
      </c>
      <c r="B2094" s="37" t="s">
        <v>53</v>
      </c>
      <c r="C2094" s="37" t="s">
        <v>54</v>
      </c>
      <c r="D2094" s="37" t="s">
        <v>55</v>
      </c>
      <c r="E2094" s="37" t="s">
        <v>56</v>
      </c>
      <c r="F2094" s="37" t="s">
        <v>57</v>
      </c>
      <c r="G2094" s="38"/>
    </row>
    <row r="2095" spans="1:7" ht="13.5" thickBot="1" x14ac:dyDescent="0.25">
      <c r="A2095" s="39" t="s">
        <v>178</v>
      </c>
      <c r="B2095" s="39" t="s">
        <v>178</v>
      </c>
      <c r="C2095" s="39" t="s">
        <v>173</v>
      </c>
      <c r="D2095" s="39" t="s">
        <v>91</v>
      </c>
      <c r="E2095" s="39" t="s">
        <v>62</v>
      </c>
      <c r="F2095" s="39" t="s">
        <v>63</v>
      </c>
      <c r="G2095" s="38"/>
    </row>
    <row r="2096" spans="1:7" ht="13.5" thickBot="1" x14ac:dyDescent="0.25">
      <c r="A2096" s="72" t="s">
        <v>64</v>
      </c>
      <c r="B2096" s="40" t="s">
        <v>65</v>
      </c>
      <c r="C2096" s="41">
        <v>43173</v>
      </c>
      <c r="D2096" s="72" t="s">
        <v>66</v>
      </c>
      <c r="E2096" s="40" t="s">
        <v>67</v>
      </c>
      <c r="F2096" s="39" t="s">
        <v>68</v>
      </c>
      <c r="G2096" s="38"/>
    </row>
    <row r="2097" spans="1:7" ht="13.5" thickBot="1" x14ac:dyDescent="0.25">
      <c r="A2097" s="73"/>
      <c r="B2097" s="40" t="s">
        <v>69</v>
      </c>
      <c r="C2097" s="42">
        <v>1</v>
      </c>
      <c r="D2097" s="73"/>
      <c r="E2097" s="40" t="s">
        <v>70</v>
      </c>
      <c r="F2097" s="39" t="s">
        <v>71</v>
      </c>
      <c r="G2097" s="38"/>
    </row>
    <row r="2098" spans="1:7" ht="13.5" thickBot="1" x14ac:dyDescent="0.25">
      <c r="A2098" s="73"/>
      <c r="B2098" s="40" t="s">
        <v>72</v>
      </c>
      <c r="C2098" s="41">
        <v>43181</v>
      </c>
      <c r="D2098" s="73"/>
      <c r="E2098" s="40" t="s">
        <v>73</v>
      </c>
      <c r="F2098" s="39" t="s">
        <v>71</v>
      </c>
      <c r="G2098" s="38"/>
    </row>
    <row r="2099" spans="1:7" ht="13.5" thickBot="1" x14ac:dyDescent="0.25">
      <c r="A2099" s="73"/>
      <c r="B2099" s="40" t="s">
        <v>69</v>
      </c>
      <c r="C2099" s="42">
        <v>1</v>
      </c>
      <c r="D2099" s="73"/>
      <c r="E2099" s="40" t="s">
        <v>74</v>
      </c>
      <c r="F2099" s="39" t="s">
        <v>71</v>
      </c>
      <c r="G2099" s="38"/>
    </row>
    <row r="2100" spans="1:7" ht="13.5" thickBot="1" x14ac:dyDescent="0.25">
      <c r="A2100" s="38"/>
      <c r="B2100" s="38"/>
      <c r="C2100" s="38"/>
      <c r="D2100" s="38"/>
      <c r="E2100" s="38"/>
      <c r="F2100" s="38"/>
      <c r="G2100" s="38"/>
    </row>
    <row r="2101" spans="1:7" ht="13.5" thickBot="1" x14ac:dyDescent="0.25">
      <c r="A2101" s="43" t="s">
        <v>75</v>
      </c>
      <c r="B2101" s="43" t="s">
        <v>76</v>
      </c>
      <c r="C2101" s="43" t="s">
        <v>77</v>
      </c>
      <c r="D2101" s="43" t="s">
        <v>78</v>
      </c>
      <c r="E2101" s="43" t="s">
        <v>79</v>
      </c>
      <c r="F2101" s="43" t="s">
        <v>80</v>
      </c>
      <c r="G2101" s="38"/>
    </row>
    <row r="2102" spans="1:7" x14ac:dyDescent="0.2">
      <c r="A2102" s="44">
        <v>73141710</v>
      </c>
      <c r="B2102" s="45" t="s">
        <v>268</v>
      </c>
      <c r="C2102" s="46" t="s">
        <v>96</v>
      </c>
      <c r="D2102" s="13">
        <v>7.472368949433168</v>
      </c>
      <c r="E2102" s="53">
        <v>5395.5000000000009</v>
      </c>
      <c r="F2102" s="48">
        <v>40317.166666666664</v>
      </c>
      <c r="G2102" s="38"/>
    </row>
    <row r="2103" spans="1:7" x14ac:dyDescent="0.2">
      <c r="A2103" s="38"/>
      <c r="B2103" s="38"/>
      <c r="C2103" s="38"/>
      <c r="D2103" s="38"/>
      <c r="E2103" s="49" t="s">
        <v>82</v>
      </c>
      <c r="F2103" s="50">
        <v>40317.166666666664</v>
      </c>
      <c r="G2103" s="38"/>
    </row>
    <row r="2104" spans="1:7" ht="13.5" thickBot="1" x14ac:dyDescent="0.25">
      <c r="A2104" s="36"/>
      <c r="B2104" s="36"/>
      <c r="C2104" s="36"/>
      <c r="D2104" s="36"/>
      <c r="E2104" s="36"/>
      <c r="F2104" s="36"/>
      <c r="G2104" s="36"/>
    </row>
    <row r="2105" spans="1:7" ht="26.25" thickBot="1" x14ac:dyDescent="0.25">
      <c r="A2105" s="37" t="s">
        <v>52</v>
      </c>
      <c r="B2105" s="37" t="s">
        <v>53</v>
      </c>
      <c r="C2105" s="37" t="s">
        <v>54</v>
      </c>
      <c r="D2105" s="37" t="s">
        <v>55</v>
      </c>
      <c r="E2105" s="37" t="s">
        <v>56</v>
      </c>
      <c r="F2105" s="37" t="s">
        <v>57</v>
      </c>
      <c r="G2105" s="38"/>
    </row>
    <row r="2106" spans="1:7" ht="13.5" thickBot="1" x14ac:dyDescent="0.25">
      <c r="A2106" s="39" t="s">
        <v>178</v>
      </c>
      <c r="B2106" s="39" t="s">
        <v>178</v>
      </c>
      <c r="C2106" s="39" t="s">
        <v>173</v>
      </c>
      <c r="D2106" s="39" t="s">
        <v>91</v>
      </c>
      <c r="E2106" s="39" t="s">
        <v>62</v>
      </c>
      <c r="F2106" s="39" t="s">
        <v>63</v>
      </c>
      <c r="G2106" s="38"/>
    </row>
    <row r="2107" spans="1:7" ht="13.5" thickBot="1" x14ac:dyDescent="0.25">
      <c r="A2107" s="72" t="s">
        <v>64</v>
      </c>
      <c r="B2107" s="40" t="s">
        <v>65</v>
      </c>
      <c r="C2107" s="41">
        <v>43265</v>
      </c>
      <c r="D2107" s="72" t="s">
        <v>66</v>
      </c>
      <c r="E2107" s="40" t="s">
        <v>67</v>
      </c>
      <c r="F2107" s="39" t="s">
        <v>68</v>
      </c>
      <c r="G2107" s="38"/>
    </row>
    <row r="2108" spans="1:7" ht="13.5" thickBot="1" x14ac:dyDescent="0.25">
      <c r="A2108" s="73"/>
      <c r="B2108" s="40" t="s">
        <v>69</v>
      </c>
      <c r="C2108" s="42">
        <v>2</v>
      </c>
      <c r="D2108" s="73"/>
      <c r="E2108" s="40" t="s">
        <v>70</v>
      </c>
      <c r="F2108" s="39" t="s">
        <v>71</v>
      </c>
      <c r="G2108" s="38"/>
    </row>
    <row r="2109" spans="1:7" ht="13.5" thickBot="1" x14ac:dyDescent="0.25">
      <c r="A2109" s="73"/>
      <c r="B2109" s="40" t="s">
        <v>72</v>
      </c>
      <c r="C2109" s="41">
        <v>43273</v>
      </c>
      <c r="D2109" s="73"/>
      <c r="E2109" s="40" t="s">
        <v>73</v>
      </c>
      <c r="F2109" s="39" t="s">
        <v>71</v>
      </c>
      <c r="G2109" s="38"/>
    </row>
    <row r="2110" spans="1:7" ht="13.5" thickBot="1" x14ac:dyDescent="0.25">
      <c r="A2110" s="73"/>
      <c r="B2110" s="40" t="s">
        <v>69</v>
      </c>
      <c r="C2110" s="42">
        <v>2</v>
      </c>
      <c r="D2110" s="73"/>
      <c r="E2110" s="40" t="s">
        <v>74</v>
      </c>
      <c r="F2110" s="39" t="s">
        <v>71</v>
      </c>
      <c r="G2110" s="38"/>
    </row>
    <row r="2111" spans="1:7" ht="13.5" thickBot="1" x14ac:dyDescent="0.25">
      <c r="A2111" s="38"/>
      <c r="B2111" s="38"/>
      <c r="C2111" s="38"/>
      <c r="D2111" s="38"/>
      <c r="E2111" s="38"/>
      <c r="F2111" s="38"/>
      <c r="G2111" s="38"/>
    </row>
    <row r="2112" spans="1:7" ht="13.5" thickBot="1" x14ac:dyDescent="0.25">
      <c r="A2112" s="43" t="s">
        <v>75</v>
      </c>
      <c r="B2112" s="43" t="s">
        <v>76</v>
      </c>
      <c r="C2112" s="43" t="s">
        <v>77</v>
      </c>
      <c r="D2112" s="43" t="s">
        <v>78</v>
      </c>
      <c r="E2112" s="43" t="s">
        <v>79</v>
      </c>
      <c r="F2112" s="43" t="s">
        <v>80</v>
      </c>
      <c r="G2112" s="38"/>
    </row>
    <row r="2113" spans="1:7" x14ac:dyDescent="0.2">
      <c r="A2113" s="44">
        <v>73141710</v>
      </c>
      <c r="B2113" s="45" t="s">
        <v>268</v>
      </c>
      <c r="C2113" s="46" t="s">
        <v>96</v>
      </c>
      <c r="D2113" s="13">
        <v>9.7085534241497538</v>
      </c>
      <c r="E2113" s="53">
        <v>5395.5000000000009</v>
      </c>
      <c r="F2113" s="48">
        <v>52382.500000000007</v>
      </c>
      <c r="G2113" s="38"/>
    </row>
    <row r="2114" spans="1:7" x14ac:dyDescent="0.2">
      <c r="A2114" s="38"/>
      <c r="B2114" s="38"/>
      <c r="C2114" s="38"/>
      <c r="D2114" s="38"/>
      <c r="E2114" s="49" t="s">
        <v>82</v>
      </c>
      <c r="F2114" s="50">
        <v>52382.500000000007</v>
      </c>
      <c r="G2114" s="38"/>
    </row>
    <row r="2115" spans="1:7" ht="13.5" thickBot="1" x14ac:dyDescent="0.25">
      <c r="A2115" s="36"/>
      <c r="B2115" s="36"/>
      <c r="C2115" s="36"/>
      <c r="D2115" s="36"/>
      <c r="E2115" s="36"/>
      <c r="F2115" s="36"/>
      <c r="G2115" s="36"/>
    </row>
    <row r="2116" spans="1:7" ht="26.25" thickBot="1" x14ac:dyDescent="0.25">
      <c r="A2116" s="37" t="s">
        <v>52</v>
      </c>
      <c r="B2116" s="37" t="s">
        <v>53</v>
      </c>
      <c r="C2116" s="37" t="s">
        <v>54</v>
      </c>
      <c r="D2116" s="37" t="s">
        <v>55</v>
      </c>
      <c r="E2116" s="37" t="s">
        <v>56</v>
      </c>
      <c r="F2116" s="37" t="s">
        <v>57</v>
      </c>
      <c r="G2116" s="38"/>
    </row>
    <row r="2117" spans="1:7" ht="13.5" thickBot="1" x14ac:dyDescent="0.25">
      <c r="A2117" s="39" t="s">
        <v>178</v>
      </c>
      <c r="B2117" s="39" t="s">
        <v>178</v>
      </c>
      <c r="C2117" s="39" t="s">
        <v>173</v>
      </c>
      <c r="D2117" s="39" t="s">
        <v>91</v>
      </c>
      <c r="E2117" s="39" t="s">
        <v>62</v>
      </c>
      <c r="F2117" s="39" t="s">
        <v>63</v>
      </c>
      <c r="G2117" s="38"/>
    </row>
    <row r="2118" spans="1:7" ht="13.5" thickBot="1" x14ac:dyDescent="0.25">
      <c r="A2118" s="72" t="s">
        <v>64</v>
      </c>
      <c r="B2118" s="40" t="s">
        <v>65</v>
      </c>
      <c r="C2118" s="41">
        <v>43327</v>
      </c>
      <c r="D2118" s="72" t="s">
        <v>66</v>
      </c>
      <c r="E2118" s="40" t="s">
        <v>67</v>
      </c>
      <c r="F2118" s="39" t="s">
        <v>68</v>
      </c>
      <c r="G2118" s="38"/>
    </row>
    <row r="2119" spans="1:7" ht="13.5" thickBot="1" x14ac:dyDescent="0.25">
      <c r="A2119" s="73"/>
      <c r="B2119" s="40" t="s">
        <v>69</v>
      </c>
      <c r="C2119" s="42">
        <v>3</v>
      </c>
      <c r="D2119" s="73"/>
      <c r="E2119" s="40" t="s">
        <v>70</v>
      </c>
      <c r="F2119" s="39" t="s">
        <v>71</v>
      </c>
      <c r="G2119" s="38"/>
    </row>
    <row r="2120" spans="1:7" ht="13.5" thickBot="1" x14ac:dyDescent="0.25">
      <c r="A2120" s="73"/>
      <c r="B2120" s="40" t="s">
        <v>72</v>
      </c>
      <c r="C2120" s="41">
        <v>43335</v>
      </c>
      <c r="D2120" s="73"/>
      <c r="E2120" s="40" t="s">
        <v>73</v>
      </c>
      <c r="F2120" s="39" t="s">
        <v>71</v>
      </c>
      <c r="G2120" s="38"/>
    </row>
    <row r="2121" spans="1:7" ht="13.5" thickBot="1" x14ac:dyDescent="0.25">
      <c r="A2121" s="73"/>
      <c r="B2121" s="40" t="s">
        <v>69</v>
      </c>
      <c r="C2121" s="42">
        <v>3</v>
      </c>
      <c r="D2121" s="73"/>
      <c r="E2121" s="40" t="s">
        <v>74</v>
      </c>
      <c r="F2121" s="39" t="s">
        <v>71</v>
      </c>
      <c r="G2121" s="38"/>
    </row>
    <row r="2122" spans="1:7" ht="13.5" thickBot="1" x14ac:dyDescent="0.25">
      <c r="A2122" s="38"/>
      <c r="B2122" s="38"/>
      <c r="C2122" s="38"/>
      <c r="D2122" s="38"/>
      <c r="E2122" s="38"/>
      <c r="F2122" s="38"/>
      <c r="G2122" s="38"/>
    </row>
    <row r="2123" spans="1:7" ht="13.5" thickBot="1" x14ac:dyDescent="0.25">
      <c r="A2123" s="43" t="s">
        <v>75</v>
      </c>
      <c r="B2123" s="43" t="s">
        <v>76</v>
      </c>
      <c r="C2123" s="43" t="s">
        <v>77</v>
      </c>
      <c r="D2123" s="43" t="s">
        <v>78</v>
      </c>
      <c r="E2123" s="43" t="s">
        <v>79</v>
      </c>
      <c r="F2123" s="43" t="s">
        <v>80</v>
      </c>
      <c r="G2123" s="38"/>
    </row>
    <row r="2124" spans="1:7" x14ac:dyDescent="0.2">
      <c r="A2124" s="44">
        <v>73141710</v>
      </c>
      <c r="B2124" s="45" t="s">
        <v>268</v>
      </c>
      <c r="C2124" s="46" t="s">
        <v>96</v>
      </c>
      <c r="D2124" s="13">
        <v>9.7085534241497538</v>
      </c>
      <c r="E2124" s="53">
        <v>5395.5000000000009</v>
      </c>
      <c r="F2124" s="48">
        <v>52382.500000000007</v>
      </c>
      <c r="G2124" s="38"/>
    </row>
    <row r="2125" spans="1:7" x14ac:dyDescent="0.2">
      <c r="A2125" s="38"/>
      <c r="B2125" s="38"/>
      <c r="C2125" s="38"/>
      <c r="D2125" s="38"/>
      <c r="E2125" s="49" t="s">
        <v>82</v>
      </c>
      <c r="F2125" s="50">
        <v>52382.500000000007</v>
      </c>
      <c r="G2125" s="38"/>
    </row>
    <row r="2126" spans="1:7" ht="13.5" thickBot="1" x14ac:dyDescent="0.25">
      <c r="A2126" s="36"/>
      <c r="B2126" s="36"/>
      <c r="C2126" s="36"/>
      <c r="D2126" s="36"/>
      <c r="E2126" s="36"/>
      <c r="F2126" s="36"/>
      <c r="G2126" s="36"/>
    </row>
    <row r="2127" spans="1:7" ht="26.25" thickBot="1" x14ac:dyDescent="0.25">
      <c r="A2127" s="37" t="s">
        <v>52</v>
      </c>
      <c r="B2127" s="37" t="s">
        <v>53</v>
      </c>
      <c r="C2127" s="37" t="s">
        <v>54</v>
      </c>
      <c r="D2127" s="37" t="s">
        <v>55</v>
      </c>
      <c r="E2127" s="37" t="s">
        <v>56</v>
      </c>
      <c r="F2127" s="37" t="s">
        <v>57</v>
      </c>
      <c r="G2127" s="38"/>
    </row>
    <row r="2128" spans="1:7" ht="13.5" thickBot="1" x14ac:dyDescent="0.25">
      <c r="A2128" s="39" t="s">
        <v>178</v>
      </c>
      <c r="B2128" s="39" t="s">
        <v>178</v>
      </c>
      <c r="C2128" s="39" t="s">
        <v>173</v>
      </c>
      <c r="D2128" s="39" t="s">
        <v>91</v>
      </c>
      <c r="E2128" s="39" t="s">
        <v>62</v>
      </c>
      <c r="F2128" s="39" t="s">
        <v>63</v>
      </c>
      <c r="G2128" s="38"/>
    </row>
    <row r="2129" spans="1:7" ht="13.5" thickBot="1" x14ac:dyDescent="0.25">
      <c r="A2129" s="72" t="s">
        <v>64</v>
      </c>
      <c r="B2129" s="40" t="s">
        <v>65</v>
      </c>
      <c r="C2129" s="41">
        <v>43375</v>
      </c>
      <c r="D2129" s="72" t="s">
        <v>66</v>
      </c>
      <c r="E2129" s="40" t="s">
        <v>67</v>
      </c>
      <c r="F2129" s="39" t="s">
        <v>68</v>
      </c>
      <c r="G2129" s="38"/>
    </row>
    <row r="2130" spans="1:7" ht="13.5" thickBot="1" x14ac:dyDescent="0.25">
      <c r="A2130" s="73"/>
      <c r="B2130" s="40" t="s">
        <v>69</v>
      </c>
      <c r="C2130" s="42">
        <v>4</v>
      </c>
      <c r="D2130" s="73"/>
      <c r="E2130" s="40" t="s">
        <v>70</v>
      </c>
      <c r="F2130" s="39" t="s">
        <v>71</v>
      </c>
      <c r="G2130" s="38"/>
    </row>
    <row r="2131" spans="1:7" ht="13.5" thickBot="1" x14ac:dyDescent="0.25">
      <c r="A2131" s="73"/>
      <c r="B2131" s="40" t="s">
        <v>72</v>
      </c>
      <c r="C2131" s="41">
        <v>43390</v>
      </c>
      <c r="D2131" s="73"/>
      <c r="E2131" s="40" t="s">
        <v>73</v>
      </c>
      <c r="F2131" s="39" t="s">
        <v>71</v>
      </c>
      <c r="G2131" s="38"/>
    </row>
    <row r="2132" spans="1:7" ht="13.5" thickBot="1" x14ac:dyDescent="0.25">
      <c r="A2132" s="73"/>
      <c r="B2132" s="40" t="s">
        <v>69</v>
      </c>
      <c r="C2132" s="42">
        <v>4</v>
      </c>
      <c r="D2132" s="73"/>
      <c r="E2132" s="40" t="s">
        <v>74</v>
      </c>
      <c r="F2132" s="39" t="s">
        <v>71</v>
      </c>
      <c r="G2132" s="38"/>
    </row>
    <row r="2133" spans="1:7" ht="13.5" thickBot="1" x14ac:dyDescent="0.25">
      <c r="A2133" s="38"/>
      <c r="B2133" s="38"/>
      <c r="C2133" s="38"/>
      <c r="D2133" s="38"/>
      <c r="E2133" s="38"/>
      <c r="F2133" s="38"/>
      <c r="G2133" s="38"/>
    </row>
    <row r="2134" spans="1:7" ht="13.5" thickBot="1" x14ac:dyDescent="0.25">
      <c r="A2134" s="43" t="s">
        <v>75</v>
      </c>
      <c r="B2134" s="43" t="s">
        <v>76</v>
      </c>
      <c r="C2134" s="43" t="s">
        <v>77</v>
      </c>
      <c r="D2134" s="43" t="s">
        <v>78</v>
      </c>
      <c r="E2134" s="43" t="s">
        <v>79</v>
      </c>
      <c r="F2134" s="43" t="s">
        <v>80</v>
      </c>
      <c r="G2134" s="38"/>
    </row>
    <row r="2135" spans="1:7" x14ac:dyDescent="0.2">
      <c r="A2135" s="44">
        <v>73141710</v>
      </c>
      <c r="B2135" s="45" t="s">
        <v>268</v>
      </c>
      <c r="C2135" s="46" t="s">
        <v>96</v>
      </c>
      <c r="D2135" s="13">
        <v>9.7085534241497538</v>
      </c>
      <c r="E2135" s="53">
        <v>5395.5000000000009</v>
      </c>
      <c r="F2135" s="48">
        <v>52382.500000000007</v>
      </c>
      <c r="G2135" s="38"/>
    </row>
    <row r="2136" spans="1:7" x14ac:dyDescent="0.2">
      <c r="A2136" s="38"/>
      <c r="B2136" s="38"/>
      <c r="C2136" s="38"/>
      <c r="D2136" s="38"/>
      <c r="E2136" s="49" t="s">
        <v>82</v>
      </c>
      <c r="F2136" s="50">
        <v>52382.500000000007</v>
      </c>
      <c r="G2136" s="38"/>
    </row>
    <row r="2137" spans="1:7" ht="13.5" thickBot="1" x14ac:dyDescent="0.25">
      <c r="A2137" s="36"/>
      <c r="B2137" s="36"/>
      <c r="C2137" s="36"/>
      <c r="D2137" s="36"/>
      <c r="E2137" s="36"/>
      <c r="F2137" s="36"/>
      <c r="G2137" s="36"/>
    </row>
    <row r="2138" spans="1:7" ht="26.25" thickBot="1" x14ac:dyDescent="0.25">
      <c r="A2138" s="37" t="s">
        <v>52</v>
      </c>
      <c r="B2138" s="37" t="s">
        <v>53</v>
      </c>
      <c r="C2138" s="37" t="s">
        <v>54</v>
      </c>
      <c r="D2138" s="37" t="s">
        <v>55</v>
      </c>
      <c r="E2138" s="37" t="s">
        <v>56</v>
      </c>
      <c r="F2138" s="37" t="s">
        <v>57</v>
      </c>
      <c r="G2138" s="38"/>
    </row>
    <row r="2139" spans="1:7" ht="13.5" thickBot="1" x14ac:dyDescent="0.25">
      <c r="A2139" s="39" t="s">
        <v>179</v>
      </c>
      <c r="B2139" s="39" t="s">
        <v>180</v>
      </c>
      <c r="C2139" s="39" t="s">
        <v>173</v>
      </c>
      <c r="D2139" s="39" t="s">
        <v>91</v>
      </c>
      <c r="E2139" s="39" t="s">
        <v>62</v>
      </c>
      <c r="F2139" s="39" t="s">
        <v>63</v>
      </c>
      <c r="G2139" s="38"/>
    </row>
    <row r="2140" spans="1:7" ht="13.5" thickBot="1" x14ac:dyDescent="0.25">
      <c r="A2140" s="72" t="s">
        <v>64</v>
      </c>
      <c r="B2140" s="40" t="s">
        <v>65</v>
      </c>
      <c r="C2140" s="41">
        <v>43137</v>
      </c>
      <c r="D2140" s="72" t="s">
        <v>66</v>
      </c>
      <c r="E2140" s="40" t="s">
        <v>67</v>
      </c>
      <c r="F2140" s="39" t="s">
        <v>68</v>
      </c>
      <c r="G2140" s="38"/>
    </row>
    <row r="2141" spans="1:7" ht="13.5" thickBot="1" x14ac:dyDescent="0.25">
      <c r="A2141" s="73"/>
      <c r="B2141" s="40" t="s">
        <v>69</v>
      </c>
      <c r="C2141" s="42">
        <v>1</v>
      </c>
      <c r="D2141" s="73"/>
      <c r="E2141" s="40" t="s">
        <v>70</v>
      </c>
      <c r="F2141" s="39" t="s">
        <v>71</v>
      </c>
      <c r="G2141" s="38"/>
    </row>
    <row r="2142" spans="1:7" ht="13.5" thickBot="1" x14ac:dyDescent="0.25">
      <c r="A2142" s="73"/>
      <c r="B2142" s="40" t="s">
        <v>72</v>
      </c>
      <c r="C2142" s="41">
        <v>43147</v>
      </c>
      <c r="D2142" s="73"/>
      <c r="E2142" s="40" t="s">
        <v>73</v>
      </c>
      <c r="F2142" s="39" t="s">
        <v>71</v>
      </c>
      <c r="G2142" s="38"/>
    </row>
    <row r="2143" spans="1:7" ht="13.5" thickBot="1" x14ac:dyDescent="0.25">
      <c r="A2143" s="73"/>
      <c r="B2143" s="40" t="s">
        <v>69</v>
      </c>
      <c r="C2143" s="42">
        <v>1</v>
      </c>
      <c r="D2143" s="73"/>
      <c r="E2143" s="40" t="s">
        <v>74</v>
      </c>
      <c r="F2143" s="39" t="s">
        <v>71</v>
      </c>
      <c r="G2143" s="38"/>
    </row>
    <row r="2144" spans="1:7" ht="13.5" thickBot="1" x14ac:dyDescent="0.25">
      <c r="A2144" s="38"/>
      <c r="B2144" s="38"/>
      <c r="C2144" s="38"/>
      <c r="D2144" s="38"/>
      <c r="E2144" s="38"/>
      <c r="F2144" s="38"/>
      <c r="G2144" s="38"/>
    </row>
    <row r="2145" spans="1:7" ht="13.5" thickBot="1" x14ac:dyDescent="0.25">
      <c r="A2145" s="43" t="s">
        <v>75</v>
      </c>
      <c r="B2145" s="43" t="s">
        <v>76</v>
      </c>
      <c r="C2145" s="43" t="s">
        <v>77</v>
      </c>
      <c r="D2145" s="43" t="s">
        <v>78</v>
      </c>
      <c r="E2145" s="43" t="s">
        <v>79</v>
      </c>
      <c r="F2145" s="43" t="s">
        <v>80</v>
      </c>
      <c r="G2145" s="38"/>
    </row>
    <row r="2146" spans="1:7" x14ac:dyDescent="0.2">
      <c r="A2146" s="44">
        <v>14111506</v>
      </c>
      <c r="B2146" s="45" t="s">
        <v>269</v>
      </c>
      <c r="C2146" s="46" t="s">
        <v>181</v>
      </c>
      <c r="D2146" s="13">
        <v>2</v>
      </c>
      <c r="E2146" s="53">
        <v>5000</v>
      </c>
      <c r="F2146" s="48">
        <v>10000</v>
      </c>
      <c r="G2146" s="38"/>
    </row>
    <row r="2147" spans="1:7" x14ac:dyDescent="0.2">
      <c r="A2147" s="38"/>
      <c r="B2147" s="38"/>
      <c r="C2147" s="38"/>
      <c r="D2147" s="38"/>
      <c r="E2147" s="49" t="s">
        <v>82</v>
      </c>
      <c r="F2147" s="50">
        <v>10000</v>
      </c>
      <c r="G2147" s="38"/>
    </row>
    <row r="2148" spans="1:7" ht="13.5" thickBot="1" x14ac:dyDescent="0.25">
      <c r="A2148" s="36"/>
      <c r="B2148" s="36"/>
      <c r="C2148" s="36"/>
      <c r="D2148" s="36"/>
      <c r="E2148" s="36"/>
      <c r="F2148" s="36"/>
      <c r="G2148" s="36"/>
    </row>
    <row r="2149" spans="1:7" ht="26.25" thickBot="1" x14ac:dyDescent="0.25">
      <c r="A2149" s="37" t="s">
        <v>52</v>
      </c>
      <c r="B2149" s="37" t="s">
        <v>53</v>
      </c>
      <c r="C2149" s="37" t="s">
        <v>54</v>
      </c>
      <c r="D2149" s="37" t="s">
        <v>55</v>
      </c>
      <c r="E2149" s="37" t="s">
        <v>56</v>
      </c>
      <c r="F2149" s="37" t="s">
        <v>57</v>
      </c>
      <c r="G2149" s="38"/>
    </row>
    <row r="2150" spans="1:7" ht="13.5" thickBot="1" x14ac:dyDescent="0.25">
      <c r="A2150" s="39" t="s">
        <v>179</v>
      </c>
      <c r="B2150" s="39" t="s">
        <v>180</v>
      </c>
      <c r="C2150" s="39" t="s">
        <v>173</v>
      </c>
      <c r="D2150" s="39" t="s">
        <v>91</v>
      </c>
      <c r="E2150" s="39" t="s">
        <v>62</v>
      </c>
      <c r="F2150" s="39" t="s">
        <v>63</v>
      </c>
      <c r="G2150" s="38"/>
    </row>
    <row r="2151" spans="1:7" ht="13.5" thickBot="1" x14ac:dyDescent="0.25">
      <c r="A2151" s="72" t="s">
        <v>64</v>
      </c>
      <c r="B2151" s="40" t="s">
        <v>65</v>
      </c>
      <c r="C2151" s="41">
        <v>43228</v>
      </c>
      <c r="D2151" s="72" t="s">
        <v>66</v>
      </c>
      <c r="E2151" s="40" t="s">
        <v>67</v>
      </c>
      <c r="F2151" s="39" t="s">
        <v>68</v>
      </c>
      <c r="G2151" s="38"/>
    </row>
    <row r="2152" spans="1:7" ht="13.5" thickBot="1" x14ac:dyDescent="0.25">
      <c r="A2152" s="73"/>
      <c r="B2152" s="40" t="s">
        <v>69</v>
      </c>
      <c r="C2152" s="42">
        <v>2</v>
      </c>
      <c r="D2152" s="73"/>
      <c r="E2152" s="40" t="s">
        <v>70</v>
      </c>
      <c r="F2152" s="39" t="s">
        <v>71</v>
      </c>
      <c r="G2152" s="38"/>
    </row>
    <row r="2153" spans="1:7" ht="13.5" thickBot="1" x14ac:dyDescent="0.25">
      <c r="A2153" s="73"/>
      <c r="B2153" s="40" t="s">
        <v>72</v>
      </c>
      <c r="C2153" s="41">
        <v>43236</v>
      </c>
      <c r="D2153" s="73"/>
      <c r="E2153" s="40" t="s">
        <v>73</v>
      </c>
      <c r="F2153" s="39" t="s">
        <v>71</v>
      </c>
      <c r="G2153" s="38"/>
    </row>
    <row r="2154" spans="1:7" ht="13.5" thickBot="1" x14ac:dyDescent="0.25">
      <c r="A2154" s="73"/>
      <c r="B2154" s="40" t="s">
        <v>69</v>
      </c>
      <c r="C2154" s="42">
        <v>2</v>
      </c>
      <c r="D2154" s="73"/>
      <c r="E2154" s="40" t="s">
        <v>74</v>
      </c>
      <c r="F2154" s="39" t="s">
        <v>71</v>
      </c>
      <c r="G2154" s="38"/>
    </row>
    <row r="2155" spans="1:7" ht="13.5" thickBot="1" x14ac:dyDescent="0.25">
      <c r="A2155" s="38"/>
      <c r="B2155" s="38"/>
      <c r="C2155" s="38"/>
      <c r="D2155" s="38"/>
      <c r="E2155" s="38"/>
      <c r="F2155" s="38"/>
      <c r="G2155" s="38"/>
    </row>
    <row r="2156" spans="1:7" ht="13.5" thickBot="1" x14ac:dyDescent="0.25">
      <c r="A2156" s="43" t="s">
        <v>75</v>
      </c>
      <c r="B2156" s="43" t="s">
        <v>76</v>
      </c>
      <c r="C2156" s="43" t="s">
        <v>77</v>
      </c>
      <c r="D2156" s="43" t="s">
        <v>78</v>
      </c>
      <c r="E2156" s="43" t="s">
        <v>79</v>
      </c>
      <c r="F2156" s="43" t="s">
        <v>80</v>
      </c>
      <c r="G2156" s="38"/>
    </row>
    <row r="2157" spans="1:7" x14ac:dyDescent="0.2">
      <c r="A2157" s="44">
        <v>14111506</v>
      </c>
      <c r="B2157" s="45" t="s">
        <v>269</v>
      </c>
      <c r="C2157" s="46" t="s">
        <v>181</v>
      </c>
      <c r="D2157" s="13">
        <v>3</v>
      </c>
      <c r="E2157" s="53">
        <v>5000</v>
      </c>
      <c r="F2157" s="48">
        <v>15000</v>
      </c>
      <c r="G2157" s="38"/>
    </row>
    <row r="2158" spans="1:7" x14ac:dyDescent="0.2">
      <c r="A2158" s="38"/>
      <c r="B2158" s="38"/>
      <c r="C2158" s="38"/>
      <c r="D2158" s="38"/>
      <c r="E2158" s="49" t="s">
        <v>82</v>
      </c>
      <c r="F2158" s="50">
        <v>15000</v>
      </c>
      <c r="G2158" s="38"/>
    </row>
    <row r="2159" spans="1:7" ht="13.5" thickBot="1" x14ac:dyDescent="0.25">
      <c r="A2159" s="36"/>
      <c r="B2159" s="36"/>
      <c r="C2159" s="36"/>
      <c r="D2159" s="36"/>
      <c r="E2159" s="36"/>
      <c r="F2159" s="36"/>
      <c r="G2159" s="36"/>
    </row>
    <row r="2160" spans="1:7" ht="26.25" thickBot="1" x14ac:dyDescent="0.25">
      <c r="A2160" s="37" t="s">
        <v>52</v>
      </c>
      <c r="B2160" s="37" t="s">
        <v>53</v>
      </c>
      <c r="C2160" s="37" t="s">
        <v>54</v>
      </c>
      <c r="D2160" s="37" t="s">
        <v>55</v>
      </c>
      <c r="E2160" s="37" t="s">
        <v>56</v>
      </c>
      <c r="F2160" s="37" t="s">
        <v>57</v>
      </c>
      <c r="G2160" s="38"/>
    </row>
    <row r="2161" spans="1:7" ht="13.5" thickBot="1" x14ac:dyDescent="0.25">
      <c r="A2161" s="39" t="s">
        <v>179</v>
      </c>
      <c r="B2161" s="39" t="s">
        <v>180</v>
      </c>
      <c r="C2161" s="39" t="s">
        <v>173</v>
      </c>
      <c r="D2161" s="39" t="s">
        <v>91</v>
      </c>
      <c r="E2161" s="39" t="s">
        <v>62</v>
      </c>
      <c r="F2161" s="39" t="s">
        <v>63</v>
      </c>
      <c r="G2161" s="38"/>
    </row>
    <row r="2162" spans="1:7" ht="13.5" thickBot="1" x14ac:dyDescent="0.25">
      <c r="A2162" s="72" t="s">
        <v>64</v>
      </c>
      <c r="B2162" s="40" t="s">
        <v>65</v>
      </c>
      <c r="C2162" s="41">
        <v>43354</v>
      </c>
      <c r="D2162" s="72" t="s">
        <v>66</v>
      </c>
      <c r="E2162" s="40" t="s">
        <v>67</v>
      </c>
      <c r="F2162" s="39" t="s">
        <v>68</v>
      </c>
      <c r="G2162" s="38"/>
    </row>
    <row r="2163" spans="1:7" ht="13.5" thickBot="1" x14ac:dyDescent="0.25">
      <c r="A2163" s="73"/>
      <c r="B2163" s="40" t="s">
        <v>69</v>
      </c>
      <c r="C2163" s="42">
        <v>3</v>
      </c>
      <c r="D2163" s="73"/>
      <c r="E2163" s="40" t="s">
        <v>70</v>
      </c>
      <c r="F2163" s="39" t="s">
        <v>71</v>
      </c>
      <c r="G2163" s="38"/>
    </row>
    <row r="2164" spans="1:7" ht="13.5" thickBot="1" x14ac:dyDescent="0.25">
      <c r="A2164" s="73"/>
      <c r="B2164" s="40" t="s">
        <v>72</v>
      </c>
      <c r="C2164" s="41">
        <v>43363</v>
      </c>
      <c r="D2164" s="73"/>
      <c r="E2164" s="40" t="s">
        <v>73</v>
      </c>
      <c r="F2164" s="39" t="s">
        <v>71</v>
      </c>
      <c r="G2164" s="38"/>
    </row>
    <row r="2165" spans="1:7" ht="13.5" thickBot="1" x14ac:dyDescent="0.25">
      <c r="A2165" s="73"/>
      <c r="B2165" s="40" t="s">
        <v>69</v>
      </c>
      <c r="C2165" s="42">
        <v>3</v>
      </c>
      <c r="D2165" s="73"/>
      <c r="E2165" s="40" t="s">
        <v>74</v>
      </c>
      <c r="F2165" s="39" t="s">
        <v>71</v>
      </c>
      <c r="G2165" s="38"/>
    </row>
    <row r="2166" spans="1:7" ht="13.5" thickBot="1" x14ac:dyDescent="0.25">
      <c r="A2166" s="38"/>
      <c r="B2166" s="38"/>
      <c r="C2166" s="38"/>
      <c r="D2166" s="38"/>
      <c r="E2166" s="38"/>
      <c r="F2166" s="38"/>
      <c r="G2166" s="38"/>
    </row>
    <row r="2167" spans="1:7" ht="13.5" thickBot="1" x14ac:dyDescent="0.25">
      <c r="A2167" s="43" t="s">
        <v>75</v>
      </c>
      <c r="B2167" s="43" t="s">
        <v>76</v>
      </c>
      <c r="C2167" s="43" t="s">
        <v>77</v>
      </c>
      <c r="D2167" s="43" t="s">
        <v>78</v>
      </c>
      <c r="E2167" s="43" t="s">
        <v>79</v>
      </c>
      <c r="F2167" s="43" t="s">
        <v>80</v>
      </c>
      <c r="G2167" s="38"/>
    </row>
    <row r="2168" spans="1:7" x14ac:dyDescent="0.2">
      <c r="A2168" s="44">
        <v>14111506</v>
      </c>
      <c r="B2168" s="45" t="s">
        <v>269</v>
      </c>
      <c r="C2168" s="46" t="s">
        <v>181</v>
      </c>
      <c r="D2168" s="13">
        <v>3</v>
      </c>
      <c r="E2168" s="53">
        <v>5000</v>
      </c>
      <c r="F2168" s="48">
        <v>15000</v>
      </c>
      <c r="G2168" s="38"/>
    </row>
    <row r="2169" spans="1:7" x14ac:dyDescent="0.2">
      <c r="A2169" s="38"/>
      <c r="B2169" s="38"/>
      <c r="C2169" s="38"/>
      <c r="D2169" s="38"/>
      <c r="E2169" s="49" t="s">
        <v>82</v>
      </c>
      <c r="F2169" s="50">
        <v>15000</v>
      </c>
      <c r="G2169" s="38"/>
    </row>
    <row r="2170" spans="1:7" ht="13.5" thickBot="1" x14ac:dyDescent="0.25">
      <c r="A2170" s="36"/>
      <c r="B2170" s="36"/>
      <c r="C2170" s="36"/>
      <c r="D2170" s="36"/>
      <c r="E2170" s="36"/>
      <c r="F2170" s="36"/>
      <c r="G2170" s="36"/>
    </row>
    <row r="2171" spans="1:7" ht="26.25" thickBot="1" x14ac:dyDescent="0.25">
      <c r="A2171" s="37" t="s">
        <v>52</v>
      </c>
      <c r="B2171" s="37" t="s">
        <v>53</v>
      </c>
      <c r="C2171" s="37" t="s">
        <v>54</v>
      </c>
      <c r="D2171" s="37" t="s">
        <v>55</v>
      </c>
      <c r="E2171" s="37" t="s">
        <v>56</v>
      </c>
      <c r="F2171" s="37" t="s">
        <v>57</v>
      </c>
      <c r="G2171" s="38"/>
    </row>
    <row r="2172" spans="1:7" ht="13.5" thickBot="1" x14ac:dyDescent="0.25">
      <c r="A2172" s="39" t="s">
        <v>179</v>
      </c>
      <c r="B2172" s="39" t="s">
        <v>180</v>
      </c>
      <c r="C2172" s="39" t="s">
        <v>173</v>
      </c>
      <c r="D2172" s="39" t="s">
        <v>91</v>
      </c>
      <c r="E2172" s="39" t="s">
        <v>62</v>
      </c>
      <c r="F2172" s="39" t="s">
        <v>63</v>
      </c>
      <c r="G2172" s="38"/>
    </row>
    <row r="2173" spans="1:7" ht="13.5" thickBot="1" x14ac:dyDescent="0.25">
      <c r="A2173" s="72" t="s">
        <v>64</v>
      </c>
      <c r="B2173" s="40" t="s">
        <v>65</v>
      </c>
      <c r="C2173" s="41">
        <v>43417</v>
      </c>
      <c r="D2173" s="72" t="s">
        <v>66</v>
      </c>
      <c r="E2173" s="40" t="s">
        <v>67</v>
      </c>
      <c r="F2173" s="39" t="s">
        <v>68</v>
      </c>
      <c r="G2173" s="38"/>
    </row>
    <row r="2174" spans="1:7" ht="13.5" thickBot="1" x14ac:dyDescent="0.25">
      <c r="A2174" s="73"/>
      <c r="B2174" s="40" t="s">
        <v>69</v>
      </c>
      <c r="C2174" s="42">
        <v>4</v>
      </c>
      <c r="D2174" s="73"/>
      <c r="E2174" s="40" t="s">
        <v>70</v>
      </c>
      <c r="F2174" s="39" t="s">
        <v>71</v>
      </c>
      <c r="G2174" s="38"/>
    </row>
    <row r="2175" spans="1:7" ht="13.5" thickBot="1" x14ac:dyDescent="0.25">
      <c r="A2175" s="73"/>
      <c r="B2175" s="40" t="s">
        <v>72</v>
      </c>
      <c r="C2175" s="41">
        <v>43425</v>
      </c>
      <c r="D2175" s="73"/>
      <c r="E2175" s="40" t="s">
        <v>73</v>
      </c>
      <c r="F2175" s="39" t="s">
        <v>71</v>
      </c>
      <c r="G2175" s="38"/>
    </row>
    <row r="2176" spans="1:7" ht="13.5" thickBot="1" x14ac:dyDescent="0.25">
      <c r="A2176" s="73"/>
      <c r="B2176" s="40" t="s">
        <v>69</v>
      </c>
      <c r="C2176" s="42">
        <v>4</v>
      </c>
      <c r="D2176" s="73"/>
      <c r="E2176" s="40" t="s">
        <v>74</v>
      </c>
      <c r="F2176" s="39" t="s">
        <v>71</v>
      </c>
      <c r="G2176" s="38"/>
    </row>
    <row r="2177" spans="1:7" ht="13.5" thickBot="1" x14ac:dyDescent="0.25">
      <c r="A2177" s="38"/>
      <c r="B2177" s="38"/>
      <c r="C2177" s="38"/>
      <c r="D2177" s="38"/>
      <c r="E2177" s="38"/>
      <c r="F2177" s="38"/>
      <c r="G2177" s="38"/>
    </row>
    <row r="2178" spans="1:7" ht="13.5" thickBot="1" x14ac:dyDescent="0.25">
      <c r="A2178" s="43" t="s">
        <v>75</v>
      </c>
      <c r="B2178" s="43" t="s">
        <v>76</v>
      </c>
      <c r="C2178" s="43" t="s">
        <v>77</v>
      </c>
      <c r="D2178" s="43" t="s">
        <v>78</v>
      </c>
      <c r="E2178" s="43" t="s">
        <v>79</v>
      </c>
      <c r="F2178" s="43" t="s">
        <v>80</v>
      </c>
      <c r="G2178" s="38"/>
    </row>
    <row r="2179" spans="1:7" x14ac:dyDescent="0.2">
      <c r="A2179" s="44">
        <v>14111506</v>
      </c>
      <c r="B2179" s="45" t="s">
        <v>269</v>
      </c>
      <c r="C2179" s="46" t="s">
        <v>181</v>
      </c>
      <c r="D2179" s="13">
        <v>3</v>
      </c>
      <c r="E2179" s="53">
        <v>5000</v>
      </c>
      <c r="F2179" s="48">
        <v>15000</v>
      </c>
      <c r="G2179" s="38"/>
    </row>
    <row r="2180" spans="1:7" x14ac:dyDescent="0.2">
      <c r="A2180" s="38"/>
      <c r="B2180" s="38"/>
      <c r="C2180" s="38"/>
      <c r="D2180" s="38"/>
      <c r="E2180" s="49" t="s">
        <v>82</v>
      </c>
      <c r="F2180" s="50">
        <v>15000</v>
      </c>
      <c r="G2180" s="38"/>
    </row>
    <row r="2181" spans="1:7" ht="13.5" thickBot="1" x14ac:dyDescent="0.25">
      <c r="A2181" s="36"/>
      <c r="B2181" s="36"/>
      <c r="C2181" s="36"/>
      <c r="D2181" s="36"/>
      <c r="E2181" s="36"/>
      <c r="F2181" s="36"/>
      <c r="G2181" s="36"/>
    </row>
    <row r="2182" spans="1:7" ht="26.25" thickBot="1" x14ac:dyDescent="0.25">
      <c r="A2182" s="37" t="s">
        <v>52</v>
      </c>
      <c r="B2182" s="37" t="s">
        <v>53</v>
      </c>
      <c r="C2182" s="37" t="s">
        <v>54</v>
      </c>
      <c r="D2182" s="37" t="s">
        <v>55</v>
      </c>
      <c r="E2182" s="37" t="s">
        <v>56</v>
      </c>
      <c r="F2182" s="37" t="s">
        <v>57</v>
      </c>
      <c r="G2182" s="38"/>
    </row>
    <row r="2183" spans="1:7" ht="13.5" thickBot="1" x14ac:dyDescent="0.25">
      <c r="A2183" s="39" t="s">
        <v>182</v>
      </c>
      <c r="B2183" s="39" t="s">
        <v>182</v>
      </c>
      <c r="C2183" s="39" t="s">
        <v>173</v>
      </c>
      <c r="D2183" s="39" t="s">
        <v>91</v>
      </c>
      <c r="E2183" s="39" t="s">
        <v>62</v>
      </c>
      <c r="F2183" s="39" t="s">
        <v>63</v>
      </c>
      <c r="G2183" s="38"/>
    </row>
    <row r="2184" spans="1:7" ht="13.5" thickBot="1" x14ac:dyDescent="0.25">
      <c r="A2184" s="72" t="s">
        <v>64</v>
      </c>
      <c r="B2184" s="40" t="s">
        <v>65</v>
      </c>
      <c r="C2184" s="41">
        <v>43117</v>
      </c>
      <c r="D2184" s="72" t="s">
        <v>66</v>
      </c>
      <c r="E2184" s="40" t="s">
        <v>67</v>
      </c>
      <c r="F2184" s="39" t="s">
        <v>68</v>
      </c>
      <c r="G2184" s="38"/>
    </row>
    <row r="2185" spans="1:7" ht="13.5" thickBot="1" x14ac:dyDescent="0.25">
      <c r="A2185" s="73"/>
      <c r="B2185" s="40" t="s">
        <v>69</v>
      </c>
      <c r="C2185" s="42">
        <v>1</v>
      </c>
      <c r="D2185" s="73"/>
      <c r="E2185" s="40" t="s">
        <v>70</v>
      </c>
      <c r="F2185" s="39" t="s">
        <v>71</v>
      </c>
      <c r="G2185" s="38"/>
    </row>
    <row r="2186" spans="1:7" ht="13.5" thickBot="1" x14ac:dyDescent="0.25">
      <c r="A2186" s="73"/>
      <c r="B2186" s="40" t="s">
        <v>72</v>
      </c>
      <c r="C2186" s="41">
        <v>43125</v>
      </c>
      <c r="D2186" s="73"/>
      <c r="E2186" s="40" t="s">
        <v>73</v>
      </c>
      <c r="F2186" s="39" t="s">
        <v>71</v>
      </c>
      <c r="G2186" s="38"/>
    </row>
    <row r="2187" spans="1:7" ht="13.5" thickBot="1" x14ac:dyDescent="0.25">
      <c r="A2187" s="73"/>
      <c r="B2187" s="40" t="s">
        <v>69</v>
      </c>
      <c r="C2187" s="42">
        <v>1</v>
      </c>
      <c r="D2187" s="73"/>
      <c r="E2187" s="40" t="s">
        <v>74</v>
      </c>
      <c r="F2187" s="39" t="s">
        <v>71</v>
      </c>
      <c r="G2187" s="38"/>
    </row>
    <row r="2188" spans="1:7" ht="13.5" thickBot="1" x14ac:dyDescent="0.25">
      <c r="A2188" s="38"/>
      <c r="B2188" s="38"/>
      <c r="C2188" s="38"/>
      <c r="D2188" s="38"/>
      <c r="E2188" s="38"/>
      <c r="F2188" s="38"/>
      <c r="G2188" s="38"/>
    </row>
    <row r="2189" spans="1:7" ht="13.5" thickBot="1" x14ac:dyDescent="0.25">
      <c r="A2189" s="43" t="s">
        <v>75</v>
      </c>
      <c r="B2189" s="43" t="s">
        <v>76</v>
      </c>
      <c r="C2189" s="43" t="s">
        <v>77</v>
      </c>
      <c r="D2189" s="43" t="s">
        <v>78</v>
      </c>
      <c r="E2189" s="43" t="s">
        <v>79</v>
      </c>
      <c r="F2189" s="43" t="s">
        <v>80</v>
      </c>
      <c r="G2189" s="38"/>
    </row>
    <row r="2190" spans="1:7" x14ac:dyDescent="0.2">
      <c r="A2190" s="44">
        <v>73111602</v>
      </c>
      <c r="B2190" s="45" t="s">
        <v>270</v>
      </c>
      <c r="C2190" s="46" t="s">
        <v>183</v>
      </c>
      <c r="D2190" s="13">
        <v>4.4182424764483095</v>
      </c>
      <c r="E2190" s="53">
        <v>8776.4400000000023</v>
      </c>
      <c r="F2190" s="48">
        <v>38776.44000000001</v>
      </c>
      <c r="G2190" s="38"/>
    </row>
    <row r="2191" spans="1:7" x14ac:dyDescent="0.2">
      <c r="A2191" s="38"/>
      <c r="B2191" s="38"/>
      <c r="C2191" s="38"/>
      <c r="D2191" s="38"/>
      <c r="E2191" s="49" t="s">
        <v>82</v>
      </c>
      <c r="F2191" s="50">
        <v>38776.44000000001</v>
      </c>
      <c r="G2191" s="38"/>
    </row>
    <row r="2192" spans="1:7" ht="13.5" thickBot="1" x14ac:dyDescent="0.25">
      <c r="A2192" s="36"/>
      <c r="B2192" s="36"/>
      <c r="C2192" s="36"/>
      <c r="D2192" s="36"/>
      <c r="E2192" s="36"/>
      <c r="F2192" s="36"/>
      <c r="G2192" s="36"/>
    </row>
    <row r="2193" spans="1:7" ht="26.25" thickBot="1" x14ac:dyDescent="0.25">
      <c r="A2193" s="37" t="s">
        <v>52</v>
      </c>
      <c r="B2193" s="37" t="s">
        <v>53</v>
      </c>
      <c r="C2193" s="37" t="s">
        <v>54</v>
      </c>
      <c r="D2193" s="37" t="s">
        <v>55</v>
      </c>
      <c r="E2193" s="37" t="s">
        <v>56</v>
      </c>
      <c r="F2193" s="37" t="s">
        <v>57</v>
      </c>
      <c r="G2193" s="38"/>
    </row>
    <row r="2194" spans="1:7" ht="13.5" thickBot="1" x14ac:dyDescent="0.25">
      <c r="A2194" s="39" t="s">
        <v>182</v>
      </c>
      <c r="B2194" s="39" t="s">
        <v>182</v>
      </c>
      <c r="C2194" s="39" t="s">
        <v>173</v>
      </c>
      <c r="D2194" s="39" t="s">
        <v>91</v>
      </c>
      <c r="E2194" s="39" t="s">
        <v>62</v>
      </c>
      <c r="F2194" s="39" t="s">
        <v>63</v>
      </c>
      <c r="G2194" s="38"/>
    </row>
    <row r="2195" spans="1:7" ht="13.5" thickBot="1" x14ac:dyDescent="0.25">
      <c r="A2195" s="72" t="s">
        <v>64</v>
      </c>
      <c r="B2195" s="40" t="s">
        <v>65</v>
      </c>
      <c r="C2195" s="41">
        <v>43207</v>
      </c>
      <c r="D2195" s="72" t="s">
        <v>66</v>
      </c>
      <c r="E2195" s="40" t="s">
        <v>67</v>
      </c>
      <c r="F2195" s="39" t="s">
        <v>68</v>
      </c>
      <c r="G2195" s="38"/>
    </row>
    <row r="2196" spans="1:7" ht="13.5" thickBot="1" x14ac:dyDescent="0.25">
      <c r="A2196" s="73"/>
      <c r="B2196" s="40" t="s">
        <v>69</v>
      </c>
      <c r="C2196" s="42">
        <v>2</v>
      </c>
      <c r="D2196" s="73"/>
      <c r="E2196" s="40" t="s">
        <v>70</v>
      </c>
      <c r="F2196" s="39" t="s">
        <v>71</v>
      </c>
      <c r="G2196" s="38"/>
    </row>
    <row r="2197" spans="1:7" ht="13.5" thickBot="1" x14ac:dyDescent="0.25">
      <c r="A2197" s="73"/>
      <c r="B2197" s="40" t="s">
        <v>72</v>
      </c>
      <c r="C2197" s="41">
        <v>43216</v>
      </c>
      <c r="D2197" s="73"/>
      <c r="E2197" s="40" t="s">
        <v>73</v>
      </c>
      <c r="F2197" s="39" t="s">
        <v>71</v>
      </c>
      <c r="G2197" s="38"/>
    </row>
    <row r="2198" spans="1:7" ht="13.5" thickBot="1" x14ac:dyDescent="0.25">
      <c r="A2198" s="73"/>
      <c r="B2198" s="40" t="s">
        <v>69</v>
      </c>
      <c r="C2198" s="42">
        <v>2</v>
      </c>
      <c r="D2198" s="73"/>
      <c r="E2198" s="40" t="s">
        <v>74</v>
      </c>
      <c r="F2198" s="39" t="s">
        <v>71</v>
      </c>
      <c r="G2198" s="38"/>
    </row>
    <row r="2199" spans="1:7" ht="13.5" thickBot="1" x14ac:dyDescent="0.25">
      <c r="A2199" s="38"/>
      <c r="B2199" s="38"/>
      <c r="C2199" s="38"/>
      <c r="D2199" s="38"/>
      <c r="E2199" s="38"/>
      <c r="F2199" s="38"/>
      <c r="G2199" s="38"/>
    </row>
    <row r="2200" spans="1:7" ht="13.5" thickBot="1" x14ac:dyDescent="0.25">
      <c r="A2200" s="43" t="s">
        <v>75</v>
      </c>
      <c r="B2200" s="43" t="s">
        <v>76</v>
      </c>
      <c r="C2200" s="43" t="s">
        <v>77</v>
      </c>
      <c r="D2200" s="43" t="s">
        <v>78</v>
      </c>
      <c r="E2200" s="43" t="s">
        <v>79</v>
      </c>
      <c r="F2200" s="43" t="s">
        <v>80</v>
      </c>
      <c r="G2200" s="38"/>
    </row>
    <row r="2201" spans="1:7" x14ac:dyDescent="0.2">
      <c r="A2201" s="44">
        <v>73111602</v>
      </c>
      <c r="B2201" s="45" t="s">
        <v>270</v>
      </c>
      <c r="C2201" s="46" t="s">
        <v>183</v>
      </c>
      <c r="D2201" s="13">
        <v>5.1273637146724633</v>
      </c>
      <c r="E2201" s="53">
        <v>8776.4400000000023</v>
      </c>
      <c r="F2201" s="48">
        <v>45000.000000000007</v>
      </c>
      <c r="G2201" s="38"/>
    </row>
    <row r="2202" spans="1:7" x14ac:dyDescent="0.2">
      <c r="A2202" s="38"/>
      <c r="B2202" s="38"/>
      <c r="C2202" s="38"/>
      <c r="D2202" s="38"/>
      <c r="E2202" s="49" t="s">
        <v>82</v>
      </c>
      <c r="F2202" s="50">
        <v>45000.000000000007</v>
      </c>
      <c r="G2202" s="38"/>
    </row>
    <row r="2203" spans="1:7" ht="13.5" thickBot="1" x14ac:dyDescent="0.25">
      <c r="A2203" s="36"/>
      <c r="B2203" s="36"/>
      <c r="C2203" s="36"/>
      <c r="D2203" s="36"/>
      <c r="E2203" s="36"/>
      <c r="F2203" s="36"/>
      <c r="G2203" s="36"/>
    </row>
    <row r="2204" spans="1:7" ht="26.25" thickBot="1" x14ac:dyDescent="0.25">
      <c r="A2204" s="37" t="s">
        <v>52</v>
      </c>
      <c r="B2204" s="37" t="s">
        <v>53</v>
      </c>
      <c r="C2204" s="37" t="s">
        <v>54</v>
      </c>
      <c r="D2204" s="37" t="s">
        <v>55</v>
      </c>
      <c r="E2204" s="37" t="s">
        <v>56</v>
      </c>
      <c r="F2204" s="37" t="s">
        <v>57</v>
      </c>
      <c r="G2204" s="38"/>
    </row>
    <row r="2205" spans="1:7" ht="13.5" thickBot="1" x14ac:dyDescent="0.25">
      <c r="A2205" s="39" t="s">
        <v>182</v>
      </c>
      <c r="B2205" s="39" t="s">
        <v>182</v>
      </c>
      <c r="C2205" s="39" t="s">
        <v>173</v>
      </c>
      <c r="D2205" s="39" t="s">
        <v>91</v>
      </c>
      <c r="E2205" s="39" t="s">
        <v>62</v>
      </c>
      <c r="F2205" s="39" t="s">
        <v>63</v>
      </c>
      <c r="G2205" s="38"/>
    </row>
    <row r="2206" spans="1:7" ht="13.5" thickBot="1" x14ac:dyDescent="0.25">
      <c r="A2206" s="72" t="s">
        <v>64</v>
      </c>
      <c r="B2206" s="40" t="s">
        <v>65</v>
      </c>
      <c r="C2206" s="41">
        <v>43333</v>
      </c>
      <c r="D2206" s="72" t="s">
        <v>66</v>
      </c>
      <c r="E2206" s="40" t="s">
        <v>67</v>
      </c>
      <c r="F2206" s="39" t="s">
        <v>68</v>
      </c>
      <c r="G2206" s="38"/>
    </row>
    <row r="2207" spans="1:7" ht="13.5" thickBot="1" x14ac:dyDescent="0.25">
      <c r="A2207" s="73"/>
      <c r="B2207" s="40" t="s">
        <v>69</v>
      </c>
      <c r="C2207" s="42">
        <v>3</v>
      </c>
      <c r="D2207" s="73"/>
      <c r="E2207" s="40" t="s">
        <v>70</v>
      </c>
      <c r="F2207" s="39" t="s">
        <v>71</v>
      </c>
      <c r="G2207" s="38"/>
    </row>
    <row r="2208" spans="1:7" ht="13.5" thickBot="1" x14ac:dyDescent="0.25">
      <c r="A2208" s="73"/>
      <c r="B2208" s="40" t="s">
        <v>72</v>
      </c>
      <c r="C2208" s="41">
        <v>43343</v>
      </c>
      <c r="D2208" s="73"/>
      <c r="E2208" s="40" t="s">
        <v>73</v>
      </c>
      <c r="F2208" s="39" t="s">
        <v>71</v>
      </c>
      <c r="G2208" s="38"/>
    </row>
    <row r="2209" spans="1:7" ht="13.5" thickBot="1" x14ac:dyDescent="0.25">
      <c r="A2209" s="73"/>
      <c r="B2209" s="40" t="s">
        <v>69</v>
      </c>
      <c r="C2209" s="42">
        <v>3</v>
      </c>
      <c r="D2209" s="73"/>
      <c r="E2209" s="40" t="s">
        <v>74</v>
      </c>
      <c r="F2209" s="39" t="s">
        <v>71</v>
      </c>
      <c r="G2209" s="38"/>
    </row>
    <row r="2210" spans="1:7" ht="13.5" thickBot="1" x14ac:dyDescent="0.25">
      <c r="A2210" s="38"/>
      <c r="B2210" s="38"/>
      <c r="C2210" s="38"/>
      <c r="D2210" s="38"/>
      <c r="E2210" s="38"/>
      <c r="F2210" s="38"/>
      <c r="G2210" s="38"/>
    </row>
    <row r="2211" spans="1:7" ht="13.5" thickBot="1" x14ac:dyDescent="0.25">
      <c r="A2211" s="43" t="s">
        <v>75</v>
      </c>
      <c r="B2211" s="43" t="s">
        <v>76</v>
      </c>
      <c r="C2211" s="43" t="s">
        <v>77</v>
      </c>
      <c r="D2211" s="43" t="s">
        <v>78</v>
      </c>
      <c r="E2211" s="43" t="s">
        <v>79</v>
      </c>
      <c r="F2211" s="43" t="s">
        <v>80</v>
      </c>
      <c r="G2211" s="38"/>
    </row>
    <row r="2212" spans="1:7" x14ac:dyDescent="0.2">
      <c r="A2212" s="44">
        <v>73111602</v>
      </c>
      <c r="B2212" s="45" t="s">
        <v>270</v>
      </c>
      <c r="C2212" s="46" t="s">
        <v>183</v>
      </c>
      <c r="D2212" s="13">
        <v>5.1273637146724633</v>
      </c>
      <c r="E2212" s="53">
        <v>8776.4400000000023</v>
      </c>
      <c r="F2212" s="48">
        <v>45000.000000000007</v>
      </c>
      <c r="G2212" s="38"/>
    </row>
    <row r="2213" spans="1:7" x14ac:dyDescent="0.2">
      <c r="A2213" s="38"/>
      <c r="B2213" s="38"/>
      <c r="C2213" s="38"/>
      <c r="D2213" s="38"/>
      <c r="E2213" s="49" t="s">
        <v>82</v>
      </c>
      <c r="F2213" s="50">
        <v>45000.000000000007</v>
      </c>
      <c r="G2213" s="38"/>
    </row>
    <row r="2214" spans="1:7" ht="13.5" thickBot="1" x14ac:dyDescent="0.25">
      <c r="A2214" s="36"/>
      <c r="B2214" s="36"/>
      <c r="C2214" s="36"/>
      <c r="D2214" s="36"/>
      <c r="E2214" s="36"/>
      <c r="F2214" s="36"/>
      <c r="G2214" s="36"/>
    </row>
    <row r="2215" spans="1:7" ht="26.25" thickBot="1" x14ac:dyDescent="0.25">
      <c r="A2215" s="37" t="s">
        <v>52</v>
      </c>
      <c r="B2215" s="37" t="s">
        <v>53</v>
      </c>
      <c r="C2215" s="37" t="s">
        <v>54</v>
      </c>
      <c r="D2215" s="37" t="s">
        <v>55</v>
      </c>
      <c r="E2215" s="37" t="s">
        <v>56</v>
      </c>
      <c r="F2215" s="37" t="s">
        <v>57</v>
      </c>
      <c r="G2215" s="38"/>
    </row>
    <row r="2216" spans="1:7" ht="13.5" thickBot="1" x14ac:dyDescent="0.25">
      <c r="A2216" s="39" t="s">
        <v>182</v>
      </c>
      <c r="B2216" s="39" t="s">
        <v>182</v>
      </c>
      <c r="C2216" s="39" t="s">
        <v>173</v>
      </c>
      <c r="D2216" s="39" t="s">
        <v>91</v>
      </c>
      <c r="E2216" s="39" t="s">
        <v>62</v>
      </c>
      <c r="F2216" s="39" t="s">
        <v>63</v>
      </c>
      <c r="G2216" s="38"/>
    </row>
    <row r="2217" spans="1:7" ht="13.5" thickBot="1" x14ac:dyDescent="0.25">
      <c r="A2217" s="72" t="s">
        <v>64</v>
      </c>
      <c r="B2217" s="40" t="s">
        <v>65</v>
      </c>
      <c r="C2217" s="41">
        <v>43424</v>
      </c>
      <c r="D2217" s="72" t="s">
        <v>66</v>
      </c>
      <c r="E2217" s="40" t="s">
        <v>67</v>
      </c>
      <c r="F2217" s="39" t="s">
        <v>68</v>
      </c>
      <c r="G2217" s="38"/>
    </row>
    <row r="2218" spans="1:7" ht="13.5" thickBot="1" x14ac:dyDescent="0.25">
      <c r="A2218" s="73"/>
      <c r="B2218" s="40" t="s">
        <v>69</v>
      </c>
      <c r="C2218" s="42">
        <v>4</v>
      </c>
      <c r="D2218" s="73"/>
      <c r="E2218" s="40" t="s">
        <v>70</v>
      </c>
      <c r="F2218" s="39" t="s">
        <v>71</v>
      </c>
      <c r="G2218" s="38"/>
    </row>
    <row r="2219" spans="1:7" ht="13.5" thickBot="1" x14ac:dyDescent="0.25">
      <c r="A2219" s="73"/>
      <c r="B2219" s="40" t="s">
        <v>72</v>
      </c>
      <c r="C2219" s="41">
        <v>43434</v>
      </c>
      <c r="D2219" s="73"/>
      <c r="E2219" s="40" t="s">
        <v>73</v>
      </c>
      <c r="F2219" s="39" t="s">
        <v>71</v>
      </c>
      <c r="G2219" s="38"/>
    </row>
    <row r="2220" spans="1:7" ht="13.5" thickBot="1" x14ac:dyDescent="0.25">
      <c r="A2220" s="73"/>
      <c r="B2220" s="40" t="s">
        <v>69</v>
      </c>
      <c r="C2220" s="42">
        <v>4</v>
      </c>
      <c r="D2220" s="73"/>
      <c r="E2220" s="40" t="s">
        <v>74</v>
      </c>
      <c r="F2220" s="39" t="s">
        <v>71</v>
      </c>
      <c r="G2220" s="38"/>
    </row>
    <row r="2221" spans="1:7" ht="13.5" thickBot="1" x14ac:dyDescent="0.25">
      <c r="A2221" s="38"/>
      <c r="B2221" s="38"/>
      <c r="C2221" s="38"/>
      <c r="D2221" s="38"/>
      <c r="E2221" s="38"/>
      <c r="F2221" s="38"/>
      <c r="G2221" s="38"/>
    </row>
    <row r="2222" spans="1:7" ht="13.5" thickBot="1" x14ac:dyDescent="0.25">
      <c r="A2222" s="43" t="s">
        <v>75</v>
      </c>
      <c r="B2222" s="43" t="s">
        <v>76</v>
      </c>
      <c r="C2222" s="43" t="s">
        <v>77</v>
      </c>
      <c r="D2222" s="43" t="s">
        <v>78</v>
      </c>
      <c r="E2222" s="43" t="s">
        <v>79</v>
      </c>
      <c r="F2222" s="43" t="s">
        <v>80</v>
      </c>
      <c r="G2222" s="38"/>
    </row>
    <row r="2223" spans="1:7" x14ac:dyDescent="0.2">
      <c r="A2223" s="44">
        <v>73111602</v>
      </c>
      <c r="B2223" s="45" t="s">
        <v>270</v>
      </c>
      <c r="C2223" s="46" t="s">
        <v>183</v>
      </c>
      <c r="D2223" s="13">
        <v>5.1273637146724633</v>
      </c>
      <c r="E2223" s="53">
        <v>8776.4400000000023</v>
      </c>
      <c r="F2223" s="48">
        <v>45000.000000000007</v>
      </c>
      <c r="G2223" s="38"/>
    </row>
    <row r="2224" spans="1:7" x14ac:dyDescent="0.2">
      <c r="A2224" s="38"/>
      <c r="B2224" s="38"/>
      <c r="C2224" s="38"/>
      <c r="D2224" s="38"/>
      <c r="E2224" s="49" t="s">
        <v>82</v>
      </c>
      <c r="F2224" s="50">
        <v>45000.000000000007</v>
      </c>
      <c r="G2224" s="38"/>
    </row>
    <row r="2225" spans="1:7" ht="13.5" thickBot="1" x14ac:dyDescent="0.25">
      <c r="A2225" s="36"/>
      <c r="B2225" s="36"/>
      <c r="C2225" s="36"/>
      <c r="D2225" s="36"/>
      <c r="E2225" s="36"/>
      <c r="F2225" s="36"/>
      <c r="G2225" s="36"/>
    </row>
    <row r="2226" spans="1:7" ht="26.25" thickBot="1" x14ac:dyDescent="0.25">
      <c r="A2226" s="37" t="s">
        <v>52</v>
      </c>
      <c r="B2226" s="37" t="s">
        <v>53</v>
      </c>
      <c r="C2226" s="37" t="s">
        <v>54</v>
      </c>
      <c r="D2226" s="37" t="s">
        <v>55</v>
      </c>
      <c r="E2226" s="37" t="s">
        <v>56</v>
      </c>
      <c r="F2226" s="37" t="s">
        <v>57</v>
      </c>
      <c r="G2226" s="38"/>
    </row>
    <row r="2227" spans="1:7" ht="13.5" thickBot="1" x14ac:dyDescent="0.25">
      <c r="A2227" s="39" t="s">
        <v>184</v>
      </c>
      <c r="B2227" s="39" t="s">
        <v>184</v>
      </c>
      <c r="C2227" s="39" t="s">
        <v>173</v>
      </c>
      <c r="D2227" s="39" t="s">
        <v>85</v>
      </c>
      <c r="E2227" s="39" t="s">
        <v>62</v>
      </c>
      <c r="F2227" s="39" t="s">
        <v>63</v>
      </c>
      <c r="G2227" s="38"/>
    </row>
    <row r="2228" spans="1:7" ht="13.5" thickBot="1" x14ac:dyDescent="0.25">
      <c r="A2228" s="72" t="s">
        <v>64</v>
      </c>
      <c r="B2228" s="40" t="s">
        <v>65</v>
      </c>
      <c r="C2228" s="41">
        <v>43175</v>
      </c>
      <c r="D2228" s="72" t="s">
        <v>66</v>
      </c>
      <c r="E2228" s="40" t="s">
        <v>67</v>
      </c>
      <c r="F2228" s="39" t="s">
        <v>68</v>
      </c>
      <c r="G2228" s="38"/>
    </row>
    <row r="2229" spans="1:7" ht="13.5" thickBot="1" x14ac:dyDescent="0.25">
      <c r="A2229" s="73"/>
      <c r="B2229" s="40" t="s">
        <v>69</v>
      </c>
      <c r="C2229" s="42">
        <v>1</v>
      </c>
      <c r="D2229" s="73"/>
      <c r="E2229" s="40" t="s">
        <v>70</v>
      </c>
      <c r="F2229" s="39" t="s">
        <v>71</v>
      </c>
      <c r="G2229" s="38"/>
    </row>
    <row r="2230" spans="1:7" ht="13.5" thickBot="1" x14ac:dyDescent="0.25">
      <c r="A2230" s="73"/>
      <c r="B2230" s="40" t="s">
        <v>72</v>
      </c>
      <c r="C2230" s="41">
        <v>43188</v>
      </c>
      <c r="D2230" s="73"/>
      <c r="E2230" s="40" t="s">
        <v>73</v>
      </c>
      <c r="F2230" s="39" t="s">
        <v>71</v>
      </c>
      <c r="G2230" s="38"/>
    </row>
    <row r="2231" spans="1:7" ht="13.5" thickBot="1" x14ac:dyDescent="0.25">
      <c r="A2231" s="73"/>
      <c r="B2231" s="40" t="s">
        <v>69</v>
      </c>
      <c r="C2231" s="42">
        <v>1</v>
      </c>
      <c r="D2231" s="73"/>
      <c r="E2231" s="40" t="s">
        <v>74</v>
      </c>
      <c r="F2231" s="39" t="s">
        <v>71</v>
      </c>
      <c r="G2231" s="38"/>
    </row>
    <row r="2232" spans="1:7" ht="13.5" thickBot="1" x14ac:dyDescent="0.25">
      <c r="A2232" s="38"/>
      <c r="B2232" s="38"/>
      <c r="C2232" s="38"/>
      <c r="D2232" s="38"/>
      <c r="E2232" s="38"/>
      <c r="F2232" s="38"/>
      <c r="G2232" s="38"/>
    </row>
    <row r="2233" spans="1:7" ht="13.5" thickBot="1" x14ac:dyDescent="0.25">
      <c r="A2233" s="43" t="s">
        <v>75</v>
      </c>
      <c r="B2233" s="43" t="s">
        <v>76</v>
      </c>
      <c r="C2233" s="43" t="s">
        <v>77</v>
      </c>
      <c r="D2233" s="43" t="s">
        <v>78</v>
      </c>
      <c r="E2233" s="43" t="s">
        <v>79</v>
      </c>
      <c r="F2233" s="43" t="s">
        <v>80</v>
      </c>
      <c r="G2233" s="38"/>
    </row>
    <row r="2234" spans="1:7" x14ac:dyDescent="0.2">
      <c r="A2234" s="44">
        <v>82141507</v>
      </c>
      <c r="B2234" s="45" t="s">
        <v>271</v>
      </c>
      <c r="C2234" s="46" t="s">
        <v>96</v>
      </c>
      <c r="D2234" s="13">
        <v>4.9634199634395468</v>
      </c>
      <c r="E2234" s="53">
        <v>71487.079999999987</v>
      </c>
      <c r="F2234" s="48">
        <v>354820.39999999991</v>
      </c>
      <c r="G2234" s="38"/>
    </row>
    <row r="2235" spans="1:7" x14ac:dyDescent="0.2">
      <c r="A2235" s="38"/>
      <c r="B2235" s="38"/>
      <c r="C2235" s="38"/>
      <c r="D2235" s="38"/>
      <c r="E2235" s="49" t="s">
        <v>82</v>
      </c>
      <c r="F2235" s="50">
        <v>354820.39999999991</v>
      </c>
      <c r="G2235" s="38"/>
    </row>
    <row r="2236" spans="1:7" ht="13.5" thickBot="1" x14ac:dyDescent="0.25">
      <c r="A2236" s="36"/>
      <c r="B2236" s="36"/>
      <c r="C2236" s="36"/>
      <c r="D2236" s="36"/>
      <c r="E2236" s="36"/>
      <c r="F2236" s="36"/>
      <c r="G2236" s="36"/>
    </row>
    <row r="2237" spans="1:7" ht="26.25" thickBot="1" x14ac:dyDescent="0.25">
      <c r="A2237" s="37" t="s">
        <v>52</v>
      </c>
      <c r="B2237" s="37" t="s">
        <v>53</v>
      </c>
      <c r="C2237" s="37" t="s">
        <v>54</v>
      </c>
      <c r="D2237" s="37" t="s">
        <v>55</v>
      </c>
      <c r="E2237" s="37" t="s">
        <v>56</v>
      </c>
      <c r="F2237" s="37" t="s">
        <v>57</v>
      </c>
      <c r="G2237" s="38"/>
    </row>
    <row r="2238" spans="1:7" ht="13.5" thickBot="1" x14ac:dyDescent="0.25">
      <c r="A2238" s="39" t="s">
        <v>184</v>
      </c>
      <c r="B2238" s="39" t="s">
        <v>184</v>
      </c>
      <c r="C2238" s="39" t="s">
        <v>173</v>
      </c>
      <c r="D2238" s="39" t="s">
        <v>85</v>
      </c>
      <c r="E2238" s="39" t="s">
        <v>62</v>
      </c>
      <c r="F2238" s="39" t="s">
        <v>63</v>
      </c>
      <c r="G2238" s="38"/>
    </row>
    <row r="2239" spans="1:7" ht="13.5" thickBot="1" x14ac:dyDescent="0.25">
      <c r="A2239" s="72" t="s">
        <v>64</v>
      </c>
      <c r="B2239" s="40" t="s">
        <v>65</v>
      </c>
      <c r="C2239" s="41">
        <v>43263</v>
      </c>
      <c r="D2239" s="72" t="s">
        <v>66</v>
      </c>
      <c r="E2239" s="40" t="s">
        <v>67</v>
      </c>
      <c r="F2239" s="39" t="s">
        <v>68</v>
      </c>
      <c r="G2239" s="38"/>
    </row>
    <row r="2240" spans="1:7" ht="13.5" thickBot="1" x14ac:dyDescent="0.25">
      <c r="A2240" s="73"/>
      <c r="B2240" s="40" t="s">
        <v>69</v>
      </c>
      <c r="C2240" s="42">
        <v>2</v>
      </c>
      <c r="D2240" s="73"/>
      <c r="E2240" s="40" t="s">
        <v>70</v>
      </c>
      <c r="F2240" s="39" t="s">
        <v>71</v>
      </c>
      <c r="G2240" s="38"/>
    </row>
    <row r="2241" spans="1:7" ht="13.5" thickBot="1" x14ac:dyDescent="0.25">
      <c r="A2241" s="73"/>
      <c r="B2241" s="40" t="s">
        <v>72</v>
      </c>
      <c r="C2241" s="41">
        <v>43272</v>
      </c>
      <c r="D2241" s="73"/>
      <c r="E2241" s="40" t="s">
        <v>73</v>
      </c>
      <c r="F2241" s="39" t="s">
        <v>71</v>
      </c>
      <c r="G2241" s="38"/>
    </row>
    <row r="2242" spans="1:7" ht="13.5" thickBot="1" x14ac:dyDescent="0.25">
      <c r="A2242" s="73"/>
      <c r="B2242" s="40" t="s">
        <v>69</v>
      </c>
      <c r="C2242" s="42">
        <v>2</v>
      </c>
      <c r="D2242" s="73"/>
      <c r="E2242" s="40" t="s">
        <v>74</v>
      </c>
      <c r="F2242" s="39" t="s">
        <v>71</v>
      </c>
      <c r="G2242" s="38"/>
    </row>
    <row r="2243" spans="1:7" ht="13.5" thickBot="1" x14ac:dyDescent="0.25">
      <c r="A2243" s="38"/>
      <c r="B2243" s="38"/>
      <c r="C2243" s="38"/>
      <c r="D2243" s="38"/>
      <c r="E2243" s="38"/>
      <c r="F2243" s="38"/>
      <c r="G2243" s="38"/>
    </row>
    <row r="2244" spans="1:7" ht="13.5" thickBot="1" x14ac:dyDescent="0.25">
      <c r="A2244" s="43" t="s">
        <v>75</v>
      </c>
      <c r="B2244" s="43" t="s">
        <v>76</v>
      </c>
      <c r="C2244" s="43" t="s">
        <v>77</v>
      </c>
      <c r="D2244" s="43" t="s">
        <v>78</v>
      </c>
      <c r="E2244" s="43" t="s">
        <v>79</v>
      </c>
      <c r="F2244" s="43" t="s">
        <v>80</v>
      </c>
      <c r="G2244" s="38"/>
    </row>
    <row r="2245" spans="1:7" x14ac:dyDescent="0.2">
      <c r="A2245" s="44">
        <v>82141507</v>
      </c>
      <c r="B2245" s="45" t="s">
        <v>271</v>
      </c>
      <c r="C2245" s="46" t="s">
        <v>96</v>
      </c>
      <c r="D2245" s="13">
        <v>5.9451299451593211</v>
      </c>
      <c r="E2245" s="53">
        <v>71487.079999999987</v>
      </c>
      <c r="F2245" s="48">
        <v>424999.97999999992</v>
      </c>
      <c r="G2245" s="38"/>
    </row>
    <row r="2246" spans="1:7" x14ac:dyDescent="0.2">
      <c r="A2246" s="38"/>
      <c r="B2246" s="38"/>
      <c r="C2246" s="38"/>
      <c r="D2246" s="38"/>
      <c r="E2246" s="49" t="s">
        <v>82</v>
      </c>
      <c r="F2246" s="50">
        <v>424999.97999999992</v>
      </c>
      <c r="G2246" s="38"/>
    </row>
    <row r="2247" spans="1:7" ht="13.5" thickBot="1" x14ac:dyDescent="0.25">
      <c r="A2247" s="36"/>
      <c r="B2247" s="36"/>
      <c r="C2247" s="36"/>
      <c r="D2247" s="36"/>
      <c r="E2247" s="36"/>
      <c r="F2247" s="36"/>
      <c r="G2247" s="36"/>
    </row>
    <row r="2248" spans="1:7" ht="26.25" thickBot="1" x14ac:dyDescent="0.25">
      <c r="A2248" s="37" t="s">
        <v>52</v>
      </c>
      <c r="B2248" s="37" t="s">
        <v>53</v>
      </c>
      <c r="C2248" s="37" t="s">
        <v>54</v>
      </c>
      <c r="D2248" s="37" t="s">
        <v>55</v>
      </c>
      <c r="E2248" s="37" t="s">
        <v>56</v>
      </c>
      <c r="F2248" s="37" t="s">
        <v>57</v>
      </c>
      <c r="G2248" s="38"/>
    </row>
    <row r="2249" spans="1:7" ht="13.5" thickBot="1" x14ac:dyDescent="0.25">
      <c r="A2249" s="39" t="s">
        <v>184</v>
      </c>
      <c r="B2249" s="39" t="s">
        <v>184</v>
      </c>
      <c r="C2249" s="39" t="s">
        <v>173</v>
      </c>
      <c r="D2249" s="39" t="s">
        <v>85</v>
      </c>
      <c r="E2249" s="39" t="s">
        <v>62</v>
      </c>
      <c r="F2249" s="39" t="s">
        <v>63</v>
      </c>
      <c r="G2249" s="38"/>
    </row>
    <row r="2250" spans="1:7" ht="13.5" thickBot="1" x14ac:dyDescent="0.25">
      <c r="A2250" s="72" t="s">
        <v>64</v>
      </c>
      <c r="B2250" s="40" t="s">
        <v>65</v>
      </c>
      <c r="C2250" s="41">
        <v>43299</v>
      </c>
      <c r="D2250" s="72" t="s">
        <v>66</v>
      </c>
      <c r="E2250" s="40" t="s">
        <v>67</v>
      </c>
      <c r="F2250" s="39" t="s">
        <v>68</v>
      </c>
      <c r="G2250" s="38"/>
    </row>
    <row r="2251" spans="1:7" ht="13.5" thickBot="1" x14ac:dyDescent="0.25">
      <c r="A2251" s="73"/>
      <c r="B2251" s="40" t="s">
        <v>69</v>
      </c>
      <c r="C2251" s="42">
        <v>3</v>
      </c>
      <c r="D2251" s="73"/>
      <c r="E2251" s="40" t="s">
        <v>70</v>
      </c>
      <c r="F2251" s="39" t="s">
        <v>71</v>
      </c>
      <c r="G2251" s="38"/>
    </row>
    <row r="2252" spans="1:7" ht="13.5" thickBot="1" x14ac:dyDescent="0.25">
      <c r="A2252" s="73"/>
      <c r="B2252" s="40" t="s">
        <v>72</v>
      </c>
      <c r="C2252" s="41">
        <v>43306</v>
      </c>
      <c r="D2252" s="73"/>
      <c r="E2252" s="40" t="s">
        <v>73</v>
      </c>
      <c r="F2252" s="39" t="s">
        <v>71</v>
      </c>
      <c r="G2252" s="38"/>
    </row>
    <row r="2253" spans="1:7" ht="13.5" thickBot="1" x14ac:dyDescent="0.25">
      <c r="A2253" s="73"/>
      <c r="B2253" s="40" t="s">
        <v>69</v>
      </c>
      <c r="C2253" s="42">
        <v>3</v>
      </c>
      <c r="D2253" s="73"/>
      <c r="E2253" s="40" t="s">
        <v>74</v>
      </c>
      <c r="F2253" s="39" t="s">
        <v>71</v>
      </c>
      <c r="G2253" s="38"/>
    </row>
    <row r="2254" spans="1:7" ht="13.5" thickBot="1" x14ac:dyDescent="0.25">
      <c r="A2254" s="38"/>
      <c r="B2254" s="38"/>
      <c r="C2254" s="38"/>
      <c r="D2254" s="38"/>
      <c r="E2254" s="38"/>
      <c r="F2254" s="38"/>
      <c r="G2254" s="38"/>
    </row>
    <row r="2255" spans="1:7" ht="13.5" thickBot="1" x14ac:dyDescent="0.25">
      <c r="A2255" s="43" t="s">
        <v>75</v>
      </c>
      <c r="B2255" s="43" t="s">
        <v>76</v>
      </c>
      <c r="C2255" s="43" t="s">
        <v>77</v>
      </c>
      <c r="D2255" s="43" t="s">
        <v>78</v>
      </c>
      <c r="E2255" s="43" t="s">
        <v>79</v>
      </c>
      <c r="F2255" s="43" t="s">
        <v>80</v>
      </c>
      <c r="G2255" s="38"/>
    </row>
    <row r="2256" spans="1:7" x14ac:dyDescent="0.2">
      <c r="A2256" s="44">
        <v>82141507</v>
      </c>
      <c r="B2256" s="45" t="s">
        <v>271</v>
      </c>
      <c r="C2256" s="46" t="s">
        <v>96</v>
      </c>
      <c r="D2256" s="13">
        <v>5.9451299451593211</v>
      </c>
      <c r="E2256" s="53">
        <v>71487.079999999987</v>
      </c>
      <c r="F2256" s="48">
        <v>424999.97999999992</v>
      </c>
      <c r="G2256" s="38"/>
    </row>
    <row r="2257" spans="1:7" x14ac:dyDescent="0.2">
      <c r="A2257" s="38"/>
      <c r="B2257" s="38"/>
      <c r="C2257" s="38"/>
      <c r="D2257" s="38"/>
      <c r="E2257" s="49" t="s">
        <v>82</v>
      </c>
      <c r="F2257" s="50">
        <v>424999.97999999992</v>
      </c>
      <c r="G2257" s="38"/>
    </row>
    <row r="2258" spans="1:7" ht="13.5" thickBot="1" x14ac:dyDescent="0.25">
      <c r="A2258" s="36"/>
      <c r="B2258" s="36"/>
      <c r="C2258" s="36"/>
      <c r="D2258" s="36"/>
      <c r="E2258" s="36"/>
      <c r="F2258" s="36"/>
      <c r="G2258" s="36"/>
    </row>
    <row r="2259" spans="1:7" ht="26.25" thickBot="1" x14ac:dyDescent="0.25">
      <c r="A2259" s="37" t="s">
        <v>52</v>
      </c>
      <c r="B2259" s="37" t="s">
        <v>53</v>
      </c>
      <c r="C2259" s="37" t="s">
        <v>54</v>
      </c>
      <c r="D2259" s="37" t="s">
        <v>55</v>
      </c>
      <c r="E2259" s="37" t="s">
        <v>56</v>
      </c>
      <c r="F2259" s="37" t="s">
        <v>57</v>
      </c>
      <c r="G2259" s="38"/>
    </row>
    <row r="2260" spans="1:7" ht="13.5" thickBot="1" x14ac:dyDescent="0.25">
      <c r="A2260" s="39" t="s">
        <v>184</v>
      </c>
      <c r="B2260" s="39" t="s">
        <v>184</v>
      </c>
      <c r="C2260" s="39" t="s">
        <v>173</v>
      </c>
      <c r="D2260" s="39" t="s">
        <v>85</v>
      </c>
      <c r="E2260" s="39" t="s">
        <v>62</v>
      </c>
      <c r="F2260" s="39" t="s">
        <v>63</v>
      </c>
      <c r="G2260" s="38"/>
    </row>
    <row r="2261" spans="1:7" ht="13.5" thickBot="1" x14ac:dyDescent="0.25">
      <c r="A2261" s="72" t="s">
        <v>64</v>
      </c>
      <c r="B2261" s="40" t="s">
        <v>65</v>
      </c>
      <c r="C2261" s="41">
        <v>43412</v>
      </c>
      <c r="D2261" s="72" t="s">
        <v>66</v>
      </c>
      <c r="E2261" s="40" t="s">
        <v>67</v>
      </c>
      <c r="F2261" s="39" t="s">
        <v>68</v>
      </c>
      <c r="G2261" s="38"/>
    </row>
    <row r="2262" spans="1:7" ht="13.5" thickBot="1" x14ac:dyDescent="0.25">
      <c r="A2262" s="73"/>
      <c r="B2262" s="40" t="s">
        <v>69</v>
      </c>
      <c r="C2262" s="42">
        <v>4</v>
      </c>
      <c r="D2262" s="73"/>
      <c r="E2262" s="40" t="s">
        <v>70</v>
      </c>
      <c r="F2262" s="39" t="s">
        <v>71</v>
      </c>
      <c r="G2262" s="38"/>
    </row>
    <row r="2263" spans="1:7" ht="13.5" thickBot="1" x14ac:dyDescent="0.25">
      <c r="A2263" s="73"/>
      <c r="B2263" s="40" t="s">
        <v>72</v>
      </c>
      <c r="C2263" s="41">
        <v>43425</v>
      </c>
      <c r="D2263" s="73"/>
      <c r="E2263" s="40" t="s">
        <v>73</v>
      </c>
      <c r="F2263" s="39" t="s">
        <v>71</v>
      </c>
      <c r="G2263" s="38"/>
    </row>
    <row r="2264" spans="1:7" ht="13.5" thickBot="1" x14ac:dyDescent="0.25">
      <c r="A2264" s="73"/>
      <c r="B2264" s="40" t="s">
        <v>69</v>
      </c>
      <c r="C2264" s="42">
        <v>4</v>
      </c>
      <c r="D2264" s="73"/>
      <c r="E2264" s="40" t="s">
        <v>74</v>
      </c>
      <c r="F2264" s="39" t="s">
        <v>71</v>
      </c>
      <c r="G2264" s="38"/>
    </row>
    <row r="2265" spans="1:7" ht="13.5" thickBot="1" x14ac:dyDescent="0.25">
      <c r="A2265" s="38"/>
      <c r="B2265" s="38"/>
      <c r="C2265" s="38"/>
      <c r="D2265" s="38"/>
      <c r="E2265" s="38"/>
      <c r="F2265" s="38"/>
      <c r="G2265" s="38"/>
    </row>
    <row r="2266" spans="1:7" ht="13.5" thickBot="1" x14ac:dyDescent="0.25">
      <c r="A2266" s="43" t="s">
        <v>75</v>
      </c>
      <c r="B2266" s="43" t="s">
        <v>76</v>
      </c>
      <c r="C2266" s="43" t="s">
        <v>77</v>
      </c>
      <c r="D2266" s="43" t="s">
        <v>78</v>
      </c>
      <c r="E2266" s="43" t="s">
        <v>79</v>
      </c>
      <c r="F2266" s="43" t="s">
        <v>80</v>
      </c>
      <c r="G2266" s="38"/>
    </row>
    <row r="2267" spans="1:7" x14ac:dyDescent="0.2">
      <c r="A2267" s="44">
        <v>82141507</v>
      </c>
      <c r="B2267" s="45" t="s">
        <v>271</v>
      </c>
      <c r="C2267" s="46" t="s">
        <v>96</v>
      </c>
      <c r="D2267" s="13">
        <v>5.9451299451593211</v>
      </c>
      <c r="E2267" s="53">
        <v>71487.079999999987</v>
      </c>
      <c r="F2267" s="48">
        <v>424999.97999999992</v>
      </c>
      <c r="G2267" s="38"/>
    </row>
    <row r="2268" spans="1:7" x14ac:dyDescent="0.2">
      <c r="A2268" s="38"/>
      <c r="B2268" s="38"/>
      <c r="C2268" s="38"/>
      <c r="D2268" s="38"/>
      <c r="E2268" s="49" t="s">
        <v>82</v>
      </c>
      <c r="F2268" s="50">
        <v>424999.97999999992</v>
      </c>
      <c r="G2268" s="38"/>
    </row>
    <row r="2269" spans="1:7" ht="13.5" thickBot="1" x14ac:dyDescent="0.25">
      <c r="A2269" s="36"/>
      <c r="B2269" s="36"/>
      <c r="C2269" s="36"/>
      <c r="D2269" s="36"/>
      <c r="E2269" s="36"/>
      <c r="F2269" s="36"/>
      <c r="G2269" s="36"/>
    </row>
    <row r="2270" spans="1:7" ht="26.25" thickBot="1" x14ac:dyDescent="0.25">
      <c r="A2270" s="37" t="s">
        <v>52</v>
      </c>
      <c r="B2270" s="37" t="s">
        <v>53</v>
      </c>
      <c r="C2270" s="37" t="s">
        <v>54</v>
      </c>
      <c r="D2270" s="37" t="s">
        <v>55</v>
      </c>
      <c r="E2270" s="37" t="s">
        <v>56</v>
      </c>
      <c r="F2270" s="37" t="s">
        <v>57</v>
      </c>
      <c r="G2270" s="38"/>
    </row>
    <row r="2271" spans="1:7" ht="13.5" thickBot="1" x14ac:dyDescent="0.25">
      <c r="A2271" s="39" t="s">
        <v>185</v>
      </c>
      <c r="B2271" s="39" t="s">
        <v>185</v>
      </c>
      <c r="C2271" s="39" t="s">
        <v>173</v>
      </c>
      <c r="D2271" s="39" t="s">
        <v>91</v>
      </c>
      <c r="E2271" s="39" t="s">
        <v>62</v>
      </c>
      <c r="F2271" s="39" t="s">
        <v>63</v>
      </c>
      <c r="G2271" s="38"/>
    </row>
    <row r="2272" spans="1:7" ht="13.5" thickBot="1" x14ac:dyDescent="0.25">
      <c r="A2272" s="72" t="s">
        <v>64</v>
      </c>
      <c r="B2272" s="40" t="s">
        <v>65</v>
      </c>
      <c r="C2272" s="41">
        <v>43118</v>
      </c>
      <c r="D2272" s="72" t="s">
        <v>66</v>
      </c>
      <c r="E2272" s="40" t="s">
        <v>67</v>
      </c>
      <c r="F2272" s="39" t="s">
        <v>68</v>
      </c>
      <c r="G2272" s="38"/>
    </row>
    <row r="2273" spans="1:7" ht="13.5" thickBot="1" x14ac:dyDescent="0.25">
      <c r="A2273" s="73"/>
      <c r="B2273" s="40" t="s">
        <v>69</v>
      </c>
      <c r="C2273" s="42">
        <v>1</v>
      </c>
      <c r="D2273" s="73"/>
      <c r="E2273" s="40" t="s">
        <v>70</v>
      </c>
      <c r="F2273" s="39" t="s">
        <v>71</v>
      </c>
      <c r="G2273" s="38"/>
    </row>
    <row r="2274" spans="1:7" ht="13.5" thickBot="1" x14ac:dyDescent="0.25">
      <c r="A2274" s="73"/>
      <c r="B2274" s="40" t="s">
        <v>72</v>
      </c>
      <c r="C2274" s="41">
        <v>43125</v>
      </c>
      <c r="D2274" s="73"/>
      <c r="E2274" s="40" t="s">
        <v>73</v>
      </c>
      <c r="F2274" s="39" t="s">
        <v>71</v>
      </c>
      <c r="G2274" s="38"/>
    </row>
    <row r="2275" spans="1:7" ht="13.5" thickBot="1" x14ac:dyDescent="0.25">
      <c r="A2275" s="73"/>
      <c r="B2275" s="40" t="s">
        <v>69</v>
      </c>
      <c r="C2275" s="42">
        <v>1</v>
      </c>
      <c r="D2275" s="73"/>
      <c r="E2275" s="40" t="s">
        <v>74</v>
      </c>
      <c r="F2275" s="39" t="s">
        <v>71</v>
      </c>
      <c r="G2275" s="38"/>
    </row>
    <row r="2276" spans="1:7" ht="13.5" thickBot="1" x14ac:dyDescent="0.25">
      <c r="A2276" s="38"/>
      <c r="B2276" s="38"/>
      <c r="C2276" s="38"/>
      <c r="D2276" s="38"/>
      <c r="E2276" s="38"/>
      <c r="F2276" s="38"/>
      <c r="G2276" s="38"/>
    </row>
    <row r="2277" spans="1:7" ht="13.5" thickBot="1" x14ac:dyDescent="0.25">
      <c r="A2277" s="43" t="s">
        <v>75</v>
      </c>
      <c r="B2277" s="43" t="s">
        <v>76</v>
      </c>
      <c r="C2277" s="43" t="s">
        <v>77</v>
      </c>
      <c r="D2277" s="43" t="s">
        <v>78</v>
      </c>
      <c r="E2277" s="43" t="s">
        <v>79</v>
      </c>
      <c r="F2277" s="43" t="s">
        <v>80</v>
      </c>
      <c r="G2277" s="38"/>
    </row>
    <row r="2278" spans="1:7" x14ac:dyDescent="0.2">
      <c r="A2278" s="44">
        <v>55101506</v>
      </c>
      <c r="B2278" s="45" t="s">
        <v>272</v>
      </c>
      <c r="C2278" s="46" t="s">
        <v>96</v>
      </c>
      <c r="D2278" s="13">
        <v>2</v>
      </c>
      <c r="E2278" s="53">
        <v>10000</v>
      </c>
      <c r="F2278" s="48">
        <v>20000</v>
      </c>
      <c r="G2278" s="38"/>
    </row>
    <row r="2279" spans="1:7" x14ac:dyDescent="0.2">
      <c r="A2279" s="38"/>
      <c r="B2279" s="38"/>
      <c r="C2279" s="38"/>
      <c r="D2279" s="38"/>
      <c r="E2279" s="49" t="s">
        <v>82</v>
      </c>
      <c r="F2279" s="50">
        <v>20000</v>
      </c>
      <c r="G2279" s="38"/>
    </row>
    <row r="2280" spans="1:7" ht="13.5" thickBot="1" x14ac:dyDescent="0.25">
      <c r="A2280" s="36"/>
      <c r="B2280" s="36"/>
      <c r="C2280" s="36"/>
      <c r="D2280" s="36"/>
      <c r="E2280" s="36"/>
      <c r="F2280" s="36"/>
      <c r="G2280" s="36"/>
    </row>
    <row r="2281" spans="1:7" ht="26.25" thickBot="1" x14ac:dyDescent="0.25">
      <c r="A2281" s="37" t="s">
        <v>52</v>
      </c>
      <c r="B2281" s="37" t="s">
        <v>53</v>
      </c>
      <c r="C2281" s="37" t="s">
        <v>54</v>
      </c>
      <c r="D2281" s="37" t="s">
        <v>55</v>
      </c>
      <c r="E2281" s="37" t="s">
        <v>56</v>
      </c>
      <c r="F2281" s="37" t="s">
        <v>57</v>
      </c>
      <c r="G2281" s="38"/>
    </row>
    <row r="2282" spans="1:7" ht="13.5" thickBot="1" x14ac:dyDescent="0.25">
      <c r="A2282" s="39" t="s">
        <v>185</v>
      </c>
      <c r="B2282" s="39" t="s">
        <v>185</v>
      </c>
      <c r="C2282" s="39" t="s">
        <v>173</v>
      </c>
      <c r="D2282" s="39" t="s">
        <v>91</v>
      </c>
      <c r="E2282" s="39" t="s">
        <v>62</v>
      </c>
      <c r="F2282" s="39" t="s">
        <v>63</v>
      </c>
      <c r="G2282" s="38"/>
    </row>
    <row r="2283" spans="1:7" ht="13.5" thickBot="1" x14ac:dyDescent="0.25">
      <c r="A2283" s="72" t="s">
        <v>64</v>
      </c>
      <c r="B2283" s="40" t="s">
        <v>65</v>
      </c>
      <c r="C2283" s="41">
        <v>43207</v>
      </c>
      <c r="D2283" s="72" t="s">
        <v>66</v>
      </c>
      <c r="E2283" s="40" t="s">
        <v>67</v>
      </c>
      <c r="F2283" s="39" t="s">
        <v>68</v>
      </c>
      <c r="G2283" s="38"/>
    </row>
    <row r="2284" spans="1:7" ht="13.5" thickBot="1" x14ac:dyDescent="0.25">
      <c r="A2284" s="73"/>
      <c r="B2284" s="40" t="s">
        <v>69</v>
      </c>
      <c r="C2284" s="42">
        <v>2</v>
      </c>
      <c r="D2284" s="73"/>
      <c r="E2284" s="40" t="s">
        <v>70</v>
      </c>
      <c r="F2284" s="39" t="s">
        <v>71</v>
      </c>
      <c r="G2284" s="38"/>
    </row>
    <row r="2285" spans="1:7" ht="13.5" thickBot="1" x14ac:dyDescent="0.25">
      <c r="A2285" s="73"/>
      <c r="B2285" s="40" t="s">
        <v>72</v>
      </c>
      <c r="C2285" s="41">
        <v>43210</v>
      </c>
      <c r="D2285" s="73"/>
      <c r="E2285" s="40" t="s">
        <v>73</v>
      </c>
      <c r="F2285" s="39" t="s">
        <v>71</v>
      </c>
      <c r="G2285" s="38"/>
    </row>
    <row r="2286" spans="1:7" ht="13.5" thickBot="1" x14ac:dyDescent="0.25">
      <c r="A2286" s="73"/>
      <c r="B2286" s="40" t="s">
        <v>69</v>
      </c>
      <c r="C2286" s="42">
        <v>2</v>
      </c>
      <c r="D2286" s="73"/>
      <c r="E2286" s="40" t="s">
        <v>74</v>
      </c>
      <c r="F2286" s="39" t="s">
        <v>71</v>
      </c>
      <c r="G2286" s="38"/>
    </row>
    <row r="2287" spans="1:7" ht="13.5" thickBot="1" x14ac:dyDescent="0.25">
      <c r="A2287" s="38"/>
      <c r="B2287" s="38"/>
      <c r="C2287" s="38"/>
      <c r="D2287" s="38"/>
      <c r="E2287" s="38"/>
      <c r="F2287" s="38"/>
      <c r="G2287" s="38"/>
    </row>
    <row r="2288" spans="1:7" ht="13.5" thickBot="1" x14ac:dyDescent="0.25">
      <c r="A2288" s="43" t="s">
        <v>75</v>
      </c>
      <c r="B2288" s="43" t="s">
        <v>76</v>
      </c>
      <c r="C2288" s="43" t="s">
        <v>77</v>
      </c>
      <c r="D2288" s="43" t="s">
        <v>78</v>
      </c>
      <c r="E2288" s="43" t="s">
        <v>79</v>
      </c>
      <c r="F2288" s="43" t="s">
        <v>80</v>
      </c>
      <c r="G2288" s="38"/>
    </row>
    <row r="2289" spans="1:7" x14ac:dyDescent="0.2">
      <c r="A2289" s="44">
        <v>55101506</v>
      </c>
      <c r="B2289" s="45" t="s">
        <v>272</v>
      </c>
      <c r="C2289" s="46" t="s">
        <v>96</v>
      </c>
      <c r="D2289" s="13">
        <v>3</v>
      </c>
      <c r="E2289" s="53">
        <v>10000</v>
      </c>
      <c r="F2289" s="48">
        <v>30000</v>
      </c>
      <c r="G2289" s="38"/>
    </row>
    <row r="2290" spans="1:7" x14ac:dyDescent="0.2">
      <c r="A2290" s="38"/>
      <c r="B2290" s="38"/>
      <c r="C2290" s="38"/>
      <c r="D2290" s="38"/>
      <c r="E2290" s="49" t="s">
        <v>82</v>
      </c>
      <c r="F2290" s="50">
        <v>30000</v>
      </c>
      <c r="G2290" s="38"/>
    </row>
    <row r="2291" spans="1:7" ht="13.5" thickBot="1" x14ac:dyDescent="0.25">
      <c r="A2291" s="36"/>
      <c r="B2291" s="36"/>
      <c r="C2291" s="36"/>
      <c r="D2291" s="36"/>
      <c r="E2291" s="36"/>
      <c r="F2291" s="36"/>
      <c r="G2291" s="36"/>
    </row>
    <row r="2292" spans="1:7" ht="26.25" thickBot="1" x14ac:dyDescent="0.25">
      <c r="A2292" s="37" t="s">
        <v>52</v>
      </c>
      <c r="B2292" s="37" t="s">
        <v>53</v>
      </c>
      <c r="C2292" s="37" t="s">
        <v>54</v>
      </c>
      <c r="D2292" s="37" t="s">
        <v>55</v>
      </c>
      <c r="E2292" s="37" t="s">
        <v>56</v>
      </c>
      <c r="F2292" s="37" t="s">
        <v>57</v>
      </c>
      <c r="G2292" s="38"/>
    </row>
    <row r="2293" spans="1:7" ht="13.5" thickBot="1" x14ac:dyDescent="0.25">
      <c r="A2293" s="39" t="s">
        <v>185</v>
      </c>
      <c r="B2293" s="39" t="s">
        <v>185</v>
      </c>
      <c r="C2293" s="39" t="s">
        <v>173</v>
      </c>
      <c r="D2293" s="39" t="s">
        <v>91</v>
      </c>
      <c r="E2293" s="39" t="s">
        <v>62</v>
      </c>
      <c r="F2293" s="39" t="s">
        <v>63</v>
      </c>
      <c r="G2293" s="38"/>
    </row>
    <row r="2294" spans="1:7" ht="13.5" thickBot="1" x14ac:dyDescent="0.25">
      <c r="A2294" s="72" t="s">
        <v>64</v>
      </c>
      <c r="B2294" s="40" t="s">
        <v>65</v>
      </c>
      <c r="C2294" s="41">
        <v>43291</v>
      </c>
      <c r="D2294" s="72" t="s">
        <v>66</v>
      </c>
      <c r="E2294" s="40" t="s">
        <v>67</v>
      </c>
      <c r="F2294" s="39" t="s">
        <v>68</v>
      </c>
      <c r="G2294" s="38"/>
    </row>
    <row r="2295" spans="1:7" ht="13.5" thickBot="1" x14ac:dyDescent="0.25">
      <c r="A2295" s="73"/>
      <c r="B2295" s="40" t="s">
        <v>69</v>
      </c>
      <c r="C2295" s="42">
        <v>3</v>
      </c>
      <c r="D2295" s="73"/>
      <c r="E2295" s="40" t="s">
        <v>70</v>
      </c>
      <c r="F2295" s="39" t="s">
        <v>71</v>
      </c>
      <c r="G2295" s="38"/>
    </row>
    <row r="2296" spans="1:7" ht="13.5" thickBot="1" x14ac:dyDescent="0.25">
      <c r="A2296" s="73"/>
      <c r="B2296" s="40" t="s">
        <v>72</v>
      </c>
      <c r="C2296" s="41">
        <v>43298</v>
      </c>
      <c r="D2296" s="73"/>
      <c r="E2296" s="40" t="s">
        <v>73</v>
      </c>
      <c r="F2296" s="39" t="s">
        <v>71</v>
      </c>
      <c r="G2296" s="38"/>
    </row>
    <row r="2297" spans="1:7" ht="13.5" thickBot="1" x14ac:dyDescent="0.25">
      <c r="A2297" s="73"/>
      <c r="B2297" s="40" t="s">
        <v>69</v>
      </c>
      <c r="C2297" s="42">
        <v>3</v>
      </c>
      <c r="D2297" s="73"/>
      <c r="E2297" s="40" t="s">
        <v>74</v>
      </c>
      <c r="F2297" s="39" t="s">
        <v>71</v>
      </c>
      <c r="G2297" s="38"/>
    </row>
    <row r="2298" spans="1:7" ht="13.5" thickBot="1" x14ac:dyDescent="0.25">
      <c r="A2298" s="38"/>
      <c r="B2298" s="38"/>
      <c r="C2298" s="38"/>
      <c r="D2298" s="38"/>
      <c r="E2298" s="38"/>
      <c r="F2298" s="38"/>
      <c r="G2298" s="38"/>
    </row>
    <row r="2299" spans="1:7" ht="13.5" thickBot="1" x14ac:dyDescent="0.25">
      <c r="A2299" s="43" t="s">
        <v>75</v>
      </c>
      <c r="B2299" s="43" t="s">
        <v>76</v>
      </c>
      <c r="C2299" s="43" t="s">
        <v>77</v>
      </c>
      <c r="D2299" s="43" t="s">
        <v>78</v>
      </c>
      <c r="E2299" s="43" t="s">
        <v>79</v>
      </c>
      <c r="F2299" s="43" t="s">
        <v>80</v>
      </c>
      <c r="G2299" s="38"/>
    </row>
    <row r="2300" spans="1:7" x14ac:dyDescent="0.2">
      <c r="A2300" s="44">
        <v>55101506</v>
      </c>
      <c r="B2300" s="45" t="s">
        <v>272</v>
      </c>
      <c r="C2300" s="46" t="s">
        <v>96</v>
      </c>
      <c r="D2300" s="13">
        <v>3</v>
      </c>
      <c r="E2300" s="53">
        <v>10000</v>
      </c>
      <c r="F2300" s="48">
        <v>30000</v>
      </c>
      <c r="G2300" s="38"/>
    </row>
    <row r="2301" spans="1:7" x14ac:dyDescent="0.2">
      <c r="A2301" s="38"/>
      <c r="B2301" s="38"/>
      <c r="C2301" s="38"/>
      <c r="D2301" s="38"/>
      <c r="E2301" s="49" t="s">
        <v>82</v>
      </c>
      <c r="F2301" s="50">
        <v>30000</v>
      </c>
      <c r="G2301" s="38"/>
    </row>
    <row r="2302" spans="1:7" ht="13.5" thickBot="1" x14ac:dyDescent="0.25">
      <c r="A2302" s="36"/>
      <c r="B2302" s="36"/>
      <c r="C2302" s="36"/>
      <c r="D2302" s="36"/>
      <c r="E2302" s="36"/>
      <c r="F2302" s="36"/>
      <c r="G2302" s="36"/>
    </row>
    <row r="2303" spans="1:7" ht="26.25" thickBot="1" x14ac:dyDescent="0.25">
      <c r="A2303" s="37" t="s">
        <v>52</v>
      </c>
      <c r="B2303" s="37" t="s">
        <v>53</v>
      </c>
      <c r="C2303" s="37" t="s">
        <v>54</v>
      </c>
      <c r="D2303" s="37" t="s">
        <v>55</v>
      </c>
      <c r="E2303" s="37" t="s">
        <v>56</v>
      </c>
      <c r="F2303" s="37" t="s">
        <v>57</v>
      </c>
      <c r="G2303" s="38"/>
    </row>
    <row r="2304" spans="1:7" ht="13.5" thickBot="1" x14ac:dyDescent="0.25">
      <c r="A2304" s="39" t="s">
        <v>185</v>
      </c>
      <c r="B2304" s="39" t="s">
        <v>185</v>
      </c>
      <c r="C2304" s="39" t="s">
        <v>173</v>
      </c>
      <c r="D2304" s="39" t="s">
        <v>91</v>
      </c>
      <c r="E2304" s="39" t="s">
        <v>62</v>
      </c>
      <c r="F2304" s="39" t="s">
        <v>63</v>
      </c>
      <c r="G2304" s="38"/>
    </row>
    <row r="2305" spans="1:7" ht="13.5" thickBot="1" x14ac:dyDescent="0.25">
      <c r="A2305" s="72" t="s">
        <v>64</v>
      </c>
      <c r="B2305" s="40" t="s">
        <v>65</v>
      </c>
      <c r="C2305" s="41">
        <v>43417</v>
      </c>
      <c r="D2305" s="72" t="s">
        <v>66</v>
      </c>
      <c r="E2305" s="40" t="s">
        <v>67</v>
      </c>
      <c r="F2305" s="39" t="s">
        <v>68</v>
      </c>
      <c r="G2305" s="38"/>
    </row>
    <row r="2306" spans="1:7" ht="13.5" thickBot="1" x14ac:dyDescent="0.25">
      <c r="A2306" s="73"/>
      <c r="B2306" s="40" t="s">
        <v>69</v>
      </c>
      <c r="C2306" s="42">
        <v>4</v>
      </c>
      <c r="D2306" s="73"/>
      <c r="E2306" s="40" t="s">
        <v>70</v>
      </c>
      <c r="F2306" s="39" t="s">
        <v>71</v>
      </c>
      <c r="G2306" s="38"/>
    </row>
    <row r="2307" spans="1:7" ht="13.5" thickBot="1" x14ac:dyDescent="0.25">
      <c r="A2307" s="73"/>
      <c r="B2307" s="40" t="s">
        <v>72</v>
      </c>
      <c r="C2307" s="41">
        <v>43425</v>
      </c>
      <c r="D2307" s="73"/>
      <c r="E2307" s="40" t="s">
        <v>73</v>
      </c>
      <c r="F2307" s="39" t="s">
        <v>71</v>
      </c>
      <c r="G2307" s="38"/>
    </row>
    <row r="2308" spans="1:7" ht="13.5" thickBot="1" x14ac:dyDescent="0.25">
      <c r="A2308" s="73"/>
      <c r="B2308" s="40" t="s">
        <v>69</v>
      </c>
      <c r="C2308" s="42">
        <v>4</v>
      </c>
      <c r="D2308" s="73"/>
      <c r="E2308" s="40" t="s">
        <v>74</v>
      </c>
      <c r="F2308" s="39" t="s">
        <v>71</v>
      </c>
      <c r="G2308" s="38"/>
    </row>
    <row r="2309" spans="1:7" ht="13.5" thickBot="1" x14ac:dyDescent="0.25">
      <c r="A2309" s="38"/>
      <c r="B2309" s="38"/>
      <c r="C2309" s="38"/>
      <c r="D2309" s="38"/>
      <c r="E2309" s="38"/>
      <c r="F2309" s="38"/>
      <c r="G2309" s="38"/>
    </row>
    <row r="2310" spans="1:7" ht="13.5" thickBot="1" x14ac:dyDescent="0.25">
      <c r="A2310" s="43" t="s">
        <v>75</v>
      </c>
      <c r="B2310" s="43" t="s">
        <v>76</v>
      </c>
      <c r="C2310" s="43" t="s">
        <v>77</v>
      </c>
      <c r="D2310" s="43" t="s">
        <v>78</v>
      </c>
      <c r="E2310" s="43" t="s">
        <v>79</v>
      </c>
      <c r="F2310" s="43" t="s">
        <v>80</v>
      </c>
      <c r="G2310" s="38"/>
    </row>
    <row r="2311" spans="1:7" x14ac:dyDescent="0.2">
      <c r="A2311" s="44">
        <v>55101506</v>
      </c>
      <c r="B2311" s="45" t="s">
        <v>272</v>
      </c>
      <c r="C2311" s="46" t="s">
        <v>96</v>
      </c>
      <c r="D2311" s="13">
        <v>3</v>
      </c>
      <c r="E2311" s="53">
        <v>10000</v>
      </c>
      <c r="F2311" s="48">
        <v>30000</v>
      </c>
      <c r="G2311" s="38"/>
    </row>
    <row r="2312" spans="1:7" x14ac:dyDescent="0.2">
      <c r="A2312" s="38"/>
      <c r="B2312" s="38"/>
      <c r="C2312" s="38"/>
      <c r="D2312" s="38"/>
      <c r="E2312" s="49" t="s">
        <v>82</v>
      </c>
      <c r="F2312" s="50">
        <v>30000</v>
      </c>
      <c r="G2312" s="38"/>
    </row>
    <row r="2313" spans="1:7" ht="13.5" thickBot="1" x14ac:dyDescent="0.25">
      <c r="A2313" s="36"/>
      <c r="B2313" s="36"/>
      <c r="C2313" s="36"/>
      <c r="D2313" s="36"/>
      <c r="E2313" s="36"/>
      <c r="F2313" s="36"/>
      <c r="G2313" s="36"/>
    </row>
    <row r="2314" spans="1:7" ht="26.25" thickBot="1" x14ac:dyDescent="0.25">
      <c r="A2314" s="37" t="s">
        <v>52</v>
      </c>
      <c r="B2314" s="37" t="s">
        <v>53</v>
      </c>
      <c r="C2314" s="37" t="s">
        <v>54</v>
      </c>
      <c r="D2314" s="37" t="s">
        <v>55</v>
      </c>
      <c r="E2314" s="37" t="s">
        <v>56</v>
      </c>
      <c r="F2314" s="37" t="s">
        <v>57</v>
      </c>
      <c r="G2314" s="38"/>
    </row>
    <row r="2315" spans="1:7" ht="13.5" thickBot="1" x14ac:dyDescent="0.25">
      <c r="A2315" s="39" t="s">
        <v>186</v>
      </c>
      <c r="B2315" s="39" t="s">
        <v>186</v>
      </c>
      <c r="C2315" s="39" t="s">
        <v>173</v>
      </c>
      <c r="D2315" s="39" t="s">
        <v>91</v>
      </c>
      <c r="E2315" s="39" t="s">
        <v>62</v>
      </c>
      <c r="F2315" s="39" t="s">
        <v>63</v>
      </c>
      <c r="G2315" s="38"/>
    </row>
    <row r="2316" spans="1:7" ht="13.5" thickBot="1" x14ac:dyDescent="0.25">
      <c r="A2316" s="72" t="s">
        <v>64</v>
      </c>
      <c r="B2316" s="40" t="s">
        <v>65</v>
      </c>
      <c r="C2316" s="41">
        <v>43146</v>
      </c>
      <c r="D2316" s="72" t="s">
        <v>66</v>
      </c>
      <c r="E2316" s="40" t="s">
        <v>67</v>
      </c>
      <c r="F2316" s="39" t="s">
        <v>68</v>
      </c>
      <c r="G2316" s="38"/>
    </row>
    <row r="2317" spans="1:7" ht="13.5" thickBot="1" x14ac:dyDescent="0.25">
      <c r="A2317" s="73"/>
      <c r="B2317" s="40" t="s">
        <v>69</v>
      </c>
      <c r="C2317" s="42">
        <v>1</v>
      </c>
      <c r="D2317" s="73"/>
      <c r="E2317" s="40" t="s">
        <v>70</v>
      </c>
      <c r="F2317" s="39" t="s">
        <v>71</v>
      </c>
      <c r="G2317" s="38"/>
    </row>
    <row r="2318" spans="1:7" ht="13.5" thickBot="1" x14ac:dyDescent="0.25">
      <c r="A2318" s="73"/>
      <c r="B2318" s="40" t="s">
        <v>72</v>
      </c>
      <c r="C2318" s="41">
        <v>43153</v>
      </c>
      <c r="D2318" s="73"/>
      <c r="E2318" s="40" t="s">
        <v>73</v>
      </c>
      <c r="F2318" s="39" t="s">
        <v>71</v>
      </c>
      <c r="G2318" s="38"/>
    </row>
    <row r="2319" spans="1:7" ht="13.5" thickBot="1" x14ac:dyDescent="0.25">
      <c r="A2319" s="73"/>
      <c r="B2319" s="40" t="s">
        <v>69</v>
      </c>
      <c r="C2319" s="42">
        <v>1</v>
      </c>
      <c r="D2319" s="73"/>
      <c r="E2319" s="40" t="s">
        <v>74</v>
      </c>
      <c r="F2319" s="39" t="s">
        <v>71</v>
      </c>
      <c r="G2319" s="38"/>
    </row>
    <row r="2320" spans="1:7" ht="13.5" thickBot="1" x14ac:dyDescent="0.25">
      <c r="A2320" s="38"/>
      <c r="B2320" s="38"/>
      <c r="C2320" s="38"/>
      <c r="D2320" s="38"/>
      <c r="E2320" s="38"/>
      <c r="F2320" s="38"/>
      <c r="G2320" s="38"/>
    </row>
    <row r="2321" spans="1:7" ht="13.5" thickBot="1" x14ac:dyDescent="0.25">
      <c r="A2321" s="43" t="s">
        <v>75</v>
      </c>
      <c r="B2321" s="43" t="s">
        <v>76</v>
      </c>
      <c r="C2321" s="43" t="s">
        <v>77</v>
      </c>
      <c r="D2321" s="43" t="s">
        <v>78</v>
      </c>
      <c r="E2321" s="43" t="s">
        <v>79</v>
      </c>
      <c r="F2321" s="43" t="s">
        <v>80</v>
      </c>
      <c r="G2321" s="38"/>
    </row>
    <row r="2322" spans="1:7" x14ac:dyDescent="0.2">
      <c r="A2322" s="44">
        <v>73101701</v>
      </c>
      <c r="B2322" s="45" t="s">
        <v>273</v>
      </c>
      <c r="C2322" s="46" t="s">
        <v>96</v>
      </c>
      <c r="D2322" s="13">
        <v>2</v>
      </c>
      <c r="E2322" s="53">
        <v>10000</v>
      </c>
      <c r="F2322" s="48">
        <v>20000</v>
      </c>
      <c r="G2322" s="38"/>
    </row>
    <row r="2323" spans="1:7" x14ac:dyDescent="0.2">
      <c r="A2323" s="38"/>
      <c r="B2323" s="38"/>
      <c r="C2323" s="38"/>
      <c r="D2323" s="38"/>
      <c r="E2323" s="49" t="s">
        <v>82</v>
      </c>
      <c r="F2323" s="50">
        <v>20000</v>
      </c>
      <c r="G2323" s="38"/>
    </row>
    <row r="2324" spans="1:7" ht="13.5" thickBot="1" x14ac:dyDescent="0.25">
      <c r="A2324" s="36"/>
      <c r="B2324" s="36"/>
      <c r="C2324" s="36"/>
      <c r="D2324" s="36"/>
      <c r="E2324" s="36"/>
      <c r="F2324" s="36"/>
      <c r="G2324" s="36"/>
    </row>
    <row r="2325" spans="1:7" ht="26.25" thickBot="1" x14ac:dyDescent="0.25">
      <c r="A2325" s="37" t="s">
        <v>52</v>
      </c>
      <c r="B2325" s="37" t="s">
        <v>53</v>
      </c>
      <c r="C2325" s="37" t="s">
        <v>54</v>
      </c>
      <c r="D2325" s="37" t="s">
        <v>55</v>
      </c>
      <c r="E2325" s="37" t="s">
        <v>56</v>
      </c>
      <c r="F2325" s="37" t="s">
        <v>57</v>
      </c>
      <c r="G2325" s="38"/>
    </row>
    <row r="2326" spans="1:7" ht="13.5" thickBot="1" x14ac:dyDescent="0.25">
      <c r="A2326" s="39" t="s">
        <v>186</v>
      </c>
      <c r="B2326" s="39" t="s">
        <v>186</v>
      </c>
      <c r="C2326" s="39" t="s">
        <v>173</v>
      </c>
      <c r="D2326" s="39" t="s">
        <v>91</v>
      </c>
      <c r="E2326" s="39" t="s">
        <v>62</v>
      </c>
      <c r="F2326" s="39" t="s">
        <v>63</v>
      </c>
      <c r="G2326" s="38"/>
    </row>
    <row r="2327" spans="1:7" ht="13.5" thickBot="1" x14ac:dyDescent="0.25">
      <c r="A2327" s="72" t="s">
        <v>64</v>
      </c>
      <c r="B2327" s="40" t="s">
        <v>65</v>
      </c>
      <c r="C2327" s="41">
        <v>43242</v>
      </c>
      <c r="D2327" s="72" t="s">
        <v>66</v>
      </c>
      <c r="E2327" s="40" t="s">
        <v>67</v>
      </c>
      <c r="F2327" s="39" t="s">
        <v>68</v>
      </c>
      <c r="G2327" s="38"/>
    </row>
    <row r="2328" spans="1:7" ht="13.5" thickBot="1" x14ac:dyDescent="0.25">
      <c r="A2328" s="73"/>
      <c r="B2328" s="40" t="s">
        <v>69</v>
      </c>
      <c r="C2328" s="42">
        <v>2</v>
      </c>
      <c r="D2328" s="73"/>
      <c r="E2328" s="40" t="s">
        <v>70</v>
      </c>
      <c r="F2328" s="39" t="s">
        <v>71</v>
      </c>
      <c r="G2328" s="38"/>
    </row>
    <row r="2329" spans="1:7" ht="13.5" thickBot="1" x14ac:dyDescent="0.25">
      <c r="A2329" s="73"/>
      <c r="B2329" s="40" t="s">
        <v>72</v>
      </c>
      <c r="C2329" s="41">
        <v>43250</v>
      </c>
      <c r="D2329" s="73"/>
      <c r="E2329" s="40" t="s">
        <v>73</v>
      </c>
      <c r="F2329" s="39" t="s">
        <v>71</v>
      </c>
      <c r="G2329" s="38"/>
    </row>
    <row r="2330" spans="1:7" ht="13.5" thickBot="1" x14ac:dyDescent="0.25">
      <c r="A2330" s="73"/>
      <c r="B2330" s="40" t="s">
        <v>69</v>
      </c>
      <c r="C2330" s="42">
        <v>2</v>
      </c>
      <c r="D2330" s="73"/>
      <c r="E2330" s="40" t="s">
        <v>74</v>
      </c>
      <c r="F2330" s="39" t="s">
        <v>71</v>
      </c>
      <c r="G2330" s="38"/>
    </row>
    <row r="2331" spans="1:7" ht="13.5" thickBot="1" x14ac:dyDescent="0.25">
      <c r="A2331" s="38"/>
      <c r="B2331" s="38"/>
      <c r="C2331" s="38"/>
      <c r="D2331" s="38"/>
      <c r="E2331" s="38"/>
      <c r="F2331" s="38"/>
      <c r="G2331" s="38"/>
    </row>
    <row r="2332" spans="1:7" ht="13.5" thickBot="1" x14ac:dyDescent="0.25">
      <c r="A2332" s="43" t="s">
        <v>75</v>
      </c>
      <c r="B2332" s="43" t="s">
        <v>76</v>
      </c>
      <c r="C2332" s="43" t="s">
        <v>77</v>
      </c>
      <c r="D2332" s="43" t="s">
        <v>78</v>
      </c>
      <c r="E2332" s="43" t="s">
        <v>79</v>
      </c>
      <c r="F2332" s="43" t="s">
        <v>80</v>
      </c>
      <c r="G2332" s="38"/>
    </row>
    <row r="2333" spans="1:7" x14ac:dyDescent="0.2">
      <c r="A2333" s="44">
        <v>73101701</v>
      </c>
      <c r="B2333" s="45" t="s">
        <v>273</v>
      </c>
      <c r="C2333" s="46" t="s">
        <v>96</v>
      </c>
      <c r="D2333" s="13">
        <v>3</v>
      </c>
      <c r="E2333" s="53">
        <v>10000</v>
      </c>
      <c r="F2333" s="48">
        <v>30000</v>
      </c>
      <c r="G2333" s="38"/>
    </row>
    <row r="2334" spans="1:7" x14ac:dyDescent="0.2">
      <c r="A2334" s="38"/>
      <c r="B2334" s="38"/>
      <c r="C2334" s="38"/>
      <c r="D2334" s="38"/>
      <c r="E2334" s="49" t="s">
        <v>82</v>
      </c>
      <c r="F2334" s="50">
        <v>30000</v>
      </c>
      <c r="G2334" s="38"/>
    </row>
    <row r="2335" spans="1:7" ht="13.5" thickBot="1" x14ac:dyDescent="0.25">
      <c r="A2335" s="36"/>
      <c r="B2335" s="36"/>
      <c r="C2335" s="36"/>
      <c r="D2335" s="36"/>
      <c r="E2335" s="36"/>
      <c r="F2335" s="36"/>
      <c r="G2335" s="36"/>
    </row>
    <row r="2336" spans="1:7" ht="26.25" thickBot="1" x14ac:dyDescent="0.25">
      <c r="A2336" s="37" t="s">
        <v>52</v>
      </c>
      <c r="B2336" s="37" t="s">
        <v>53</v>
      </c>
      <c r="C2336" s="37" t="s">
        <v>54</v>
      </c>
      <c r="D2336" s="37" t="s">
        <v>55</v>
      </c>
      <c r="E2336" s="37" t="s">
        <v>56</v>
      </c>
      <c r="F2336" s="37" t="s">
        <v>57</v>
      </c>
      <c r="G2336" s="38"/>
    </row>
    <row r="2337" spans="1:7" ht="13.5" thickBot="1" x14ac:dyDescent="0.25">
      <c r="A2337" s="39" t="s">
        <v>186</v>
      </c>
      <c r="B2337" s="39" t="s">
        <v>186</v>
      </c>
      <c r="C2337" s="39" t="s">
        <v>173</v>
      </c>
      <c r="D2337" s="39" t="s">
        <v>91</v>
      </c>
      <c r="E2337" s="39" t="s">
        <v>62</v>
      </c>
      <c r="F2337" s="39" t="s">
        <v>63</v>
      </c>
      <c r="G2337" s="38"/>
    </row>
    <row r="2338" spans="1:7" ht="13.5" thickBot="1" x14ac:dyDescent="0.25">
      <c r="A2338" s="72" t="s">
        <v>64</v>
      </c>
      <c r="B2338" s="40" t="s">
        <v>65</v>
      </c>
      <c r="C2338" s="41">
        <v>43327</v>
      </c>
      <c r="D2338" s="72" t="s">
        <v>66</v>
      </c>
      <c r="E2338" s="40" t="s">
        <v>67</v>
      </c>
      <c r="F2338" s="39" t="s">
        <v>68</v>
      </c>
      <c r="G2338" s="38"/>
    </row>
    <row r="2339" spans="1:7" ht="13.5" thickBot="1" x14ac:dyDescent="0.25">
      <c r="A2339" s="73"/>
      <c r="B2339" s="40" t="s">
        <v>69</v>
      </c>
      <c r="C2339" s="42">
        <v>3</v>
      </c>
      <c r="D2339" s="73"/>
      <c r="E2339" s="40" t="s">
        <v>70</v>
      </c>
      <c r="F2339" s="39" t="s">
        <v>71</v>
      </c>
      <c r="G2339" s="38"/>
    </row>
    <row r="2340" spans="1:7" ht="13.5" thickBot="1" x14ac:dyDescent="0.25">
      <c r="A2340" s="73"/>
      <c r="B2340" s="40" t="s">
        <v>72</v>
      </c>
      <c r="C2340" s="41">
        <v>43334</v>
      </c>
      <c r="D2340" s="73"/>
      <c r="E2340" s="40" t="s">
        <v>73</v>
      </c>
      <c r="F2340" s="39" t="s">
        <v>71</v>
      </c>
      <c r="G2340" s="38"/>
    </row>
    <row r="2341" spans="1:7" ht="13.5" thickBot="1" x14ac:dyDescent="0.25">
      <c r="A2341" s="73"/>
      <c r="B2341" s="40" t="s">
        <v>69</v>
      </c>
      <c r="C2341" s="42">
        <v>3</v>
      </c>
      <c r="D2341" s="73"/>
      <c r="E2341" s="40" t="s">
        <v>74</v>
      </c>
      <c r="F2341" s="39" t="s">
        <v>71</v>
      </c>
      <c r="G2341" s="38"/>
    </row>
    <row r="2342" spans="1:7" ht="13.5" thickBot="1" x14ac:dyDescent="0.25">
      <c r="A2342" s="38"/>
      <c r="B2342" s="38"/>
      <c r="C2342" s="38"/>
      <c r="D2342" s="38"/>
      <c r="E2342" s="38"/>
      <c r="F2342" s="38"/>
      <c r="G2342" s="38"/>
    </row>
    <row r="2343" spans="1:7" ht="13.5" thickBot="1" x14ac:dyDescent="0.25">
      <c r="A2343" s="43" t="s">
        <v>75</v>
      </c>
      <c r="B2343" s="43" t="s">
        <v>76</v>
      </c>
      <c r="C2343" s="43" t="s">
        <v>77</v>
      </c>
      <c r="D2343" s="43" t="s">
        <v>78</v>
      </c>
      <c r="E2343" s="43" t="s">
        <v>79</v>
      </c>
      <c r="F2343" s="43" t="s">
        <v>80</v>
      </c>
      <c r="G2343" s="38"/>
    </row>
    <row r="2344" spans="1:7" x14ac:dyDescent="0.2">
      <c r="A2344" s="44">
        <v>73101701</v>
      </c>
      <c r="B2344" s="45" t="s">
        <v>273</v>
      </c>
      <c r="C2344" s="46" t="s">
        <v>187</v>
      </c>
      <c r="D2344" s="13">
        <v>3</v>
      </c>
      <c r="E2344" s="53">
        <v>10000</v>
      </c>
      <c r="F2344" s="48">
        <v>30000</v>
      </c>
      <c r="G2344" s="38"/>
    </row>
    <row r="2345" spans="1:7" x14ac:dyDescent="0.2">
      <c r="A2345" s="38"/>
      <c r="B2345" s="38"/>
      <c r="C2345" s="38"/>
      <c r="D2345" s="38"/>
      <c r="E2345" s="49" t="s">
        <v>82</v>
      </c>
      <c r="F2345" s="50">
        <v>30000</v>
      </c>
      <c r="G2345" s="38"/>
    </row>
    <row r="2346" spans="1:7" ht="13.5" thickBot="1" x14ac:dyDescent="0.25">
      <c r="A2346" s="36"/>
      <c r="B2346" s="36"/>
      <c r="C2346" s="36"/>
      <c r="D2346" s="36"/>
      <c r="E2346" s="36"/>
      <c r="F2346" s="36"/>
      <c r="G2346" s="36"/>
    </row>
    <row r="2347" spans="1:7" ht="26.25" thickBot="1" x14ac:dyDescent="0.25">
      <c r="A2347" s="37" t="s">
        <v>52</v>
      </c>
      <c r="B2347" s="37" t="s">
        <v>53</v>
      </c>
      <c r="C2347" s="37" t="s">
        <v>54</v>
      </c>
      <c r="D2347" s="37" t="s">
        <v>55</v>
      </c>
      <c r="E2347" s="37" t="s">
        <v>56</v>
      </c>
      <c r="F2347" s="37" t="s">
        <v>57</v>
      </c>
      <c r="G2347" s="38"/>
    </row>
    <row r="2348" spans="1:7" ht="13.5" thickBot="1" x14ac:dyDescent="0.25">
      <c r="A2348" s="39" t="s">
        <v>186</v>
      </c>
      <c r="B2348" s="39" t="s">
        <v>186</v>
      </c>
      <c r="C2348" s="39" t="s">
        <v>173</v>
      </c>
      <c r="D2348" s="39" t="s">
        <v>91</v>
      </c>
      <c r="E2348" s="39" t="s">
        <v>62</v>
      </c>
      <c r="F2348" s="39" t="s">
        <v>63</v>
      </c>
      <c r="G2348" s="38"/>
    </row>
    <row r="2349" spans="1:7" ht="13.5" thickBot="1" x14ac:dyDescent="0.25">
      <c r="A2349" s="72" t="s">
        <v>64</v>
      </c>
      <c r="B2349" s="40" t="s">
        <v>65</v>
      </c>
      <c r="C2349" s="41">
        <v>43391</v>
      </c>
      <c r="D2349" s="72" t="s">
        <v>66</v>
      </c>
      <c r="E2349" s="40" t="s">
        <v>67</v>
      </c>
      <c r="F2349" s="39" t="s">
        <v>68</v>
      </c>
      <c r="G2349" s="38"/>
    </row>
    <row r="2350" spans="1:7" ht="13.5" thickBot="1" x14ac:dyDescent="0.25">
      <c r="A2350" s="73"/>
      <c r="B2350" s="40" t="s">
        <v>69</v>
      </c>
      <c r="C2350" s="42">
        <v>4</v>
      </c>
      <c r="D2350" s="73"/>
      <c r="E2350" s="40" t="s">
        <v>70</v>
      </c>
      <c r="F2350" s="39" t="s">
        <v>71</v>
      </c>
      <c r="G2350" s="38"/>
    </row>
    <row r="2351" spans="1:7" ht="13.5" thickBot="1" x14ac:dyDescent="0.25">
      <c r="A2351" s="73"/>
      <c r="B2351" s="40" t="s">
        <v>72</v>
      </c>
      <c r="C2351" s="41">
        <v>43398</v>
      </c>
      <c r="D2351" s="73"/>
      <c r="E2351" s="40" t="s">
        <v>73</v>
      </c>
      <c r="F2351" s="39" t="s">
        <v>71</v>
      </c>
      <c r="G2351" s="38"/>
    </row>
    <row r="2352" spans="1:7" ht="13.5" thickBot="1" x14ac:dyDescent="0.25">
      <c r="A2352" s="73"/>
      <c r="B2352" s="40" t="s">
        <v>69</v>
      </c>
      <c r="C2352" s="42">
        <v>4</v>
      </c>
      <c r="D2352" s="73"/>
      <c r="E2352" s="40" t="s">
        <v>74</v>
      </c>
      <c r="F2352" s="39" t="s">
        <v>71</v>
      </c>
      <c r="G2352" s="38"/>
    </row>
    <row r="2353" spans="1:7" ht="13.5" thickBot="1" x14ac:dyDescent="0.25">
      <c r="A2353" s="38"/>
      <c r="B2353" s="38"/>
      <c r="C2353" s="38"/>
      <c r="D2353" s="38"/>
      <c r="E2353" s="38"/>
      <c r="F2353" s="38"/>
      <c r="G2353" s="38"/>
    </row>
    <row r="2354" spans="1:7" ht="13.5" thickBot="1" x14ac:dyDescent="0.25">
      <c r="A2354" s="43" t="s">
        <v>75</v>
      </c>
      <c r="B2354" s="43" t="s">
        <v>76</v>
      </c>
      <c r="C2354" s="43" t="s">
        <v>77</v>
      </c>
      <c r="D2354" s="43" t="s">
        <v>78</v>
      </c>
      <c r="E2354" s="43" t="s">
        <v>79</v>
      </c>
      <c r="F2354" s="43" t="s">
        <v>80</v>
      </c>
      <c r="G2354" s="38"/>
    </row>
    <row r="2355" spans="1:7" x14ac:dyDescent="0.2">
      <c r="A2355" s="44">
        <v>73101701</v>
      </c>
      <c r="B2355" s="45" t="s">
        <v>273</v>
      </c>
      <c r="C2355" s="46" t="s">
        <v>96</v>
      </c>
      <c r="D2355" s="13">
        <v>3</v>
      </c>
      <c r="E2355" s="53">
        <v>10000</v>
      </c>
      <c r="F2355" s="48">
        <v>30000</v>
      </c>
      <c r="G2355" s="38"/>
    </row>
    <row r="2356" spans="1:7" x14ac:dyDescent="0.2">
      <c r="A2356" s="38"/>
      <c r="B2356" s="38"/>
      <c r="C2356" s="38"/>
      <c r="D2356" s="38"/>
      <c r="E2356" s="49" t="s">
        <v>82</v>
      </c>
      <c r="F2356" s="50">
        <v>30000</v>
      </c>
      <c r="G2356" s="38"/>
    </row>
    <row r="2357" spans="1:7" ht="13.5" thickBot="1" x14ac:dyDescent="0.25">
      <c r="A2357" s="36"/>
      <c r="B2357" s="36"/>
      <c r="C2357" s="36"/>
      <c r="D2357" s="36"/>
      <c r="E2357" s="36"/>
      <c r="F2357" s="36"/>
      <c r="G2357" s="36"/>
    </row>
    <row r="2358" spans="1:7" ht="26.25" thickBot="1" x14ac:dyDescent="0.25">
      <c r="A2358" s="37" t="s">
        <v>52</v>
      </c>
      <c r="B2358" s="37" t="s">
        <v>53</v>
      </c>
      <c r="C2358" s="37" t="s">
        <v>54</v>
      </c>
      <c r="D2358" s="37" t="s">
        <v>55</v>
      </c>
      <c r="E2358" s="37" t="s">
        <v>56</v>
      </c>
      <c r="F2358" s="37" t="s">
        <v>57</v>
      </c>
      <c r="G2358" s="38"/>
    </row>
    <row r="2359" spans="1:7" ht="13.5" thickBot="1" x14ac:dyDescent="0.25">
      <c r="A2359" s="39" t="s">
        <v>188</v>
      </c>
      <c r="B2359" s="39" t="s">
        <v>189</v>
      </c>
      <c r="C2359" s="39" t="s">
        <v>173</v>
      </c>
      <c r="D2359" s="39" t="s">
        <v>91</v>
      </c>
      <c r="E2359" s="39" t="s">
        <v>62</v>
      </c>
      <c r="F2359" s="39" t="s">
        <v>63</v>
      </c>
      <c r="G2359" s="38"/>
    </row>
    <row r="2360" spans="1:7" ht="13.5" thickBot="1" x14ac:dyDescent="0.25">
      <c r="A2360" s="72" t="s">
        <v>64</v>
      </c>
      <c r="B2360" s="40" t="s">
        <v>65</v>
      </c>
      <c r="C2360" s="41">
        <v>43146</v>
      </c>
      <c r="D2360" s="72" t="s">
        <v>66</v>
      </c>
      <c r="E2360" s="40" t="s">
        <v>67</v>
      </c>
      <c r="F2360" s="39" t="s">
        <v>68</v>
      </c>
      <c r="G2360" s="38"/>
    </row>
    <row r="2361" spans="1:7" ht="13.5" thickBot="1" x14ac:dyDescent="0.25">
      <c r="A2361" s="73"/>
      <c r="B2361" s="40" t="s">
        <v>69</v>
      </c>
      <c r="C2361" s="42">
        <v>1</v>
      </c>
      <c r="D2361" s="73"/>
      <c r="E2361" s="40" t="s">
        <v>70</v>
      </c>
      <c r="F2361" s="39" t="s">
        <v>71</v>
      </c>
      <c r="G2361" s="38"/>
    </row>
    <row r="2362" spans="1:7" ht="13.5" thickBot="1" x14ac:dyDescent="0.25">
      <c r="A2362" s="73"/>
      <c r="B2362" s="40" t="s">
        <v>72</v>
      </c>
      <c r="C2362" s="41">
        <v>43153</v>
      </c>
      <c r="D2362" s="73"/>
      <c r="E2362" s="40" t="s">
        <v>73</v>
      </c>
      <c r="F2362" s="39" t="s">
        <v>71</v>
      </c>
      <c r="G2362" s="38"/>
    </row>
    <row r="2363" spans="1:7" ht="13.5" thickBot="1" x14ac:dyDescent="0.25">
      <c r="A2363" s="73"/>
      <c r="B2363" s="40" t="s">
        <v>69</v>
      </c>
      <c r="C2363" s="42">
        <v>1</v>
      </c>
      <c r="D2363" s="73"/>
      <c r="E2363" s="40" t="s">
        <v>74</v>
      </c>
      <c r="F2363" s="39" t="s">
        <v>71</v>
      </c>
      <c r="G2363" s="38"/>
    </row>
    <row r="2364" spans="1:7" ht="13.5" thickBot="1" x14ac:dyDescent="0.25">
      <c r="A2364" s="38"/>
      <c r="B2364" s="38"/>
      <c r="C2364" s="38"/>
      <c r="D2364" s="38"/>
      <c r="E2364" s="38"/>
      <c r="F2364" s="38"/>
      <c r="G2364" s="38"/>
    </row>
    <row r="2365" spans="1:7" ht="13.5" thickBot="1" x14ac:dyDescent="0.25">
      <c r="A2365" s="43" t="s">
        <v>75</v>
      </c>
      <c r="B2365" s="43" t="s">
        <v>76</v>
      </c>
      <c r="C2365" s="43" t="s">
        <v>77</v>
      </c>
      <c r="D2365" s="43" t="s">
        <v>78</v>
      </c>
      <c r="E2365" s="43" t="s">
        <v>79</v>
      </c>
      <c r="F2365" s="43" t="s">
        <v>80</v>
      </c>
      <c r="G2365" s="38"/>
    </row>
    <row r="2366" spans="1:7" x14ac:dyDescent="0.2">
      <c r="A2366" s="44">
        <v>25172504</v>
      </c>
      <c r="B2366" s="45" t="s">
        <v>274</v>
      </c>
      <c r="C2366" s="46" t="s">
        <v>96</v>
      </c>
      <c r="D2366" s="13">
        <v>1</v>
      </c>
      <c r="E2366" s="53">
        <v>100000</v>
      </c>
      <c r="F2366" s="48">
        <v>100000</v>
      </c>
      <c r="G2366" s="38"/>
    </row>
    <row r="2367" spans="1:7" x14ac:dyDescent="0.2">
      <c r="A2367" s="38"/>
      <c r="B2367" s="38"/>
      <c r="C2367" s="38"/>
      <c r="D2367" s="38"/>
      <c r="E2367" s="49" t="s">
        <v>82</v>
      </c>
      <c r="F2367" s="50">
        <v>100000</v>
      </c>
      <c r="G2367" s="38"/>
    </row>
    <row r="2368" spans="1:7" ht="13.5" thickBot="1" x14ac:dyDescent="0.25">
      <c r="A2368" s="36"/>
      <c r="B2368" s="36"/>
      <c r="C2368" s="36"/>
      <c r="D2368" s="36"/>
      <c r="E2368" s="36"/>
      <c r="F2368" s="36"/>
      <c r="G2368" s="36"/>
    </row>
    <row r="2369" spans="1:7" ht="26.25" thickBot="1" x14ac:dyDescent="0.25">
      <c r="A2369" s="37" t="s">
        <v>52</v>
      </c>
      <c r="B2369" s="37" t="s">
        <v>53</v>
      </c>
      <c r="C2369" s="37" t="s">
        <v>54</v>
      </c>
      <c r="D2369" s="37" t="s">
        <v>55</v>
      </c>
      <c r="E2369" s="37" t="s">
        <v>56</v>
      </c>
      <c r="F2369" s="37" t="s">
        <v>57</v>
      </c>
      <c r="G2369" s="38"/>
    </row>
    <row r="2370" spans="1:7" ht="13.5" thickBot="1" x14ac:dyDescent="0.25">
      <c r="A2370" s="39" t="s">
        <v>188</v>
      </c>
      <c r="B2370" s="39" t="s">
        <v>189</v>
      </c>
      <c r="C2370" s="39" t="s">
        <v>173</v>
      </c>
      <c r="D2370" s="39" t="s">
        <v>91</v>
      </c>
      <c r="E2370" s="39" t="s">
        <v>62</v>
      </c>
      <c r="F2370" s="39" t="s">
        <v>63</v>
      </c>
      <c r="G2370" s="38"/>
    </row>
    <row r="2371" spans="1:7" ht="13.5" thickBot="1" x14ac:dyDescent="0.25">
      <c r="A2371" s="72" t="s">
        <v>64</v>
      </c>
      <c r="B2371" s="40" t="s">
        <v>65</v>
      </c>
      <c r="C2371" s="41">
        <v>43208</v>
      </c>
      <c r="D2371" s="72" t="s">
        <v>66</v>
      </c>
      <c r="E2371" s="40" t="s">
        <v>67</v>
      </c>
      <c r="F2371" s="39" t="s">
        <v>68</v>
      </c>
      <c r="G2371" s="38"/>
    </row>
    <row r="2372" spans="1:7" ht="13.5" thickBot="1" x14ac:dyDescent="0.25">
      <c r="A2372" s="73"/>
      <c r="B2372" s="40" t="s">
        <v>69</v>
      </c>
      <c r="C2372" s="42">
        <v>2</v>
      </c>
      <c r="D2372" s="73"/>
      <c r="E2372" s="40" t="s">
        <v>70</v>
      </c>
      <c r="F2372" s="39" t="s">
        <v>71</v>
      </c>
      <c r="G2372" s="38"/>
    </row>
    <row r="2373" spans="1:7" ht="13.5" thickBot="1" x14ac:dyDescent="0.25">
      <c r="A2373" s="73"/>
      <c r="B2373" s="40" t="s">
        <v>72</v>
      </c>
      <c r="C2373" s="41">
        <v>43216</v>
      </c>
      <c r="D2373" s="73"/>
      <c r="E2373" s="40" t="s">
        <v>73</v>
      </c>
      <c r="F2373" s="39" t="s">
        <v>71</v>
      </c>
      <c r="G2373" s="38"/>
    </row>
    <row r="2374" spans="1:7" ht="13.5" thickBot="1" x14ac:dyDescent="0.25">
      <c r="A2374" s="73"/>
      <c r="B2374" s="40" t="s">
        <v>69</v>
      </c>
      <c r="C2374" s="42">
        <v>2</v>
      </c>
      <c r="D2374" s="73"/>
      <c r="E2374" s="40" t="s">
        <v>74</v>
      </c>
      <c r="F2374" s="39" t="s">
        <v>71</v>
      </c>
      <c r="G2374" s="38"/>
    </row>
    <row r="2375" spans="1:7" ht="13.5" thickBot="1" x14ac:dyDescent="0.25">
      <c r="A2375" s="38"/>
      <c r="B2375" s="38"/>
      <c r="C2375" s="38"/>
      <c r="D2375" s="38"/>
      <c r="E2375" s="38"/>
      <c r="F2375" s="38"/>
      <c r="G2375" s="38"/>
    </row>
    <row r="2376" spans="1:7" ht="13.5" thickBot="1" x14ac:dyDescent="0.25">
      <c r="A2376" s="43" t="s">
        <v>75</v>
      </c>
      <c r="B2376" s="43" t="s">
        <v>76</v>
      </c>
      <c r="C2376" s="43" t="s">
        <v>77</v>
      </c>
      <c r="D2376" s="43" t="s">
        <v>78</v>
      </c>
      <c r="E2376" s="43" t="s">
        <v>79</v>
      </c>
      <c r="F2376" s="43" t="s">
        <v>80</v>
      </c>
      <c r="G2376" s="38"/>
    </row>
    <row r="2377" spans="1:7" x14ac:dyDescent="0.2">
      <c r="A2377" s="44">
        <v>25172504</v>
      </c>
      <c r="B2377" s="45" t="s">
        <v>274</v>
      </c>
      <c r="C2377" s="46" t="s">
        <v>96</v>
      </c>
      <c r="D2377" s="13">
        <v>1</v>
      </c>
      <c r="E2377" s="53">
        <v>100000</v>
      </c>
      <c r="F2377" s="48">
        <v>100000</v>
      </c>
      <c r="G2377" s="38"/>
    </row>
    <row r="2378" spans="1:7" x14ac:dyDescent="0.2">
      <c r="A2378" s="38"/>
      <c r="B2378" s="38"/>
      <c r="C2378" s="38"/>
      <c r="D2378" s="38"/>
      <c r="E2378" s="49" t="s">
        <v>82</v>
      </c>
      <c r="F2378" s="50">
        <v>100000</v>
      </c>
      <c r="G2378" s="38"/>
    </row>
    <row r="2379" spans="1:7" ht="13.5" thickBot="1" x14ac:dyDescent="0.25">
      <c r="A2379" s="36"/>
      <c r="B2379" s="36"/>
      <c r="C2379" s="36"/>
      <c r="D2379" s="36"/>
      <c r="E2379" s="36"/>
      <c r="F2379" s="36"/>
      <c r="G2379" s="36"/>
    </row>
    <row r="2380" spans="1:7" ht="26.25" thickBot="1" x14ac:dyDescent="0.25">
      <c r="A2380" s="37" t="s">
        <v>52</v>
      </c>
      <c r="B2380" s="37" t="s">
        <v>53</v>
      </c>
      <c r="C2380" s="37" t="s">
        <v>54</v>
      </c>
      <c r="D2380" s="37" t="s">
        <v>55</v>
      </c>
      <c r="E2380" s="37" t="s">
        <v>56</v>
      </c>
      <c r="F2380" s="37" t="s">
        <v>57</v>
      </c>
      <c r="G2380" s="38"/>
    </row>
    <row r="2381" spans="1:7" ht="13.5" thickBot="1" x14ac:dyDescent="0.25">
      <c r="A2381" s="39" t="s">
        <v>188</v>
      </c>
      <c r="B2381" s="39" t="s">
        <v>189</v>
      </c>
      <c r="C2381" s="39" t="s">
        <v>173</v>
      </c>
      <c r="D2381" s="39" t="s">
        <v>91</v>
      </c>
      <c r="E2381" s="39" t="s">
        <v>62</v>
      </c>
      <c r="F2381" s="39" t="s">
        <v>63</v>
      </c>
      <c r="G2381" s="38"/>
    </row>
    <row r="2382" spans="1:7" ht="13.5" thickBot="1" x14ac:dyDescent="0.25">
      <c r="A2382" s="72" t="s">
        <v>64</v>
      </c>
      <c r="B2382" s="40" t="s">
        <v>65</v>
      </c>
      <c r="C2382" s="41">
        <v>43320</v>
      </c>
      <c r="D2382" s="72" t="s">
        <v>66</v>
      </c>
      <c r="E2382" s="40" t="s">
        <v>67</v>
      </c>
      <c r="F2382" s="39" t="s">
        <v>68</v>
      </c>
      <c r="G2382" s="38"/>
    </row>
    <row r="2383" spans="1:7" ht="13.5" thickBot="1" x14ac:dyDescent="0.25">
      <c r="A2383" s="73"/>
      <c r="B2383" s="40" t="s">
        <v>69</v>
      </c>
      <c r="C2383" s="42">
        <v>3</v>
      </c>
      <c r="D2383" s="73"/>
      <c r="E2383" s="40" t="s">
        <v>70</v>
      </c>
      <c r="F2383" s="39" t="s">
        <v>71</v>
      </c>
      <c r="G2383" s="38"/>
    </row>
    <row r="2384" spans="1:7" ht="13.5" thickBot="1" x14ac:dyDescent="0.25">
      <c r="A2384" s="73"/>
      <c r="B2384" s="40" t="s">
        <v>72</v>
      </c>
      <c r="C2384" s="41">
        <v>43328</v>
      </c>
      <c r="D2384" s="73"/>
      <c r="E2384" s="40" t="s">
        <v>73</v>
      </c>
      <c r="F2384" s="39" t="s">
        <v>71</v>
      </c>
      <c r="G2384" s="38"/>
    </row>
    <row r="2385" spans="1:7" ht="13.5" thickBot="1" x14ac:dyDescent="0.25">
      <c r="A2385" s="73"/>
      <c r="B2385" s="40" t="s">
        <v>69</v>
      </c>
      <c r="C2385" s="42">
        <v>3</v>
      </c>
      <c r="D2385" s="73"/>
      <c r="E2385" s="40" t="s">
        <v>74</v>
      </c>
      <c r="F2385" s="39" t="s">
        <v>71</v>
      </c>
      <c r="G2385" s="38"/>
    </row>
    <row r="2386" spans="1:7" ht="13.5" thickBot="1" x14ac:dyDescent="0.25">
      <c r="A2386" s="38"/>
      <c r="B2386" s="38"/>
      <c r="C2386" s="38"/>
      <c r="D2386" s="38"/>
      <c r="E2386" s="38"/>
      <c r="F2386" s="38"/>
      <c r="G2386" s="38"/>
    </row>
    <row r="2387" spans="1:7" ht="13.5" thickBot="1" x14ac:dyDescent="0.25">
      <c r="A2387" s="43" t="s">
        <v>75</v>
      </c>
      <c r="B2387" s="43" t="s">
        <v>76</v>
      </c>
      <c r="C2387" s="43" t="s">
        <v>77</v>
      </c>
      <c r="D2387" s="43" t="s">
        <v>78</v>
      </c>
      <c r="E2387" s="43" t="s">
        <v>79</v>
      </c>
      <c r="F2387" s="43" t="s">
        <v>80</v>
      </c>
      <c r="G2387" s="38"/>
    </row>
    <row r="2388" spans="1:7" x14ac:dyDescent="0.2">
      <c r="A2388" s="44">
        <v>25172504</v>
      </c>
      <c r="B2388" s="45" t="s">
        <v>274</v>
      </c>
      <c r="C2388" s="46" t="s">
        <v>96</v>
      </c>
      <c r="D2388" s="13">
        <v>1</v>
      </c>
      <c r="E2388" s="53">
        <v>100000</v>
      </c>
      <c r="F2388" s="48">
        <v>100000</v>
      </c>
      <c r="G2388" s="38"/>
    </row>
    <row r="2389" spans="1:7" x14ac:dyDescent="0.2">
      <c r="A2389" s="38"/>
      <c r="B2389" s="38"/>
      <c r="C2389" s="38"/>
      <c r="D2389" s="38"/>
      <c r="E2389" s="49" t="s">
        <v>82</v>
      </c>
      <c r="F2389" s="50">
        <v>100000</v>
      </c>
      <c r="G2389" s="38"/>
    </row>
    <row r="2390" spans="1:7" ht="13.5" thickBot="1" x14ac:dyDescent="0.25">
      <c r="A2390" s="36"/>
      <c r="B2390" s="36"/>
      <c r="C2390" s="36"/>
      <c r="D2390" s="36"/>
      <c r="E2390" s="36"/>
      <c r="F2390" s="36"/>
      <c r="G2390" s="36"/>
    </row>
    <row r="2391" spans="1:7" ht="26.25" thickBot="1" x14ac:dyDescent="0.25">
      <c r="A2391" s="37" t="s">
        <v>52</v>
      </c>
      <c r="B2391" s="37" t="s">
        <v>53</v>
      </c>
      <c r="C2391" s="37" t="s">
        <v>54</v>
      </c>
      <c r="D2391" s="37" t="s">
        <v>55</v>
      </c>
      <c r="E2391" s="37" t="s">
        <v>56</v>
      </c>
      <c r="F2391" s="37" t="s">
        <v>57</v>
      </c>
      <c r="G2391" s="38"/>
    </row>
    <row r="2392" spans="1:7" ht="13.5" thickBot="1" x14ac:dyDescent="0.25">
      <c r="A2392" s="39" t="s">
        <v>188</v>
      </c>
      <c r="B2392" s="39" t="s">
        <v>189</v>
      </c>
      <c r="C2392" s="39" t="s">
        <v>173</v>
      </c>
      <c r="D2392" s="39" t="s">
        <v>91</v>
      </c>
      <c r="E2392" s="39" t="s">
        <v>62</v>
      </c>
      <c r="F2392" s="39" t="s">
        <v>63</v>
      </c>
      <c r="G2392" s="38"/>
    </row>
    <row r="2393" spans="1:7" ht="13.5" thickBot="1" x14ac:dyDescent="0.25">
      <c r="A2393" s="72" t="s">
        <v>64</v>
      </c>
      <c r="B2393" s="40" t="s">
        <v>65</v>
      </c>
      <c r="C2393" s="41">
        <v>43389</v>
      </c>
      <c r="D2393" s="72" t="s">
        <v>66</v>
      </c>
      <c r="E2393" s="40" t="s">
        <v>67</v>
      </c>
      <c r="F2393" s="39" t="s">
        <v>68</v>
      </c>
      <c r="G2393" s="38"/>
    </row>
    <row r="2394" spans="1:7" ht="13.5" thickBot="1" x14ac:dyDescent="0.25">
      <c r="A2394" s="73"/>
      <c r="B2394" s="40" t="s">
        <v>69</v>
      </c>
      <c r="C2394" s="42">
        <v>4</v>
      </c>
      <c r="D2394" s="73"/>
      <c r="E2394" s="40" t="s">
        <v>70</v>
      </c>
      <c r="F2394" s="39" t="s">
        <v>71</v>
      </c>
      <c r="G2394" s="38"/>
    </row>
    <row r="2395" spans="1:7" ht="13.5" thickBot="1" x14ac:dyDescent="0.25">
      <c r="A2395" s="73"/>
      <c r="B2395" s="40" t="s">
        <v>72</v>
      </c>
      <c r="C2395" s="41">
        <v>43398</v>
      </c>
      <c r="D2395" s="73"/>
      <c r="E2395" s="40" t="s">
        <v>73</v>
      </c>
      <c r="F2395" s="39" t="s">
        <v>71</v>
      </c>
      <c r="G2395" s="38"/>
    </row>
    <row r="2396" spans="1:7" ht="13.5" thickBot="1" x14ac:dyDescent="0.25">
      <c r="A2396" s="73"/>
      <c r="B2396" s="40" t="s">
        <v>69</v>
      </c>
      <c r="C2396" s="42">
        <v>4</v>
      </c>
      <c r="D2396" s="73"/>
      <c r="E2396" s="40" t="s">
        <v>74</v>
      </c>
      <c r="F2396" s="39" t="s">
        <v>71</v>
      </c>
      <c r="G2396" s="38"/>
    </row>
    <row r="2397" spans="1:7" ht="13.5" thickBot="1" x14ac:dyDescent="0.25">
      <c r="A2397" s="38"/>
      <c r="B2397" s="38"/>
      <c r="C2397" s="38"/>
      <c r="D2397" s="38"/>
      <c r="E2397" s="38"/>
      <c r="F2397" s="38"/>
      <c r="G2397" s="38"/>
    </row>
    <row r="2398" spans="1:7" ht="13.5" thickBot="1" x14ac:dyDescent="0.25">
      <c r="A2398" s="43" t="s">
        <v>75</v>
      </c>
      <c r="B2398" s="43" t="s">
        <v>76</v>
      </c>
      <c r="C2398" s="43" t="s">
        <v>77</v>
      </c>
      <c r="D2398" s="43" t="s">
        <v>78</v>
      </c>
      <c r="E2398" s="43" t="s">
        <v>79</v>
      </c>
      <c r="F2398" s="43" t="s">
        <v>80</v>
      </c>
      <c r="G2398" s="38"/>
    </row>
    <row r="2399" spans="1:7" x14ac:dyDescent="0.2">
      <c r="A2399" s="44">
        <v>25172504</v>
      </c>
      <c r="B2399" s="45" t="s">
        <v>274</v>
      </c>
      <c r="C2399" s="46" t="s">
        <v>96</v>
      </c>
      <c r="D2399" s="13">
        <v>1</v>
      </c>
      <c r="E2399" s="53">
        <v>100000</v>
      </c>
      <c r="F2399" s="48">
        <v>100000</v>
      </c>
      <c r="G2399" s="38"/>
    </row>
    <row r="2400" spans="1:7" x14ac:dyDescent="0.2">
      <c r="A2400" s="38"/>
      <c r="B2400" s="38"/>
      <c r="C2400" s="38"/>
      <c r="D2400" s="38"/>
      <c r="E2400" s="49" t="s">
        <v>82</v>
      </c>
      <c r="F2400" s="50">
        <v>100000</v>
      </c>
      <c r="G2400" s="38"/>
    </row>
    <row r="2401" spans="1:7" ht="13.5" thickBot="1" x14ac:dyDescent="0.25">
      <c r="A2401" s="36"/>
      <c r="B2401" s="36"/>
      <c r="C2401" s="36"/>
      <c r="D2401" s="36"/>
      <c r="E2401" s="36"/>
      <c r="F2401" s="36"/>
      <c r="G2401" s="36"/>
    </row>
    <row r="2402" spans="1:7" ht="26.25" thickBot="1" x14ac:dyDescent="0.25">
      <c r="A2402" s="37" t="s">
        <v>52</v>
      </c>
      <c r="B2402" s="37" t="s">
        <v>53</v>
      </c>
      <c r="C2402" s="37" t="s">
        <v>54</v>
      </c>
      <c r="D2402" s="37" t="s">
        <v>55</v>
      </c>
      <c r="E2402" s="37" t="s">
        <v>56</v>
      </c>
      <c r="F2402" s="37" t="s">
        <v>57</v>
      </c>
      <c r="G2402" s="38"/>
    </row>
    <row r="2403" spans="1:7" ht="13.5" thickBot="1" x14ac:dyDescent="0.25">
      <c r="A2403" s="39" t="s">
        <v>190</v>
      </c>
      <c r="B2403" s="39" t="s">
        <v>190</v>
      </c>
      <c r="C2403" s="39" t="s">
        <v>173</v>
      </c>
      <c r="D2403" s="39" t="s">
        <v>91</v>
      </c>
      <c r="E2403" s="39" t="s">
        <v>62</v>
      </c>
      <c r="F2403" s="39" t="s">
        <v>63</v>
      </c>
      <c r="G2403" s="38"/>
    </row>
    <row r="2404" spans="1:7" ht="13.5" thickBot="1" x14ac:dyDescent="0.25">
      <c r="A2404" s="72" t="s">
        <v>64</v>
      </c>
      <c r="B2404" s="40" t="s">
        <v>65</v>
      </c>
      <c r="C2404" s="41">
        <v>43116</v>
      </c>
      <c r="D2404" s="72" t="s">
        <v>66</v>
      </c>
      <c r="E2404" s="40" t="s">
        <v>67</v>
      </c>
      <c r="F2404" s="39" t="s">
        <v>68</v>
      </c>
      <c r="G2404" s="38"/>
    </row>
    <row r="2405" spans="1:7" ht="13.5" thickBot="1" x14ac:dyDescent="0.25">
      <c r="A2405" s="73"/>
      <c r="B2405" s="40" t="s">
        <v>69</v>
      </c>
      <c r="C2405" s="42">
        <v>1</v>
      </c>
      <c r="D2405" s="73"/>
      <c r="E2405" s="40" t="s">
        <v>70</v>
      </c>
      <c r="F2405" s="39" t="s">
        <v>71</v>
      </c>
      <c r="G2405" s="38"/>
    </row>
    <row r="2406" spans="1:7" ht="13.5" thickBot="1" x14ac:dyDescent="0.25">
      <c r="A2406" s="73"/>
      <c r="B2406" s="40" t="s">
        <v>72</v>
      </c>
      <c r="C2406" s="41">
        <v>43123</v>
      </c>
      <c r="D2406" s="73"/>
      <c r="E2406" s="40" t="s">
        <v>73</v>
      </c>
      <c r="F2406" s="39" t="s">
        <v>71</v>
      </c>
      <c r="G2406" s="38"/>
    </row>
    <row r="2407" spans="1:7" ht="13.5" thickBot="1" x14ac:dyDescent="0.25">
      <c r="A2407" s="73"/>
      <c r="B2407" s="40" t="s">
        <v>69</v>
      </c>
      <c r="C2407" s="42">
        <v>1</v>
      </c>
      <c r="D2407" s="73"/>
      <c r="E2407" s="40" t="s">
        <v>74</v>
      </c>
      <c r="F2407" s="39" t="s">
        <v>71</v>
      </c>
      <c r="G2407" s="38"/>
    </row>
    <row r="2408" spans="1:7" ht="13.5" thickBot="1" x14ac:dyDescent="0.25">
      <c r="A2408" s="38"/>
      <c r="B2408" s="38"/>
      <c r="C2408" s="38"/>
      <c r="D2408" s="38"/>
      <c r="E2408" s="38"/>
      <c r="F2408" s="38"/>
      <c r="G2408" s="38"/>
    </row>
    <row r="2409" spans="1:7" ht="13.5" thickBot="1" x14ac:dyDescent="0.25">
      <c r="A2409" s="43" t="s">
        <v>75</v>
      </c>
      <c r="B2409" s="43" t="s">
        <v>76</v>
      </c>
      <c r="C2409" s="43" t="s">
        <v>77</v>
      </c>
      <c r="D2409" s="43" t="s">
        <v>78</v>
      </c>
      <c r="E2409" s="43" t="s">
        <v>79</v>
      </c>
      <c r="F2409" s="43" t="s">
        <v>80</v>
      </c>
      <c r="G2409" s="38"/>
    </row>
    <row r="2410" spans="1:7" x14ac:dyDescent="0.2">
      <c r="A2410" s="44">
        <v>73101505</v>
      </c>
      <c r="B2410" s="45" t="s">
        <v>275</v>
      </c>
      <c r="C2410" s="46" t="s">
        <v>96</v>
      </c>
      <c r="D2410" s="13">
        <v>2</v>
      </c>
      <c r="E2410" s="53">
        <v>5000</v>
      </c>
      <c r="F2410" s="48">
        <v>10000</v>
      </c>
      <c r="G2410" s="38"/>
    </row>
    <row r="2411" spans="1:7" x14ac:dyDescent="0.2">
      <c r="A2411" s="38"/>
      <c r="B2411" s="38"/>
      <c r="C2411" s="38"/>
      <c r="D2411" s="38"/>
      <c r="E2411" s="49" t="s">
        <v>82</v>
      </c>
      <c r="F2411" s="50">
        <v>10000</v>
      </c>
      <c r="G2411" s="38"/>
    </row>
    <row r="2412" spans="1:7" ht="13.5" thickBot="1" x14ac:dyDescent="0.25">
      <c r="A2412" s="36"/>
      <c r="B2412" s="36"/>
      <c r="C2412" s="36"/>
      <c r="D2412" s="36"/>
      <c r="E2412" s="36"/>
      <c r="F2412" s="36"/>
      <c r="G2412" s="36"/>
    </row>
    <row r="2413" spans="1:7" ht="26.25" thickBot="1" x14ac:dyDescent="0.25">
      <c r="A2413" s="37" t="s">
        <v>52</v>
      </c>
      <c r="B2413" s="37" t="s">
        <v>53</v>
      </c>
      <c r="C2413" s="37" t="s">
        <v>54</v>
      </c>
      <c r="D2413" s="37" t="s">
        <v>55</v>
      </c>
      <c r="E2413" s="37" t="s">
        <v>56</v>
      </c>
      <c r="F2413" s="37" t="s">
        <v>57</v>
      </c>
      <c r="G2413" s="38"/>
    </row>
    <row r="2414" spans="1:7" ht="13.5" thickBot="1" x14ac:dyDescent="0.25">
      <c r="A2414" s="39" t="s">
        <v>190</v>
      </c>
      <c r="B2414" s="39" t="s">
        <v>190</v>
      </c>
      <c r="C2414" s="39" t="s">
        <v>173</v>
      </c>
      <c r="D2414" s="39" t="s">
        <v>91</v>
      </c>
      <c r="E2414" s="39" t="s">
        <v>62</v>
      </c>
      <c r="F2414" s="39" t="s">
        <v>63</v>
      </c>
      <c r="G2414" s="38"/>
    </row>
    <row r="2415" spans="1:7" ht="13.5" thickBot="1" x14ac:dyDescent="0.25">
      <c r="A2415" s="72" t="s">
        <v>64</v>
      </c>
      <c r="B2415" s="40" t="s">
        <v>65</v>
      </c>
      <c r="C2415" s="41">
        <v>43236</v>
      </c>
      <c r="D2415" s="72" t="s">
        <v>66</v>
      </c>
      <c r="E2415" s="40" t="s">
        <v>67</v>
      </c>
      <c r="F2415" s="39" t="s">
        <v>68</v>
      </c>
      <c r="G2415" s="38"/>
    </row>
    <row r="2416" spans="1:7" ht="13.5" thickBot="1" x14ac:dyDescent="0.25">
      <c r="A2416" s="73"/>
      <c r="B2416" s="40" t="s">
        <v>69</v>
      </c>
      <c r="C2416" s="42">
        <v>2</v>
      </c>
      <c r="D2416" s="73"/>
      <c r="E2416" s="40" t="s">
        <v>70</v>
      </c>
      <c r="F2416" s="39" t="s">
        <v>71</v>
      </c>
      <c r="G2416" s="38"/>
    </row>
    <row r="2417" spans="1:7" ht="13.5" thickBot="1" x14ac:dyDescent="0.25">
      <c r="A2417" s="73"/>
      <c r="B2417" s="40" t="s">
        <v>72</v>
      </c>
      <c r="C2417" s="41">
        <v>43244</v>
      </c>
      <c r="D2417" s="73"/>
      <c r="E2417" s="40" t="s">
        <v>73</v>
      </c>
      <c r="F2417" s="39" t="s">
        <v>71</v>
      </c>
      <c r="G2417" s="38"/>
    </row>
    <row r="2418" spans="1:7" ht="13.5" thickBot="1" x14ac:dyDescent="0.25">
      <c r="A2418" s="73"/>
      <c r="B2418" s="40" t="s">
        <v>69</v>
      </c>
      <c r="C2418" s="42">
        <v>2</v>
      </c>
      <c r="D2418" s="73"/>
      <c r="E2418" s="40" t="s">
        <v>74</v>
      </c>
      <c r="F2418" s="39" t="s">
        <v>71</v>
      </c>
      <c r="G2418" s="38"/>
    </row>
    <row r="2419" spans="1:7" ht="13.5" thickBot="1" x14ac:dyDescent="0.25">
      <c r="A2419" s="38"/>
      <c r="B2419" s="38"/>
      <c r="C2419" s="38"/>
      <c r="D2419" s="38"/>
      <c r="E2419" s="38"/>
      <c r="F2419" s="38"/>
      <c r="G2419" s="38"/>
    </row>
    <row r="2420" spans="1:7" ht="13.5" thickBot="1" x14ac:dyDescent="0.25">
      <c r="A2420" s="43" t="s">
        <v>75</v>
      </c>
      <c r="B2420" s="43" t="s">
        <v>76</v>
      </c>
      <c r="C2420" s="43" t="s">
        <v>77</v>
      </c>
      <c r="D2420" s="43" t="s">
        <v>78</v>
      </c>
      <c r="E2420" s="43" t="s">
        <v>79</v>
      </c>
      <c r="F2420" s="43" t="s">
        <v>80</v>
      </c>
      <c r="G2420" s="38"/>
    </row>
    <row r="2421" spans="1:7" x14ac:dyDescent="0.2">
      <c r="A2421" s="44">
        <v>73101505</v>
      </c>
      <c r="B2421" s="45" t="s">
        <v>275</v>
      </c>
      <c r="C2421" s="46" t="s">
        <v>96</v>
      </c>
      <c r="D2421" s="13">
        <v>3</v>
      </c>
      <c r="E2421" s="53">
        <v>5000</v>
      </c>
      <c r="F2421" s="48">
        <v>15000</v>
      </c>
      <c r="G2421" s="38"/>
    </row>
    <row r="2422" spans="1:7" x14ac:dyDescent="0.2">
      <c r="A2422" s="38"/>
      <c r="B2422" s="38"/>
      <c r="C2422" s="38"/>
      <c r="D2422" s="38"/>
      <c r="E2422" s="49" t="s">
        <v>82</v>
      </c>
      <c r="F2422" s="50">
        <v>15000</v>
      </c>
      <c r="G2422" s="38"/>
    </row>
    <row r="2423" spans="1:7" ht="13.5" thickBot="1" x14ac:dyDescent="0.25">
      <c r="A2423" s="36"/>
      <c r="B2423" s="36"/>
      <c r="C2423" s="36"/>
      <c r="D2423" s="36"/>
      <c r="E2423" s="36"/>
      <c r="F2423" s="36"/>
      <c r="G2423" s="36"/>
    </row>
    <row r="2424" spans="1:7" ht="26.25" thickBot="1" x14ac:dyDescent="0.25">
      <c r="A2424" s="37" t="s">
        <v>52</v>
      </c>
      <c r="B2424" s="37" t="s">
        <v>53</v>
      </c>
      <c r="C2424" s="37" t="s">
        <v>54</v>
      </c>
      <c r="D2424" s="37" t="s">
        <v>55</v>
      </c>
      <c r="E2424" s="37" t="s">
        <v>56</v>
      </c>
      <c r="F2424" s="37" t="s">
        <v>57</v>
      </c>
      <c r="G2424" s="38"/>
    </row>
    <row r="2425" spans="1:7" ht="13.5" thickBot="1" x14ac:dyDescent="0.25">
      <c r="A2425" s="39" t="s">
        <v>190</v>
      </c>
      <c r="B2425" s="39" t="s">
        <v>190</v>
      </c>
      <c r="C2425" s="39" t="s">
        <v>173</v>
      </c>
      <c r="D2425" s="39" t="s">
        <v>91</v>
      </c>
      <c r="E2425" s="39" t="s">
        <v>62</v>
      </c>
      <c r="F2425" s="39" t="s">
        <v>63</v>
      </c>
      <c r="G2425" s="38"/>
    </row>
    <row r="2426" spans="1:7" ht="13.5" thickBot="1" x14ac:dyDescent="0.25">
      <c r="A2426" s="72" t="s">
        <v>64</v>
      </c>
      <c r="B2426" s="40" t="s">
        <v>65</v>
      </c>
      <c r="C2426" s="41">
        <v>43298</v>
      </c>
      <c r="D2426" s="72" t="s">
        <v>66</v>
      </c>
      <c r="E2426" s="40" t="s">
        <v>67</v>
      </c>
      <c r="F2426" s="39" t="s">
        <v>68</v>
      </c>
      <c r="G2426" s="38"/>
    </row>
    <row r="2427" spans="1:7" ht="13.5" thickBot="1" x14ac:dyDescent="0.25">
      <c r="A2427" s="73"/>
      <c r="B2427" s="40" t="s">
        <v>69</v>
      </c>
      <c r="C2427" s="42">
        <v>3</v>
      </c>
      <c r="D2427" s="73"/>
      <c r="E2427" s="40" t="s">
        <v>70</v>
      </c>
      <c r="F2427" s="39" t="s">
        <v>71</v>
      </c>
      <c r="G2427" s="38"/>
    </row>
    <row r="2428" spans="1:7" ht="13.5" thickBot="1" x14ac:dyDescent="0.25">
      <c r="A2428" s="73"/>
      <c r="B2428" s="40" t="s">
        <v>72</v>
      </c>
      <c r="C2428" s="41">
        <v>43307</v>
      </c>
      <c r="D2428" s="73"/>
      <c r="E2428" s="40" t="s">
        <v>73</v>
      </c>
      <c r="F2428" s="39" t="s">
        <v>71</v>
      </c>
      <c r="G2428" s="38"/>
    </row>
    <row r="2429" spans="1:7" ht="13.5" thickBot="1" x14ac:dyDescent="0.25">
      <c r="A2429" s="73"/>
      <c r="B2429" s="40" t="s">
        <v>69</v>
      </c>
      <c r="C2429" s="42">
        <v>3</v>
      </c>
      <c r="D2429" s="73"/>
      <c r="E2429" s="40" t="s">
        <v>74</v>
      </c>
      <c r="F2429" s="39" t="s">
        <v>71</v>
      </c>
      <c r="G2429" s="38"/>
    </row>
    <row r="2430" spans="1:7" ht="13.5" thickBot="1" x14ac:dyDescent="0.25">
      <c r="A2430" s="38"/>
      <c r="B2430" s="38"/>
      <c r="C2430" s="38"/>
      <c r="D2430" s="38"/>
      <c r="E2430" s="38"/>
      <c r="F2430" s="38"/>
      <c r="G2430" s="38"/>
    </row>
    <row r="2431" spans="1:7" ht="13.5" thickBot="1" x14ac:dyDescent="0.25">
      <c r="A2431" s="43" t="s">
        <v>75</v>
      </c>
      <c r="B2431" s="43" t="s">
        <v>76</v>
      </c>
      <c r="C2431" s="43" t="s">
        <v>77</v>
      </c>
      <c r="D2431" s="43" t="s">
        <v>78</v>
      </c>
      <c r="E2431" s="43" t="s">
        <v>79</v>
      </c>
      <c r="F2431" s="43" t="s">
        <v>80</v>
      </c>
      <c r="G2431" s="38"/>
    </row>
    <row r="2432" spans="1:7" x14ac:dyDescent="0.2">
      <c r="A2432" s="44">
        <v>73101505</v>
      </c>
      <c r="B2432" s="45" t="s">
        <v>275</v>
      </c>
      <c r="C2432" s="46" t="s">
        <v>96</v>
      </c>
      <c r="D2432" s="13">
        <v>3</v>
      </c>
      <c r="E2432" s="53">
        <v>5000</v>
      </c>
      <c r="F2432" s="48">
        <v>15000</v>
      </c>
      <c r="G2432" s="38"/>
    </row>
    <row r="2433" spans="1:7" x14ac:dyDescent="0.2">
      <c r="A2433" s="38"/>
      <c r="B2433" s="38"/>
      <c r="C2433" s="38"/>
      <c r="D2433" s="38"/>
      <c r="E2433" s="49" t="s">
        <v>82</v>
      </c>
      <c r="F2433" s="50">
        <v>15000</v>
      </c>
      <c r="G2433" s="38"/>
    </row>
    <row r="2434" spans="1:7" ht="13.5" thickBot="1" x14ac:dyDescent="0.25">
      <c r="A2434" s="36"/>
      <c r="B2434" s="36"/>
      <c r="C2434" s="36"/>
      <c r="D2434" s="36"/>
      <c r="E2434" s="36"/>
      <c r="F2434" s="36"/>
      <c r="G2434" s="36"/>
    </row>
    <row r="2435" spans="1:7" ht="26.25" thickBot="1" x14ac:dyDescent="0.25">
      <c r="A2435" s="37" t="s">
        <v>52</v>
      </c>
      <c r="B2435" s="37" t="s">
        <v>53</v>
      </c>
      <c r="C2435" s="37" t="s">
        <v>54</v>
      </c>
      <c r="D2435" s="37" t="s">
        <v>55</v>
      </c>
      <c r="E2435" s="37" t="s">
        <v>56</v>
      </c>
      <c r="F2435" s="37" t="s">
        <v>57</v>
      </c>
      <c r="G2435" s="38"/>
    </row>
    <row r="2436" spans="1:7" ht="13.5" thickBot="1" x14ac:dyDescent="0.25">
      <c r="A2436" s="39" t="s">
        <v>190</v>
      </c>
      <c r="B2436" s="39" t="s">
        <v>190</v>
      </c>
      <c r="C2436" s="39" t="s">
        <v>173</v>
      </c>
      <c r="D2436" s="39" t="s">
        <v>91</v>
      </c>
      <c r="E2436" s="39" t="s">
        <v>62</v>
      </c>
      <c r="F2436" s="39" t="s">
        <v>63</v>
      </c>
      <c r="G2436" s="38"/>
    </row>
    <row r="2437" spans="1:7" ht="13.5" thickBot="1" x14ac:dyDescent="0.25">
      <c r="A2437" s="72" t="s">
        <v>64</v>
      </c>
      <c r="B2437" s="40" t="s">
        <v>65</v>
      </c>
      <c r="C2437" s="41">
        <v>43419</v>
      </c>
      <c r="D2437" s="72" t="s">
        <v>66</v>
      </c>
      <c r="E2437" s="40" t="s">
        <v>67</v>
      </c>
      <c r="F2437" s="39" t="s">
        <v>68</v>
      </c>
      <c r="G2437" s="38"/>
    </row>
    <row r="2438" spans="1:7" ht="13.5" thickBot="1" x14ac:dyDescent="0.25">
      <c r="A2438" s="73"/>
      <c r="B2438" s="40" t="s">
        <v>69</v>
      </c>
      <c r="C2438" s="42">
        <v>4</v>
      </c>
      <c r="D2438" s="73"/>
      <c r="E2438" s="40" t="s">
        <v>70</v>
      </c>
      <c r="F2438" s="39" t="s">
        <v>71</v>
      </c>
      <c r="G2438" s="38"/>
    </row>
    <row r="2439" spans="1:7" ht="13.5" thickBot="1" x14ac:dyDescent="0.25">
      <c r="A2439" s="73"/>
      <c r="B2439" s="40" t="s">
        <v>72</v>
      </c>
      <c r="C2439" s="41">
        <v>43426</v>
      </c>
      <c r="D2439" s="73"/>
      <c r="E2439" s="40" t="s">
        <v>73</v>
      </c>
      <c r="F2439" s="39" t="s">
        <v>71</v>
      </c>
      <c r="G2439" s="38"/>
    </row>
    <row r="2440" spans="1:7" ht="13.5" thickBot="1" x14ac:dyDescent="0.25">
      <c r="A2440" s="73"/>
      <c r="B2440" s="40" t="s">
        <v>69</v>
      </c>
      <c r="C2440" s="42">
        <v>4</v>
      </c>
      <c r="D2440" s="73"/>
      <c r="E2440" s="40" t="s">
        <v>74</v>
      </c>
      <c r="F2440" s="39" t="s">
        <v>71</v>
      </c>
      <c r="G2440" s="38"/>
    </row>
    <row r="2441" spans="1:7" ht="13.5" thickBot="1" x14ac:dyDescent="0.25">
      <c r="A2441" s="38"/>
      <c r="B2441" s="38"/>
      <c r="C2441" s="38"/>
      <c r="D2441" s="38"/>
      <c r="E2441" s="38"/>
      <c r="F2441" s="38"/>
      <c r="G2441" s="38"/>
    </row>
    <row r="2442" spans="1:7" ht="13.5" thickBot="1" x14ac:dyDescent="0.25">
      <c r="A2442" s="43" t="s">
        <v>75</v>
      </c>
      <c r="B2442" s="43" t="s">
        <v>76</v>
      </c>
      <c r="C2442" s="43" t="s">
        <v>77</v>
      </c>
      <c r="D2442" s="43" t="s">
        <v>78</v>
      </c>
      <c r="E2442" s="43" t="s">
        <v>79</v>
      </c>
      <c r="F2442" s="43" t="s">
        <v>80</v>
      </c>
      <c r="G2442" s="38"/>
    </row>
    <row r="2443" spans="1:7" x14ac:dyDescent="0.2">
      <c r="A2443" s="44">
        <v>73101505</v>
      </c>
      <c r="B2443" s="45" t="s">
        <v>275</v>
      </c>
      <c r="C2443" s="46" t="s">
        <v>96</v>
      </c>
      <c r="D2443" s="13">
        <v>3</v>
      </c>
      <c r="E2443" s="53">
        <v>5000</v>
      </c>
      <c r="F2443" s="48">
        <v>15000</v>
      </c>
      <c r="G2443" s="38"/>
    </row>
    <row r="2444" spans="1:7" x14ac:dyDescent="0.2">
      <c r="A2444" s="38"/>
      <c r="B2444" s="38"/>
      <c r="C2444" s="38"/>
      <c r="D2444" s="38"/>
      <c r="E2444" s="49" t="s">
        <v>82</v>
      </c>
      <c r="F2444" s="50">
        <v>15000</v>
      </c>
      <c r="G2444" s="38"/>
    </row>
    <row r="2445" spans="1:7" ht="13.5" thickBot="1" x14ac:dyDescent="0.25">
      <c r="A2445" s="36"/>
      <c r="B2445" s="36"/>
      <c r="C2445" s="36"/>
      <c r="D2445" s="36"/>
      <c r="E2445" s="36"/>
      <c r="F2445" s="36"/>
      <c r="G2445" s="36"/>
    </row>
    <row r="2446" spans="1:7" ht="26.25" thickBot="1" x14ac:dyDescent="0.25">
      <c r="A2446" s="37" t="s">
        <v>52</v>
      </c>
      <c r="B2446" s="37" t="s">
        <v>53</v>
      </c>
      <c r="C2446" s="37" t="s">
        <v>54</v>
      </c>
      <c r="D2446" s="37" t="s">
        <v>55</v>
      </c>
      <c r="E2446" s="37" t="s">
        <v>56</v>
      </c>
      <c r="F2446" s="37" t="s">
        <v>57</v>
      </c>
      <c r="G2446" s="38"/>
    </row>
    <row r="2447" spans="1:7" ht="13.5" thickBot="1" x14ac:dyDescent="0.25">
      <c r="A2447" s="39" t="s">
        <v>191</v>
      </c>
      <c r="B2447" s="39" t="s">
        <v>191</v>
      </c>
      <c r="C2447" s="39" t="s">
        <v>173</v>
      </c>
      <c r="D2447" s="39" t="s">
        <v>91</v>
      </c>
      <c r="E2447" s="39" t="s">
        <v>62</v>
      </c>
      <c r="F2447" s="39" t="s">
        <v>63</v>
      </c>
      <c r="G2447" s="38"/>
    </row>
    <row r="2448" spans="1:7" ht="13.5" thickBot="1" x14ac:dyDescent="0.25">
      <c r="A2448" s="72" t="s">
        <v>64</v>
      </c>
      <c r="B2448" s="40" t="s">
        <v>65</v>
      </c>
      <c r="C2448" s="41">
        <v>43179</v>
      </c>
      <c r="D2448" s="72" t="s">
        <v>66</v>
      </c>
      <c r="E2448" s="40" t="s">
        <v>67</v>
      </c>
      <c r="F2448" s="39" t="s">
        <v>68</v>
      </c>
      <c r="G2448" s="38"/>
    </row>
    <row r="2449" spans="1:7" ht="13.5" thickBot="1" x14ac:dyDescent="0.25">
      <c r="A2449" s="73"/>
      <c r="B2449" s="40" t="s">
        <v>69</v>
      </c>
      <c r="C2449" s="42">
        <v>1</v>
      </c>
      <c r="D2449" s="73"/>
      <c r="E2449" s="40" t="s">
        <v>70</v>
      </c>
      <c r="F2449" s="39" t="s">
        <v>71</v>
      </c>
      <c r="G2449" s="38"/>
    </row>
    <row r="2450" spans="1:7" ht="13.5" thickBot="1" x14ac:dyDescent="0.25">
      <c r="A2450" s="73"/>
      <c r="B2450" s="40" t="s">
        <v>72</v>
      </c>
      <c r="C2450" s="41">
        <v>43188</v>
      </c>
      <c r="D2450" s="73"/>
      <c r="E2450" s="40" t="s">
        <v>73</v>
      </c>
      <c r="F2450" s="39" t="s">
        <v>71</v>
      </c>
      <c r="G2450" s="38"/>
    </row>
    <row r="2451" spans="1:7" ht="13.5" thickBot="1" x14ac:dyDescent="0.25">
      <c r="A2451" s="73"/>
      <c r="B2451" s="40" t="s">
        <v>69</v>
      </c>
      <c r="C2451" s="42">
        <v>1</v>
      </c>
      <c r="D2451" s="73"/>
      <c r="E2451" s="40" t="s">
        <v>74</v>
      </c>
      <c r="F2451" s="39" t="s">
        <v>71</v>
      </c>
      <c r="G2451" s="38"/>
    </row>
    <row r="2452" spans="1:7" ht="13.5" thickBot="1" x14ac:dyDescent="0.25">
      <c r="A2452" s="38"/>
      <c r="B2452" s="38"/>
      <c r="C2452" s="38"/>
      <c r="D2452" s="38"/>
      <c r="E2452" s="38"/>
      <c r="F2452" s="38"/>
      <c r="G2452" s="38"/>
    </row>
    <row r="2453" spans="1:7" ht="13.5" thickBot="1" x14ac:dyDescent="0.25">
      <c r="A2453" s="43" t="s">
        <v>75</v>
      </c>
      <c r="B2453" s="43" t="s">
        <v>76</v>
      </c>
      <c r="C2453" s="43" t="s">
        <v>77</v>
      </c>
      <c r="D2453" s="43" t="s">
        <v>78</v>
      </c>
      <c r="E2453" s="43" t="s">
        <v>79</v>
      </c>
      <c r="F2453" s="43" t="s">
        <v>80</v>
      </c>
      <c r="G2453" s="38"/>
    </row>
    <row r="2454" spans="1:7" x14ac:dyDescent="0.2">
      <c r="A2454" s="44">
        <v>14121801</v>
      </c>
      <c r="B2454" s="45" t="s">
        <v>276</v>
      </c>
      <c r="C2454" s="46" t="s">
        <v>96</v>
      </c>
      <c r="D2454" s="13">
        <v>2</v>
      </c>
      <c r="E2454" s="53">
        <v>5000</v>
      </c>
      <c r="F2454" s="48">
        <v>10000</v>
      </c>
      <c r="G2454" s="38"/>
    </row>
    <row r="2455" spans="1:7" x14ac:dyDescent="0.2">
      <c r="A2455" s="38"/>
      <c r="B2455" s="38"/>
      <c r="C2455" s="38"/>
      <c r="D2455" s="38"/>
      <c r="E2455" s="49" t="s">
        <v>82</v>
      </c>
      <c r="F2455" s="50">
        <v>10000</v>
      </c>
      <c r="G2455" s="38"/>
    </row>
    <row r="2456" spans="1:7" ht="13.5" thickBot="1" x14ac:dyDescent="0.25">
      <c r="A2456" s="36"/>
      <c r="B2456" s="36"/>
      <c r="C2456" s="36"/>
      <c r="D2456" s="36"/>
      <c r="E2456" s="36"/>
      <c r="F2456" s="36"/>
      <c r="G2456" s="36"/>
    </row>
    <row r="2457" spans="1:7" ht="26.25" thickBot="1" x14ac:dyDescent="0.25">
      <c r="A2457" s="37" t="s">
        <v>52</v>
      </c>
      <c r="B2457" s="37" t="s">
        <v>53</v>
      </c>
      <c r="C2457" s="37" t="s">
        <v>54</v>
      </c>
      <c r="D2457" s="37" t="s">
        <v>55</v>
      </c>
      <c r="E2457" s="37" t="s">
        <v>56</v>
      </c>
      <c r="F2457" s="37" t="s">
        <v>57</v>
      </c>
      <c r="G2457" s="38"/>
    </row>
    <row r="2458" spans="1:7" ht="13.5" thickBot="1" x14ac:dyDescent="0.25">
      <c r="A2458" s="39" t="s">
        <v>191</v>
      </c>
      <c r="B2458" s="39" t="s">
        <v>191</v>
      </c>
      <c r="C2458" s="39" t="s">
        <v>173</v>
      </c>
      <c r="D2458" s="39" t="s">
        <v>91</v>
      </c>
      <c r="E2458" s="39" t="s">
        <v>62</v>
      </c>
      <c r="F2458" s="39" t="s">
        <v>63</v>
      </c>
      <c r="G2458" s="38"/>
    </row>
    <row r="2459" spans="1:7" ht="13.5" thickBot="1" x14ac:dyDescent="0.25">
      <c r="A2459" s="72" t="s">
        <v>64</v>
      </c>
      <c r="B2459" s="40" t="s">
        <v>65</v>
      </c>
      <c r="C2459" s="41">
        <v>43200</v>
      </c>
      <c r="D2459" s="72" t="s">
        <v>66</v>
      </c>
      <c r="E2459" s="40" t="s">
        <v>67</v>
      </c>
      <c r="F2459" s="39" t="s">
        <v>68</v>
      </c>
      <c r="G2459" s="38"/>
    </row>
    <row r="2460" spans="1:7" ht="13.5" thickBot="1" x14ac:dyDescent="0.25">
      <c r="A2460" s="73"/>
      <c r="B2460" s="40" t="s">
        <v>69</v>
      </c>
      <c r="C2460" s="42">
        <v>2</v>
      </c>
      <c r="D2460" s="73"/>
      <c r="E2460" s="40" t="s">
        <v>70</v>
      </c>
      <c r="F2460" s="39" t="s">
        <v>71</v>
      </c>
      <c r="G2460" s="38"/>
    </row>
    <row r="2461" spans="1:7" ht="13.5" thickBot="1" x14ac:dyDescent="0.25">
      <c r="A2461" s="73"/>
      <c r="B2461" s="40" t="s">
        <v>72</v>
      </c>
      <c r="C2461" s="41">
        <v>43216</v>
      </c>
      <c r="D2461" s="73"/>
      <c r="E2461" s="40" t="s">
        <v>73</v>
      </c>
      <c r="F2461" s="39" t="s">
        <v>71</v>
      </c>
      <c r="G2461" s="38"/>
    </row>
    <row r="2462" spans="1:7" ht="13.5" thickBot="1" x14ac:dyDescent="0.25">
      <c r="A2462" s="73"/>
      <c r="B2462" s="40" t="s">
        <v>69</v>
      </c>
      <c r="C2462" s="42">
        <v>2</v>
      </c>
      <c r="D2462" s="73"/>
      <c r="E2462" s="40" t="s">
        <v>74</v>
      </c>
      <c r="F2462" s="39" t="s">
        <v>71</v>
      </c>
      <c r="G2462" s="38"/>
    </row>
    <row r="2463" spans="1:7" ht="13.5" thickBot="1" x14ac:dyDescent="0.25">
      <c r="A2463" s="38"/>
      <c r="B2463" s="38"/>
      <c r="C2463" s="38"/>
      <c r="D2463" s="38"/>
      <c r="E2463" s="38"/>
      <c r="F2463" s="38"/>
      <c r="G2463" s="38"/>
    </row>
    <row r="2464" spans="1:7" ht="13.5" thickBot="1" x14ac:dyDescent="0.25">
      <c r="A2464" s="43" t="s">
        <v>75</v>
      </c>
      <c r="B2464" s="43" t="s">
        <v>76</v>
      </c>
      <c r="C2464" s="43" t="s">
        <v>77</v>
      </c>
      <c r="D2464" s="43" t="s">
        <v>78</v>
      </c>
      <c r="E2464" s="43" t="s">
        <v>79</v>
      </c>
      <c r="F2464" s="43" t="s">
        <v>80</v>
      </c>
      <c r="G2464" s="38"/>
    </row>
    <row r="2465" spans="1:7" x14ac:dyDescent="0.2">
      <c r="A2465" s="44">
        <v>14121801</v>
      </c>
      <c r="B2465" s="45" t="s">
        <v>276</v>
      </c>
      <c r="C2465" s="46" t="s">
        <v>96</v>
      </c>
      <c r="D2465" s="13">
        <v>3</v>
      </c>
      <c r="E2465" s="53">
        <v>5000</v>
      </c>
      <c r="F2465" s="48">
        <v>15000</v>
      </c>
      <c r="G2465" s="38"/>
    </row>
    <row r="2466" spans="1:7" x14ac:dyDescent="0.2">
      <c r="A2466" s="38"/>
      <c r="B2466" s="38"/>
      <c r="C2466" s="38"/>
      <c r="D2466" s="38"/>
      <c r="E2466" s="49" t="s">
        <v>82</v>
      </c>
      <c r="F2466" s="50">
        <v>15000</v>
      </c>
      <c r="G2466" s="38"/>
    </row>
    <row r="2467" spans="1:7" ht="13.5" thickBot="1" x14ac:dyDescent="0.25">
      <c r="A2467" s="36"/>
      <c r="B2467" s="36"/>
      <c r="C2467" s="36"/>
      <c r="D2467" s="36"/>
      <c r="E2467" s="36"/>
      <c r="F2467" s="36"/>
      <c r="G2467" s="36"/>
    </row>
    <row r="2468" spans="1:7" ht="26.25" thickBot="1" x14ac:dyDescent="0.25">
      <c r="A2468" s="37" t="s">
        <v>52</v>
      </c>
      <c r="B2468" s="37" t="s">
        <v>53</v>
      </c>
      <c r="C2468" s="37" t="s">
        <v>54</v>
      </c>
      <c r="D2468" s="37" t="s">
        <v>55</v>
      </c>
      <c r="E2468" s="37" t="s">
        <v>56</v>
      </c>
      <c r="F2468" s="37" t="s">
        <v>57</v>
      </c>
      <c r="G2468" s="38"/>
    </row>
    <row r="2469" spans="1:7" ht="13.5" thickBot="1" x14ac:dyDescent="0.25">
      <c r="A2469" s="39" t="s">
        <v>191</v>
      </c>
      <c r="B2469" s="39" t="s">
        <v>191</v>
      </c>
      <c r="C2469" s="39" t="s">
        <v>173</v>
      </c>
      <c r="D2469" s="39" t="s">
        <v>91</v>
      </c>
      <c r="E2469" s="39" t="s">
        <v>62</v>
      </c>
      <c r="F2469" s="39" t="s">
        <v>63</v>
      </c>
      <c r="G2469" s="38"/>
    </row>
    <row r="2470" spans="1:7" ht="13.5" thickBot="1" x14ac:dyDescent="0.25">
      <c r="A2470" s="72" t="s">
        <v>64</v>
      </c>
      <c r="B2470" s="40" t="s">
        <v>65</v>
      </c>
      <c r="C2470" s="41">
        <v>43326</v>
      </c>
      <c r="D2470" s="72" t="s">
        <v>66</v>
      </c>
      <c r="E2470" s="40" t="s">
        <v>67</v>
      </c>
      <c r="F2470" s="39" t="s">
        <v>68</v>
      </c>
      <c r="G2470" s="38"/>
    </row>
    <row r="2471" spans="1:7" ht="13.5" thickBot="1" x14ac:dyDescent="0.25">
      <c r="A2471" s="73"/>
      <c r="B2471" s="40" t="s">
        <v>69</v>
      </c>
      <c r="C2471" s="42">
        <v>3</v>
      </c>
      <c r="D2471" s="73"/>
      <c r="E2471" s="40" t="s">
        <v>70</v>
      </c>
      <c r="F2471" s="39" t="s">
        <v>71</v>
      </c>
      <c r="G2471" s="38"/>
    </row>
    <row r="2472" spans="1:7" ht="13.5" thickBot="1" x14ac:dyDescent="0.25">
      <c r="A2472" s="73"/>
      <c r="B2472" s="40" t="s">
        <v>72</v>
      </c>
      <c r="C2472" s="41">
        <v>43334</v>
      </c>
      <c r="D2472" s="73"/>
      <c r="E2472" s="40" t="s">
        <v>73</v>
      </c>
      <c r="F2472" s="39" t="s">
        <v>71</v>
      </c>
      <c r="G2472" s="38"/>
    </row>
    <row r="2473" spans="1:7" ht="13.5" thickBot="1" x14ac:dyDescent="0.25">
      <c r="A2473" s="73"/>
      <c r="B2473" s="40" t="s">
        <v>69</v>
      </c>
      <c r="C2473" s="42">
        <v>3</v>
      </c>
      <c r="D2473" s="73"/>
      <c r="E2473" s="40" t="s">
        <v>74</v>
      </c>
      <c r="F2473" s="39" t="s">
        <v>71</v>
      </c>
      <c r="G2473" s="38"/>
    </row>
    <row r="2474" spans="1:7" ht="13.5" thickBot="1" x14ac:dyDescent="0.25">
      <c r="A2474" s="38"/>
      <c r="B2474" s="38"/>
      <c r="C2474" s="38"/>
      <c r="D2474" s="38"/>
      <c r="E2474" s="38"/>
      <c r="F2474" s="38"/>
      <c r="G2474" s="38"/>
    </row>
    <row r="2475" spans="1:7" ht="13.5" thickBot="1" x14ac:dyDescent="0.25">
      <c r="A2475" s="43" t="s">
        <v>75</v>
      </c>
      <c r="B2475" s="43" t="s">
        <v>76</v>
      </c>
      <c r="C2475" s="43" t="s">
        <v>77</v>
      </c>
      <c r="D2475" s="43" t="s">
        <v>78</v>
      </c>
      <c r="E2475" s="43" t="s">
        <v>79</v>
      </c>
      <c r="F2475" s="43" t="s">
        <v>80</v>
      </c>
      <c r="G2475" s="38"/>
    </row>
    <row r="2476" spans="1:7" x14ac:dyDescent="0.2">
      <c r="A2476" s="44">
        <v>14121801</v>
      </c>
      <c r="B2476" s="45" t="s">
        <v>276</v>
      </c>
      <c r="C2476" s="46" t="s">
        <v>96</v>
      </c>
      <c r="D2476" s="13">
        <v>3</v>
      </c>
      <c r="E2476" s="53">
        <v>5000</v>
      </c>
      <c r="F2476" s="48">
        <v>15000</v>
      </c>
      <c r="G2476" s="38"/>
    </row>
    <row r="2477" spans="1:7" x14ac:dyDescent="0.2">
      <c r="A2477" s="38"/>
      <c r="B2477" s="38"/>
      <c r="C2477" s="38"/>
      <c r="D2477" s="38"/>
      <c r="E2477" s="49" t="s">
        <v>82</v>
      </c>
      <c r="F2477" s="50">
        <v>15000</v>
      </c>
      <c r="G2477" s="38"/>
    </row>
    <row r="2478" spans="1:7" ht="13.5" thickBot="1" x14ac:dyDescent="0.25">
      <c r="A2478" s="36"/>
      <c r="B2478" s="36"/>
      <c r="C2478" s="36"/>
      <c r="D2478" s="36"/>
      <c r="E2478" s="36"/>
      <c r="F2478" s="36"/>
      <c r="G2478" s="36"/>
    </row>
    <row r="2479" spans="1:7" ht="26.25" thickBot="1" x14ac:dyDescent="0.25">
      <c r="A2479" s="37" t="s">
        <v>52</v>
      </c>
      <c r="B2479" s="37" t="s">
        <v>53</v>
      </c>
      <c r="C2479" s="37" t="s">
        <v>54</v>
      </c>
      <c r="D2479" s="37" t="s">
        <v>55</v>
      </c>
      <c r="E2479" s="37" t="s">
        <v>56</v>
      </c>
      <c r="F2479" s="37" t="s">
        <v>57</v>
      </c>
      <c r="G2479" s="38"/>
    </row>
    <row r="2480" spans="1:7" ht="13.5" thickBot="1" x14ac:dyDescent="0.25">
      <c r="A2480" s="39" t="s">
        <v>191</v>
      </c>
      <c r="B2480" s="39" t="s">
        <v>191</v>
      </c>
      <c r="C2480" s="39" t="s">
        <v>173</v>
      </c>
      <c r="D2480" s="39" t="s">
        <v>91</v>
      </c>
      <c r="E2480" s="39" t="s">
        <v>62</v>
      </c>
      <c r="F2480" s="39" t="s">
        <v>63</v>
      </c>
      <c r="G2480" s="38"/>
    </row>
    <row r="2481" spans="1:7" ht="13.5" thickBot="1" x14ac:dyDescent="0.25">
      <c r="A2481" s="72" t="s">
        <v>64</v>
      </c>
      <c r="B2481" s="40" t="s">
        <v>65</v>
      </c>
      <c r="C2481" s="41">
        <v>43424</v>
      </c>
      <c r="D2481" s="72" t="s">
        <v>66</v>
      </c>
      <c r="E2481" s="40" t="s">
        <v>67</v>
      </c>
      <c r="F2481" s="39" t="s">
        <v>68</v>
      </c>
      <c r="G2481" s="38"/>
    </row>
    <row r="2482" spans="1:7" ht="13.5" thickBot="1" x14ac:dyDescent="0.25">
      <c r="A2482" s="73"/>
      <c r="B2482" s="40" t="s">
        <v>69</v>
      </c>
      <c r="C2482" s="42">
        <v>4</v>
      </c>
      <c r="D2482" s="73"/>
      <c r="E2482" s="40" t="s">
        <v>70</v>
      </c>
      <c r="F2482" s="39" t="s">
        <v>71</v>
      </c>
      <c r="G2482" s="38"/>
    </row>
    <row r="2483" spans="1:7" ht="13.5" thickBot="1" x14ac:dyDescent="0.25">
      <c r="A2483" s="73"/>
      <c r="B2483" s="40" t="s">
        <v>72</v>
      </c>
      <c r="C2483" s="41">
        <v>43433</v>
      </c>
      <c r="D2483" s="73"/>
      <c r="E2483" s="40" t="s">
        <v>73</v>
      </c>
      <c r="F2483" s="39" t="s">
        <v>71</v>
      </c>
      <c r="G2483" s="38"/>
    </row>
    <row r="2484" spans="1:7" ht="13.5" thickBot="1" x14ac:dyDescent="0.25">
      <c r="A2484" s="73"/>
      <c r="B2484" s="40" t="s">
        <v>69</v>
      </c>
      <c r="C2484" s="42">
        <v>4</v>
      </c>
      <c r="D2484" s="73"/>
      <c r="E2484" s="40" t="s">
        <v>74</v>
      </c>
      <c r="F2484" s="39" t="s">
        <v>71</v>
      </c>
      <c r="G2484" s="38"/>
    </row>
    <row r="2485" spans="1:7" ht="13.5" thickBot="1" x14ac:dyDescent="0.25">
      <c r="A2485" s="38"/>
      <c r="B2485" s="38"/>
      <c r="C2485" s="38"/>
      <c r="D2485" s="38"/>
      <c r="E2485" s="38"/>
      <c r="F2485" s="38"/>
      <c r="G2485" s="38"/>
    </row>
    <row r="2486" spans="1:7" ht="13.5" thickBot="1" x14ac:dyDescent="0.25">
      <c r="A2486" s="43" t="s">
        <v>75</v>
      </c>
      <c r="B2486" s="43" t="s">
        <v>76</v>
      </c>
      <c r="C2486" s="43" t="s">
        <v>77</v>
      </c>
      <c r="D2486" s="43" t="s">
        <v>78</v>
      </c>
      <c r="E2486" s="43" t="s">
        <v>79</v>
      </c>
      <c r="F2486" s="43" t="s">
        <v>80</v>
      </c>
      <c r="G2486" s="38"/>
    </row>
    <row r="2487" spans="1:7" x14ac:dyDescent="0.2">
      <c r="A2487" s="44">
        <v>14121801</v>
      </c>
      <c r="B2487" s="45" t="s">
        <v>276</v>
      </c>
      <c r="C2487" s="46" t="s">
        <v>96</v>
      </c>
      <c r="D2487" s="13">
        <v>3</v>
      </c>
      <c r="E2487" s="53">
        <v>5000</v>
      </c>
      <c r="F2487" s="48">
        <v>15000</v>
      </c>
      <c r="G2487" s="38"/>
    </row>
    <row r="2488" spans="1:7" x14ac:dyDescent="0.2">
      <c r="A2488" s="38"/>
      <c r="B2488" s="38"/>
      <c r="C2488" s="38"/>
      <c r="D2488" s="38"/>
      <c r="E2488" s="49" t="s">
        <v>82</v>
      </c>
      <c r="F2488" s="50">
        <v>15000</v>
      </c>
      <c r="G2488" s="38"/>
    </row>
    <row r="2489" spans="1:7" ht="13.5" thickBot="1" x14ac:dyDescent="0.25">
      <c r="A2489" s="36"/>
      <c r="B2489" s="36"/>
      <c r="C2489" s="36"/>
      <c r="D2489" s="36"/>
      <c r="E2489" s="36"/>
      <c r="F2489" s="36"/>
      <c r="G2489" s="36"/>
    </row>
    <row r="2490" spans="1:7" ht="26.25" thickBot="1" x14ac:dyDescent="0.25">
      <c r="A2490" s="37" t="s">
        <v>52</v>
      </c>
      <c r="B2490" s="37" t="s">
        <v>53</v>
      </c>
      <c r="C2490" s="37" t="s">
        <v>54</v>
      </c>
      <c r="D2490" s="37" t="s">
        <v>55</v>
      </c>
      <c r="E2490" s="37" t="s">
        <v>56</v>
      </c>
      <c r="F2490" s="37" t="s">
        <v>57</v>
      </c>
      <c r="G2490" s="38"/>
    </row>
    <row r="2491" spans="1:7" ht="13.5" thickBot="1" x14ac:dyDescent="0.25">
      <c r="A2491" s="39" t="s">
        <v>192</v>
      </c>
      <c r="B2491" s="39" t="s">
        <v>193</v>
      </c>
      <c r="C2491" s="39" t="s">
        <v>173</v>
      </c>
      <c r="D2491" s="39" t="s">
        <v>61</v>
      </c>
      <c r="E2491" s="39" t="s">
        <v>62</v>
      </c>
      <c r="F2491" s="39" t="s">
        <v>63</v>
      </c>
      <c r="G2491" s="38"/>
    </row>
    <row r="2492" spans="1:7" ht="13.5" thickBot="1" x14ac:dyDescent="0.25">
      <c r="A2492" s="72" t="s">
        <v>64</v>
      </c>
      <c r="B2492" s="40" t="s">
        <v>65</v>
      </c>
      <c r="C2492" s="41">
        <v>43118</v>
      </c>
      <c r="D2492" s="72" t="s">
        <v>66</v>
      </c>
      <c r="E2492" s="40" t="s">
        <v>67</v>
      </c>
      <c r="F2492" s="39" t="s">
        <v>68</v>
      </c>
      <c r="G2492" s="38"/>
    </row>
    <row r="2493" spans="1:7" ht="13.5" thickBot="1" x14ac:dyDescent="0.25">
      <c r="A2493" s="73"/>
      <c r="B2493" s="40" t="s">
        <v>69</v>
      </c>
      <c r="C2493" s="42">
        <v>1</v>
      </c>
      <c r="D2493" s="73"/>
      <c r="E2493" s="40" t="s">
        <v>70</v>
      </c>
      <c r="F2493" s="39" t="s">
        <v>71</v>
      </c>
      <c r="G2493" s="38"/>
    </row>
    <row r="2494" spans="1:7" ht="13.5" thickBot="1" x14ac:dyDescent="0.25">
      <c r="A2494" s="73"/>
      <c r="B2494" s="40" t="s">
        <v>72</v>
      </c>
      <c r="C2494" s="41">
        <v>43124</v>
      </c>
      <c r="D2494" s="73"/>
      <c r="E2494" s="40" t="s">
        <v>73</v>
      </c>
      <c r="F2494" s="39" t="s">
        <v>71</v>
      </c>
      <c r="G2494" s="38"/>
    </row>
    <row r="2495" spans="1:7" ht="13.5" thickBot="1" x14ac:dyDescent="0.25">
      <c r="A2495" s="73"/>
      <c r="B2495" s="40" t="s">
        <v>69</v>
      </c>
      <c r="C2495" s="42">
        <v>1</v>
      </c>
      <c r="D2495" s="73"/>
      <c r="E2495" s="40" t="s">
        <v>74</v>
      </c>
      <c r="F2495" s="39" t="s">
        <v>71</v>
      </c>
      <c r="G2495" s="38"/>
    </row>
    <row r="2496" spans="1:7" ht="13.5" thickBot="1" x14ac:dyDescent="0.25">
      <c r="A2496" s="38"/>
      <c r="B2496" s="38"/>
      <c r="C2496" s="38"/>
      <c r="D2496" s="38"/>
      <c r="E2496" s="38"/>
      <c r="F2496" s="38"/>
      <c r="G2496" s="38"/>
    </row>
    <row r="2497" spans="1:7" ht="13.5" thickBot="1" x14ac:dyDescent="0.25">
      <c r="A2497" s="43" t="s">
        <v>75</v>
      </c>
      <c r="B2497" s="43" t="s">
        <v>76</v>
      </c>
      <c r="C2497" s="43" t="s">
        <v>77</v>
      </c>
      <c r="D2497" s="43" t="s">
        <v>78</v>
      </c>
      <c r="E2497" s="43" t="s">
        <v>79</v>
      </c>
      <c r="F2497" s="43" t="s">
        <v>80</v>
      </c>
      <c r="G2497" s="38"/>
    </row>
    <row r="2498" spans="1:7" x14ac:dyDescent="0.2">
      <c r="A2498" s="44">
        <v>15101506</v>
      </c>
      <c r="B2498" s="45" t="s">
        <v>192</v>
      </c>
      <c r="C2498" s="46" t="s">
        <v>194</v>
      </c>
      <c r="D2498" s="13">
        <v>10992.130857648101</v>
      </c>
      <c r="E2498" s="53">
        <v>226.2</v>
      </c>
      <c r="F2498" s="48">
        <v>2486420</v>
      </c>
      <c r="G2498" s="38"/>
    </row>
    <row r="2499" spans="1:7" x14ac:dyDescent="0.2">
      <c r="A2499" s="38"/>
      <c r="B2499" s="38"/>
      <c r="C2499" s="38"/>
      <c r="D2499" s="38"/>
      <c r="E2499" s="49" t="s">
        <v>82</v>
      </c>
      <c r="F2499" s="50">
        <v>2486420</v>
      </c>
      <c r="G2499" s="38"/>
    </row>
    <row r="2500" spans="1:7" ht="13.5" thickBot="1" x14ac:dyDescent="0.25">
      <c r="A2500" s="36"/>
      <c r="B2500" s="36"/>
      <c r="C2500" s="36"/>
      <c r="D2500" s="36"/>
      <c r="E2500" s="36"/>
      <c r="F2500" s="36"/>
      <c r="G2500" s="36"/>
    </row>
    <row r="2501" spans="1:7" ht="26.25" thickBot="1" x14ac:dyDescent="0.25">
      <c r="A2501" s="37" t="s">
        <v>52</v>
      </c>
      <c r="B2501" s="37" t="s">
        <v>53</v>
      </c>
      <c r="C2501" s="37" t="s">
        <v>54</v>
      </c>
      <c r="D2501" s="37" t="s">
        <v>55</v>
      </c>
      <c r="E2501" s="37" t="s">
        <v>56</v>
      </c>
      <c r="F2501" s="37" t="s">
        <v>57</v>
      </c>
      <c r="G2501" s="38"/>
    </row>
    <row r="2502" spans="1:7" ht="13.5" thickBot="1" x14ac:dyDescent="0.25">
      <c r="A2502" s="39" t="s">
        <v>192</v>
      </c>
      <c r="B2502" s="39" t="s">
        <v>193</v>
      </c>
      <c r="C2502" s="39" t="s">
        <v>173</v>
      </c>
      <c r="D2502" s="39" t="s">
        <v>61</v>
      </c>
      <c r="E2502" s="39" t="s">
        <v>62</v>
      </c>
      <c r="F2502" s="39" t="s">
        <v>63</v>
      </c>
      <c r="G2502" s="38"/>
    </row>
    <row r="2503" spans="1:7" ht="13.5" thickBot="1" x14ac:dyDescent="0.25">
      <c r="A2503" s="72" t="s">
        <v>64</v>
      </c>
      <c r="B2503" s="40" t="s">
        <v>65</v>
      </c>
      <c r="C2503" s="41">
        <v>43235</v>
      </c>
      <c r="D2503" s="72" t="s">
        <v>66</v>
      </c>
      <c r="E2503" s="40" t="s">
        <v>67</v>
      </c>
      <c r="F2503" s="39" t="s">
        <v>68</v>
      </c>
      <c r="G2503" s="38"/>
    </row>
    <row r="2504" spans="1:7" ht="13.5" thickBot="1" x14ac:dyDescent="0.25">
      <c r="A2504" s="73"/>
      <c r="B2504" s="40" t="s">
        <v>69</v>
      </c>
      <c r="C2504" s="42">
        <v>2</v>
      </c>
      <c r="D2504" s="73"/>
      <c r="E2504" s="40" t="s">
        <v>70</v>
      </c>
      <c r="F2504" s="39" t="s">
        <v>71</v>
      </c>
      <c r="G2504" s="38"/>
    </row>
    <row r="2505" spans="1:7" ht="13.5" thickBot="1" x14ac:dyDescent="0.25">
      <c r="A2505" s="73"/>
      <c r="B2505" s="40" t="s">
        <v>72</v>
      </c>
      <c r="C2505" s="41">
        <v>43243</v>
      </c>
      <c r="D2505" s="73"/>
      <c r="E2505" s="40" t="s">
        <v>73</v>
      </c>
      <c r="F2505" s="39" t="s">
        <v>71</v>
      </c>
      <c r="G2505" s="38"/>
    </row>
    <row r="2506" spans="1:7" ht="13.5" thickBot="1" x14ac:dyDescent="0.25">
      <c r="A2506" s="73"/>
      <c r="B2506" s="40" t="s">
        <v>69</v>
      </c>
      <c r="C2506" s="42">
        <v>2</v>
      </c>
      <c r="D2506" s="73"/>
      <c r="E2506" s="40" t="s">
        <v>74</v>
      </c>
      <c r="F2506" s="39" t="s">
        <v>71</v>
      </c>
      <c r="G2506" s="38"/>
    </row>
    <row r="2507" spans="1:7" ht="13.5" thickBot="1" x14ac:dyDescent="0.25">
      <c r="A2507" s="38"/>
      <c r="B2507" s="38"/>
      <c r="C2507" s="38"/>
      <c r="D2507" s="38"/>
      <c r="E2507" s="38"/>
      <c r="F2507" s="38"/>
      <c r="G2507" s="38"/>
    </row>
    <row r="2508" spans="1:7" ht="13.5" thickBot="1" x14ac:dyDescent="0.25">
      <c r="A2508" s="43" t="s">
        <v>75</v>
      </c>
      <c r="B2508" s="43" t="s">
        <v>76</v>
      </c>
      <c r="C2508" s="43" t="s">
        <v>77</v>
      </c>
      <c r="D2508" s="43" t="s">
        <v>78</v>
      </c>
      <c r="E2508" s="43" t="s">
        <v>79</v>
      </c>
      <c r="F2508" s="43" t="s">
        <v>80</v>
      </c>
      <c r="G2508" s="38"/>
    </row>
    <row r="2509" spans="1:7" x14ac:dyDescent="0.2">
      <c r="A2509" s="44">
        <v>15101506</v>
      </c>
      <c r="B2509" s="45" t="s">
        <v>192</v>
      </c>
      <c r="C2509" s="46" t="s">
        <v>194</v>
      </c>
      <c r="D2509" s="13">
        <v>11273.209549071618</v>
      </c>
      <c r="E2509" s="53">
        <v>226.2</v>
      </c>
      <c r="F2509" s="48">
        <v>2550000</v>
      </c>
      <c r="G2509" s="38"/>
    </row>
    <row r="2510" spans="1:7" x14ac:dyDescent="0.2">
      <c r="A2510" s="38"/>
      <c r="B2510" s="38"/>
      <c r="C2510" s="38"/>
      <c r="D2510" s="38"/>
      <c r="E2510" s="49" t="s">
        <v>82</v>
      </c>
      <c r="F2510" s="50">
        <v>2550000</v>
      </c>
      <c r="G2510" s="38"/>
    </row>
    <row r="2511" spans="1:7" ht="13.5" thickBot="1" x14ac:dyDescent="0.25">
      <c r="A2511" s="36"/>
      <c r="B2511" s="36"/>
      <c r="C2511" s="36"/>
      <c r="D2511" s="36"/>
      <c r="E2511" s="36"/>
      <c r="F2511" s="36"/>
      <c r="G2511" s="36"/>
    </row>
    <row r="2512" spans="1:7" ht="26.25" thickBot="1" x14ac:dyDescent="0.25">
      <c r="A2512" s="37" t="s">
        <v>52</v>
      </c>
      <c r="B2512" s="37" t="s">
        <v>53</v>
      </c>
      <c r="C2512" s="37" t="s">
        <v>54</v>
      </c>
      <c r="D2512" s="37" t="s">
        <v>55</v>
      </c>
      <c r="E2512" s="37" t="s">
        <v>56</v>
      </c>
      <c r="F2512" s="37" t="s">
        <v>57</v>
      </c>
      <c r="G2512" s="38"/>
    </row>
    <row r="2513" spans="1:7" ht="13.5" thickBot="1" x14ac:dyDescent="0.25">
      <c r="A2513" s="39" t="s">
        <v>192</v>
      </c>
      <c r="B2513" s="39" t="s">
        <v>193</v>
      </c>
      <c r="C2513" s="39" t="s">
        <v>173</v>
      </c>
      <c r="D2513" s="39" t="s">
        <v>61</v>
      </c>
      <c r="E2513" s="39" t="s">
        <v>62</v>
      </c>
      <c r="F2513" s="39" t="s">
        <v>63</v>
      </c>
      <c r="G2513" s="38"/>
    </row>
    <row r="2514" spans="1:7" ht="13.5" thickBot="1" x14ac:dyDescent="0.25">
      <c r="A2514" s="72" t="s">
        <v>64</v>
      </c>
      <c r="B2514" s="40" t="s">
        <v>65</v>
      </c>
      <c r="C2514" s="41">
        <v>43299</v>
      </c>
      <c r="D2514" s="72" t="s">
        <v>66</v>
      </c>
      <c r="E2514" s="40" t="s">
        <v>67</v>
      </c>
      <c r="F2514" s="39" t="s">
        <v>68</v>
      </c>
      <c r="G2514" s="38"/>
    </row>
    <row r="2515" spans="1:7" ht="13.5" thickBot="1" x14ac:dyDescent="0.25">
      <c r="A2515" s="73"/>
      <c r="B2515" s="40" t="s">
        <v>69</v>
      </c>
      <c r="C2515" s="42">
        <v>3</v>
      </c>
      <c r="D2515" s="73"/>
      <c r="E2515" s="40" t="s">
        <v>70</v>
      </c>
      <c r="F2515" s="39" t="s">
        <v>71</v>
      </c>
      <c r="G2515" s="38"/>
    </row>
    <row r="2516" spans="1:7" ht="13.5" thickBot="1" x14ac:dyDescent="0.25">
      <c r="A2516" s="73"/>
      <c r="B2516" s="40" t="s">
        <v>72</v>
      </c>
      <c r="C2516" s="41">
        <v>43307</v>
      </c>
      <c r="D2516" s="73"/>
      <c r="E2516" s="40" t="s">
        <v>73</v>
      </c>
      <c r="F2516" s="39" t="s">
        <v>71</v>
      </c>
      <c r="G2516" s="38"/>
    </row>
    <row r="2517" spans="1:7" ht="13.5" thickBot="1" x14ac:dyDescent="0.25">
      <c r="A2517" s="73"/>
      <c r="B2517" s="40" t="s">
        <v>69</v>
      </c>
      <c r="C2517" s="42">
        <v>3</v>
      </c>
      <c r="D2517" s="73"/>
      <c r="E2517" s="40" t="s">
        <v>74</v>
      </c>
      <c r="F2517" s="39" t="s">
        <v>71</v>
      </c>
      <c r="G2517" s="38"/>
    </row>
    <row r="2518" spans="1:7" ht="13.5" thickBot="1" x14ac:dyDescent="0.25">
      <c r="A2518" s="38"/>
      <c r="B2518" s="38"/>
      <c r="C2518" s="38"/>
      <c r="D2518" s="38"/>
      <c r="E2518" s="38"/>
      <c r="F2518" s="38"/>
      <c r="G2518" s="38"/>
    </row>
    <row r="2519" spans="1:7" ht="13.5" thickBot="1" x14ac:dyDescent="0.25">
      <c r="A2519" s="43" t="s">
        <v>75</v>
      </c>
      <c r="B2519" s="43" t="s">
        <v>76</v>
      </c>
      <c r="C2519" s="43" t="s">
        <v>77</v>
      </c>
      <c r="D2519" s="43" t="s">
        <v>78</v>
      </c>
      <c r="E2519" s="43" t="s">
        <v>79</v>
      </c>
      <c r="F2519" s="43" t="s">
        <v>80</v>
      </c>
      <c r="G2519" s="38"/>
    </row>
    <row r="2520" spans="1:7" x14ac:dyDescent="0.2">
      <c r="A2520" s="44">
        <v>15101506</v>
      </c>
      <c r="B2520" s="45" t="s">
        <v>192</v>
      </c>
      <c r="C2520" s="46" t="s">
        <v>194</v>
      </c>
      <c r="D2520" s="13">
        <v>12612.732095490715</v>
      </c>
      <c r="E2520" s="53">
        <v>226.2</v>
      </c>
      <c r="F2520" s="48">
        <v>2852999.9999999995</v>
      </c>
      <c r="G2520" s="38"/>
    </row>
    <row r="2521" spans="1:7" x14ac:dyDescent="0.2">
      <c r="A2521" s="38"/>
      <c r="B2521" s="38"/>
      <c r="C2521" s="38"/>
      <c r="D2521" s="38"/>
      <c r="E2521" s="49" t="s">
        <v>82</v>
      </c>
      <c r="F2521" s="50">
        <v>2852999.9999999995</v>
      </c>
      <c r="G2521" s="38"/>
    </row>
    <row r="2522" spans="1:7" ht="13.5" thickBot="1" x14ac:dyDescent="0.25">
      <c r="A2522" s="36"/>
      <c r="B2522" s="36"/>
      <c r="C2522" s="36"/>
      <c r="D2522" s="36"/>
      <c r="E2522" s="36"/>
      <c r="F2522" s="36"/>
      <c r="G2522" s="36"/>
    </row>
    <row r="2523" spans="1:7" ht="26.25" thickBot="1" x14ac:dyDescent="0.25">
      <c r="A2523" s="37" t="s">
        <v>52</v>
      </c>
      <c r="B2523" s="37" t="s">
        <v>53</v>
      </c>
      <c r="C2523" s="37" t="s">
        <v>54</v>
      </c>
      <c r="D2523" s="37" t="s">
        <v>55</v>
      </c>
      <c r="E2523" s="37" t="s">
        <v>56</v>
      </c>
      <c r="F2523" s="37" t="s">
        <v>57</v>
      </c>
      <c r="G2523" s="38"/>
    </row>
    <row r="2524" spans="1:7" ht="13.5" thickBot="1" x14ac:dyDescent="0.25">
      <c r="A2524" s="39" t="s">
        <v>192</v>
      </c>
      <c r="B2524" s="39" t="s">
        <v>193</v>
      </c>
      <c r="C2524" s="39" t="s">
        <v>173</v>
      </c>
      <c r="D2524" s="39" t="s">
        <v>61</v>
      </c>
      <c r="E2524" s="39" t="s">
        <v>62</v>
      </c>
      <c r="F2524" s="39" t="s">
        <v>63</v>
      </c>
      <c r="G2524" s="38"/>
    </row>
    <row r="2525" spans="1:7" ht="13.5" thickBot="1" x14ac:dyDescent="0.25">
      <c r="A2525" s="72" t="s">
        <v>64</v>
      </c>
      <c r="B2525" s="40" t="s">
        <v>65</v>
      </c>
      <c r="C2525" s="41">
        <v>43389</v>
      </c>
      <c r="D2525" s="72" t="s">
        <v>66</v>
      </c>
      <c r="E2525" s="40" t="s">
        <v>67</v>
      </c>
      <c r="F2525" s="39" t="s">
        <v>68</v>
      </c>
      <c r="G2525" s="38"/>
    </row>
    <row r="2526" spans="1:7" ht="13.5" thickBot="1" x14ac:dyDescent="0.25">
      <c r="A2526" s="73"/>
      <c r="B2526" s="40" t="s">
        <v>69</v>
      </c>
      <c r="C2526" s="42">
        <v>4</v>
      </c>
      <c r="D2526" s="73"/>
      <c r="E2526" s="40" t="s">
        <v>70</v>
      </c>
      <c r="F2526" s="39" t="s">
        <v>71</v>
      </c>
      <c r="G2526" s="38"/>
    </row>
    <row r="2527" spans="1:7" ht="13.5" thickBot="1" x14ac:dyDescent="0.25">
      <c r="A2527" s="73"/>
      <c r="B2527" s="40" t="s">
        <v>72</v>
      </c>
      <c r="C2527" s="41">
        <v>43397</v>
      </c>
      <c r="D2527" s="73"/>
      <c r="E2527" s="40" t="s">
        <v>73</v>
      </c>
      <c r="F2527" s="39" t="s">
        <v>71</v>
      </c>
      <c r="G2527" s="38"/>
    </row>
    <row r="2528" spans="1:7" ht="13.5" thickBot="1" x14ac:dyDescent="0.25">
      <c r="A2528" s="73"/>
      <c r="B2528" s="40" t="s">
        <v>69</v>
      </c>
      <c r="C2528" s="42">
        <v>4</v>
      </c>
      <c r="D2528" s="73"/>
      <c r="E2528" s="40" t="s">
        <v>74</v>
      </c>
      <c r="F2528" s="39" t="s">
        <v>71</v>
      </c>
      <c r="G2528" s="38"/>
    </row>
    <row r="2529" spans="1:7" ht="13.5" thickBot="1" x14ac:dyDescent="0.25">
      <c r="A2529" s="38"/>
      <c r="B2529" s="38"/>
      <c r="C2529" s="38"/>
      <c r="D2529" s="38"/>
      <c r="E2529" s="38"/>
      <c r="F2529" s="38"/>
      <c r="G2529" s="38"/>
    </row>
    <row r="2530" spans="1:7" ht="13.5" thickBot="1" x14ac:dyDescent="0.25">
      <c r="A2530" s="43" t="s">
        <v>75</v>
      </c>
      <c r="B2530" s="43" t="s">
        <v>76</v>
      </c>
      <c r="C2530" s="43" t="s">
        <v>77</v>
      </c>
      <c r="D2530" s="43" t="s">
        <v>78</v>
      </c>
      <c r="E2530" s="43" t="s">
        <v>79</v>
      </c>
      <c r="F2530" s="43" t="s">
        <v>80</v>
      </c>
      <c r="G2530" s="38"/>
    </row>
    <row r="2531" spans="1:7" x14ac:dyDescent="0.2">
      <c r="A2531" s="44">
        <v>15101506</v>
      </c>
      <c r="B2531" s="45" t="s">
        <v>192</v>
      </c>
      <c r="C2531" s="46" t="s">
        <v>194</v>
      </c>
      <c r="D2531" s="13">
        <v>12612.732095490715</v>
      </c>
      <c r="E2531" s="53">
        <v>226.2</v>
      </c>
      <c r="F2531" s="48">
        <v>2852999.9999999995</v>
      </c>
      <c r="G2531" s="38"/>
    </row>
    <row r="2532" spans="1:7" x14ac:dyDescent="0.2">
      <c r="A2532" s="38"/>
      <c r="B2532" s="38"/>
      <c r="C2532" s="38"/>
      <c r="D2532" s="38"/>
      <c r="E2532" s="49" t="s">
        <v>82</v>
      </c>
      <c r="F2532" s="50">
        <v>2852999.9999999995</v>
      </c>
      <c r="G2532" s="38"/>
    </row>
    <row r="2533" spans="1:7" ht="13.5" thickBot="1" x14ac:dyDescent="0.25">
      <c r="A2533" s="36"/>
      <c r="B2533" s="36"/>
      <c r="C2533" s="36"/>
      <c r="D2533" s="36"/>
      <c r="E2533" s="36"/>
      <c r="F2533" s="36"/>
      <c r="G2533" s="36"/>
    </row>
    <row r="2534" spans="1:7" ht="26.25" thickBot="1" x14ac:dyDescent="0.25">
      <c r="A2534" s="37" t="s">
        <v>52</v>
      </c>
      <c r="B2534" s="37" t="s">
        <v>53</v>
      </c>
      <c r="C2534" s="37" t="s">
        <v>54</v>
      </c>
      <c r="D2534" s="37" t="s">
        <v>55</v>
      </c>
      <c r="E2534" s="37" t="s">
        <v>56</v>
      </c>
      <c r="F2534" s="37" t="s">
        <v>57</v>
      </c>
      <c r="G2534" s="38"/>
    </row>
    <row r="2535" spans="1:7" ht="13.5" thickBot="1" x14ac:dyDescent="0.25">
      <c r="A2535" s="39" t="s">
        <v>195</v>
      </c>
      <c r="B2535" s="39" t="s">
        <v>196</v>
      </c>
      <c r="C2535" s="39" t="s">
        <v>173</v>
      </c>
      <c r="D2535" s="39" t="s">
        <v>85</v>
      </c>
      <c r="E2535" s="39" t="s">
        <v>62</v>
      </c>
      <c r="F2535" s="39" t="s">
        <v>63</v>
      </c>
      <c r="G2535" s="38"/>
    </row>
    <row r="2536" spans="1:7" ht="13.5" thickBot="1" x14ac:dyDescent="0.25">
      <c r="A2536" s="72" t="s">
        <v>64</v>
      </c>
      <c r="B2536" s="40" t="s">
        <v>65</v>
      </c>
      <c r="C2536" s="41">
        <v>43119</v>
      </c>
      <c r="D2536" s="72" t="s">
        <v>66</v>
      </c>
      <c r="E2536" s="40" t="s">
        <v>67</v>
      </c>
      <c r="F2536" s="39" t="s">
        <v>68</v>
      </c>
      <c r="G2536" s="38"/>
    </row>
    <row r="2537" spans="1:7" ht="13.5" thickBot="1" x14ac:dyDescent="0.25">
      <c r="A2537" s="73"/>
      <c r="B2537" s="40" t="s">
        <v>69</v>
      </c>
      <c r="C2537" s="42">
        <v>1</v>
      </c>
      <c r="D2537" s="73"/>
      <c r="E2537" s="40" t="s">
        <v>70</v>
      </c>
      <c r="F2537" s="39" t="s">
        <v>71</v>
      </c>
      <c r="G2537" s="38"/>
    </row>
    <row r="2538" spans="1:7" ht="13.5" thickBot="1" x14ac:dyDescent="0.25">
      <c r="A2538" s="73"/>
      <c r="B2538" s="40" t="s">
        <v>72</v>
      </c>
      <c r="C2538" s="41">
        <v>43125</v>
      </c>
      <c r="D2538" s="73"/>
      <c r="E2538" s="40" t="s">
        <v>73</v>
      </c>
      <c r="F2538" s="39" t="s">
        <v>71</v>
      </c>
      <c r="G2538" s="38"/>
    </row>
    <row r="2539" spans="1:7" ht="13.5" thickBot="1" x14ac:dyDescent="0.25">
      <c r="A2539" s="73"/>
      <c r="B2539" s="40" t="s">
        <v>69</v>
      </c>
      <c r="C2539" s="42">
        <v>1</v>
      </c>
      <c r="D2539" s="73"/>
      <c r="E2539" s="40" t="s">
        <v>74</v>
      </c>
      <c r="F2539" s="39" t="s">
        <v>71</v>
      </c>
      <c r="G2539" s="38"/>
    </row>
    <row r="2540" spans="1:7" ht="13.5" thickBot="1" x14ac:dyDescent="0.25">
      <c r="A2540" s="38"/>
      <c r="B2540" s="38"/>
      <c r="C2540" s="38"/>
      <c r="D2540" s="38"/>
      <c r="E2540" s="38"/>
      <c r="F2540" s="38"/>
      <c r="G2540" s="38"/>
    </row>
    <row r="2541" spans="1:7" ht="13.5" thickBot="1" x14ac:dyDescent="0.25">
      <c r="A2541" s="43" t="s">
        <v>75</v>
      </c>
      <c r="B2541" s="43" t="s">
        <v>76</v>
      </c>
      <c r="C2541" s="43" t="s">
        <v>77</v>
      </c>
      <c r="D2541" s="43" t="s">
        <v>78</v>
      </c>
      <c r="E2541" s="43" t="s">
        <v>79</v>
      </c>
      <c r="F2541" s="43" t="s">
        <v>80</v>
      </c>
      <c r="G2541" s="38"/>
    </row>
    <row r="2542" spans="1:7" x14ac:dyDescent="0.2">
      <c r="A2542" s="44">
        <v>83101602</v>
      </c>
      <c r="B2542" s="45" t="s">
        <v>277</v>
      </c>
      <c r="C2542" s="46" t="s">
        <v>194</v>
      </c>
      <c r="D2542" s="13">
        <v>1162.7906976744187</v>
      </c>
      <c r="E2542" s="53">
        <v>215</v>
      </c>
      <c r="F2542" s="48">
        <v>250000</v>
      </c>
      <c r="G2542" s="38"/>
    </row>
    <row r="2543" spans="1:7" x14ac:dyDescent="0.2">
      <c r="A2543" s="38"/>
      <c r="B2543" s="38"/>
      <c r="C2543" s="38"/>
      <c r="D2543" s="38"/>
      <c r="E2543" s="49" t="s">
        <v>82</v>
      </c>
      <c r="F2543" s="50">
        <v>250000</v>
      </c>
      <c r="G2543" s="38"/>
    </row>
    <row r="2544" spans="1:7" ht="13.5" thickBot="1" x14ac:dyDescent="0.25">
      <c r="A2544" s="36"/>
      <c r="B2544" s="36"/>
      <c r="C2544" s="36"/>
      <c r="D2544" s="36"/>
      <c r="E2544" s="36"/>
      <c r="F2544" s="36"/>
      <c r="G2544" s="36"/>
    </row>
    <row r="2545" spans="1:7" ht="26.25" thickBot="1" x14ac:dyDescent="0.25">
      <c r="A2545" s="37" t="s">
        <v>52</v>
      </c>
      <c r="B2545" s="37" t="s">
        <v>53</v>
      </c>
      <c r="C2545" s="37" t="s">
        <v>54</v>
      </c>
      <c r="D2545" s="37" t="s">
        <v>55</v>
      </c>
      <c r="E2545" s="37" t="s">
        <v>56</v>
      </c>
      <c r="F2545" s="37" t="s">
        <v>57</v>
      </c>
      <c r="G2545" s="38"/>
    </row>
    <row r="2546" spans="1:7" ht="13.5" thickBot="1" x14ac:dyDescent="0.25">
      <c r="A2546" s="39" t="s">
        <v>195</v>
      </c>
      <c r="B2546" s="39" t="s">
        <v>196</v>
      </c>
      <c r="C2546" s="39" t="s">
        <v>173</v>
      </c>
      <c r="D2546" s="39" t="s">
        <v>85</v>
      </c>
      <c r="E2546" s="39" t="s">
        <v>62</v>
      </c>
      <c r="F2546" s="39" t="s">
        <v>63</v>
      </c>
      <c r="G2546" s="38"/>
    </row>
    <row r="2547" spans="1:7" ht="13.5" thickBot="1" x14ac:dyDescent="0.25">
      <c r="A2547" s="72" t="s">
        <v>64</v>
      </c>
      <c r="B2547" s="40" t="s">
        <v>65</v>
      </c>
      <c r="C2547" s="41">
        <v>43326</v>
      </c>
      <c r="D2547" s="72" t="s">
        <v>66</v>
      </c>
      <c r="E2547" s="40" t="s">
        <v>67</v>
      </c>
      <c r="F2547" s="39" t="s">
        <v>68</v>
      </c>
      <c r="G2547" s="38"/>
    </row>
    <row r="2548" spans="1:7" ht="13.5" thickBot="1" x14ac:dyDescent="0.25">
      <c r="A2548" s="73"/>
      <c r="B2548" s="40" t="s">
        <v>69</v>
      </c>
      <c r="C2548" s="42">
        <v>3</v>
      </c>
      <c r="D2548" s="73"/>
      <c r="E2548" s="40" t="s">
        <v>70</v>
      </c>
      <c r="F2548" s="39" t="s">
        <v>71</v>
      </c>
      <c r="G2548" s="38"/>
    </row>
    <row r="2549" spans="1:7" ht="13.5" thickBot="1" x14ac:dyDescent="0.25">
      <c r="A2549" s="73"/>
      <c r="B2549" s="40" t="s">
        <v>72</v>
      </c>
      <c r="C2549" s="41">
        <v>43334</v>
      </c>
      <c r="D2549" s="73"/>
      <c r="E2549" s="40" t="s">
        <v>73</v>
      </c>
      <c r="F2549" s="39" t="s">
        <v>71</v>
      </c>
      <c r="G2549" s="38"/>
    </row>
    <row r="2550" spans="1:7" ht="13.5" thickBot="1" x14ac:dyDescent="0.25">
      <c r="A2550" s="73"/>
      <c r="B2550" s="40" t="s">
        <v>69</v>
      </c>
      <c r="C2550" s="42">
        <v>3</v>
      </c>
      <c r="D2550" s="73"/>
      <c r="E2550" s="40" t="s">
        <v>74</v>
      </c>
      <c r="F2550" s="39" t="s">
        <v>71</v>
      </c>
      <c r="G2550" s="38"/>
    </row>
    <row r="2551" spans="1:7" ht="13.5" thickBot="1" x14ac:dyDescent="0.25">
      <c r="A2551" s="38"/>
      <c r="B2551" s="38"/>
      <c r="C2551" s="38"/>
      <c r="D2551" s="38"/>
      <c r="E2551" s="38"/>
      <c r="F2551" s="38"/>
      <c r="G2551" s="38"/>
    </row>
    <row r="2552" spans="1:7" ht="13.5" thickBot="1" x14ac:dyDescent="0.25">
      <c r="A2552" s="43" t="s">
        <v>75</v>
      </c>
      <c r="B2552" s="43" t="s">
        <v>76</v>
      </c>
      <c r="C2552" s="43" t="s">
        <v>77</v>
      </c>
      <c r="D2552" s="43" t="s">
        <v>78</v>
      </c>
      <c r="E2552" s="43" t="s">
        <v>79</v>
      </c>
      <c r="F2552" s="43" t="s">
        <v>80</v>
      </c>
      <c r="G2552" s="38"/>
    </row>
    <row r="2553" spans="1:7" x14ac:dyDescent="0.2">
      <c r="A2553" s="44">
        <v>83101602</v>
      </c>
      <c r="B2553" s="45" t="s">
        <v>277</v>
      </c>
      <c r="C2553" s="46" t="s">
        <v>194</v>
      </c>
      <c r="D2553" s="13">
        <v>1162.7906976744187</v>
      </c>
      <c r="E2553" s="53">
        <v>215</v>
      </c>
      <c r="F2553" s="48">
        <v>250000</v>
      </c>
      <c r="G2553" s="38"/>
    </row>
    <row r="2554" spans="1:7" x14ac:dyDescent="0.2">
      <c r="A2554" s="38"/>
      <c r="B2554" s="38"/>
      <c r="C2554" s="38"/>
      <c r="D2554" s="38"/>
      <c r="E2554" s="49" t="s">
        <v>82</v>
      </c>
      <c r="F2554" s="50">
        <v>250000</v>
      </c>
      <c r="G2554" s="38"/>
    </row>
    <row r="2555" spans="1:7" ht="13.5" thickBot="1" x14ac:dyDescent="0.25">
      <c r="A2555" s="36"/>
      <c r="B2555" s="36"/>
      <c r="C2555" s="36"/>
      <c r="D2555" s="36"/>
      <c r="E2555" s="36"/>
      <c r="F2555" s="36"/>
      <c r="G2555" s="36"/>
    </row>
    <row r="2556" spans="1:7" ht="26.25" thickBot="1" x14ac:dyDescent="0.25">
      <c r="A2556" s="37" t="s">
        <v>52</v>
      </c>
      <c r="B2556" s="37" t="s">
        <v>53</v>
      </c>
      <c r="C2556" s="37" t="s">
        <v>54</v>
      </c>
      <c r="D2556" s="37" t="s">
        <v>55</v>
      </c>
      <c r="E2556" s="37" t="s">
        <v>56</v>
      </c>
      <c r="F2556" s="37" t="s">
        <v>57</v>
      </c>
      <c r="G2556" s="38"/>
    </row>
    <row r="2557" spans="1:7" ht="13.5" thickBot="1" x14ac:dyDescent="0.25">
      <c r="A2557" s="39" t="s">
        <v>195</v>
      </c>
      <c r="B2557" s="39" t="s">
        <v>196</v>
      </c>
      <c r="C2557" s="39" t="s">
        <v>173</v>
      </c>
      <c r="D2557" s="39" t="s">
        <v>85</v>
      </c>
      <c r="E2557" s="39" t="s">
        <v>62</v>
      </c>
      <c r="F2557" s="39" t="s">
        <v>63</v>
      </c>
      <c r="G2557" s="38"/>
    </row>
    <row r="2558" spans="1:7" ht="13.5" thickBot="1" x14ac:dyDescent="0.25">
      <c r="A2558" s="72" t="s">
        <v>64</v>
      </c>
      <c r="B2558" s="40" t="s">
        <v>65</v>
      </c>
      <c r="C2558" s="41">
        <v>43419</v>
      </c>
      <c r="D2558" s="72" t="s">
        <v>66</v>
      </c>
      <c r="E2558" s="40" t="s">
        <v>67</v>
      </c>
      <c r="F2558" s="39" t="s">
        <v>68</v>
      </c>
      <c r="G2558" s="38"/>
    </row>
    <row r="2559" spans="1:7" ht="13.5" thickBot="1" x14ac:dyDescent="0.25">
      <c r="A2559" s="73"/>
      <c r="B2559" s="40" t="s">
        <v>69</v>
      </c>
      <c r="C2559" s="42">
        <v>4</v>
      </c>
      <c r="D2559" s="73"/>
      <c r="E2559" s="40" t="s">
        <v>70</v>
      </c>
      <c r="F2559" s="39" t="s">
        <v>71</v>
      </c>
      <c r="G2559" s="38"/>
    </row>
    <row r="2560" spans="1:7" ht="13.5" thickBot="1" x14ac:dyDescent="0.25">
      <c r="A2560" s="73"/>
      <c r="B2560" s="40" t="s">
        <v>72</v>
      </c>
      <c r="C2560" s="41">
        <v>43426</v>
      </c>
      <c r="D2560" s="73"/>
      <c r="E2560" s="40" t="s">
        <v>73</v>
      </c>
      <c r="F2560" s="39" t="s">
        <v>71</v>
      </c>
      <c r="G2560" s="38"/>
    </row>
    <row r="2561" spans="1:7" ht="13.5" thickBot="1" x14ac:dyDescent="0.25">
      <c r="A2561" s="73"/>
      <c r="B2561" s="40" t="s">
        <v>69</v>
      </c>
      <c r="C2561" s="42">
        <v>4</v>
      </c>
      <c r="D2561" s="73"/>
      <c r="E2561" s="40" t="s">
        <v>74</v>
      </c>
      <c r="F2561" s="39" t="s">
        <v>71</v>
      </c>
      <c r="G2561" s="38"/>
    </row>
    <row r="2562" spans="1:7" ht="13.5" thickBot="1" x14ac:dyDescent="0.25">
      <c r="A2562" s="38"/>
      <c r="B2562" s="38"/>
      <c r="C2562" s="38"/>
      <c r="D2562" s="38"/>
      <c r="E2562" s="38"/>
      <c r="F2562" s="38"/>
      <c r="G2562" s="38"/>
    </row>
    <row r="2563" spans="1:7" ht="13.5" thickBot="1" x14ac:dyDescent="0.25">
      <c r="A2563" s="43" t="s">
        <v>75</v>
      </c>
      <c r="B2563" s="43" t="s">
        <v>76</v>
      </c>
      <c r="C2563" s="43" t="s">
        <v>77</v>
      </c>
      <c r="D2563" s="43" t="s">
        <v>78</v>
      </c>
      <c r="E2563" s="43" t="s">
        <v>79</v>
      </c>
      <c r="F2563" s="43" t="s">
        <v>80</v>
      </c>
      <c r="G2563" s="38"/>
    </row>
    <row r="2564" spans="1:7" x14ac:dyDescent="0.2">
      <c r="A2564" s="44">
        <v>83101602</v>
      </c>
      <c r="B2564" s="45" t="s">
        <v>277</v>
      </c>
      <c r="C2564" s="46" t="s">
        <v>194</v>
      </c>
      <c r="D2564" s="13">
        <v>1162.7906976744187</v>
      </c>
      <c r="E2564" s="53">
        <v>215</v>
      </c>
      <c r="F2564" s="48">
        <v>250000</v>
      </c>
      <c r="G2564" s="38"/>
    </row>
    <row r="2565" spans="1:7" x14ac:dyDescent="0.2">
      <c r="A2565" s="38"/>
      <c r="B2565" s="38"/>
      <c r="C2565" s="38"/>
      <c r="D2565" s="38"/>
      <c r="E2565" s="49" t="s">
        <v>82</v>
      </c>
      <c r="F2565" s="50">
        <v>250000</v>
      </c>
      <c r="G2565" s="38"/>
    </row>
    <row r="2566" spans="1:7" ht="13.5" thickBot="1" x14ac:dyDescent="0.25">
      <c r="A2566" s="36"/>
      <c r="B2566" s="36"/>
      <c r="C2566" s="36"/>
      <c r="D2566" s="36"/>
      <c r="E2566" s="36"/>
      <c r="F2566" s="36"/>
      <c r="G2566" s="36"/>
    </row>
    <row r="2567" spans="1:7" ht="26.25" thickBot="1" x14ac:dyDescent="0.25">
      <c r="A2567" s="37" t="s">
        <v>52</v>
      </c>
      <c r="B2567" s="37" t="s">
        <v>53</v>
      </c>
      <c r="C2567" s="37" t="s">
        <v>54</v>
      </c>
      <c r="D2567" s="37" t="s">
        <v>55</v>
      </c>
      <c r="E2567" s="37" t="s">
        <v>56</v>
      </c>
      <c r="F2567" s="37" t="s">
        <v>57</v>
      </c>
      <c r="G2567" s="38"/>
    </row>
    <row r="2568" spans="1:7" ht="13.5" thickBot="1" x14ac:dyDescent="0.25">
      <c r="A2568" s="39" t="s">
        <v>197</v>
      </c>
      <c r="B2568" s="39" t="s">
        <v>198</v>
      </c>
      <c r="C2568" s="39" t="s">
        <v>173</v>
      </c>
      <c r="D2568" s="39" t="s">
        <v>91</v>
      </c>
      <c r="E2568" s="39" t="s">
        <v>62</v>
      </c>
      <c r="F2568" s="39" t="s">
        <v>63</v>
      </c>
      <c r="G2568" s="38"/>
    </row>
    <row r="2569" spans="1:7" ht="13.5" thickBot="1" x14ac:dyDescent="0.25">
      <c r="A2569" s="72" t="s">
        <v>64</v>
      </c>
      <c r="B2569" s="40" t="s">
        <v>65</v>
      </c>
      <c r="C2569" s="41">
        <v>43116</v>
      </c>
      <c r="D2569" s="72" t="s">
        <v>66</v>
      </c>
      <c r="E2569" s="40" t="s">
        <v>67</v>
      </c>
      <c r="F2569" s="39" t="s">
        <v>68</v>
      </c>
      <c r="G2569" s="38"/>
    </row>
    <row r="2570" spans="1:7" ht="13.5" thickBot="1" x14ac:dyDescent="0.25">
      <c r="A2570" s="73"/>
      <c r="B2570" s="40" t="s">
        <v>69</v>
      </c>
      <c r="C2570" s="42">
        <v>1</v>
      </c>
      <c r="D2570" s="73"/>
      <c r="E2570" s="40" t="s">
        <v>70</v>
      </c>
      <c r="F2570" s="39" t="s">
        <v>71</v>
      </c>
      <c r="G2570" s="38"/>
    </row>
    <row r="2571" spans="1:7" ht="13.5" thickBot="1" x14ac:dyDescent="0.25">
      <c r="A2571" s="73"/>
      <c r="B2571" s="40" t="s">
        <v>72</v>
      </c>
      <c r="C2571" s="41">
        <v>43122</v>
      </c>
      <c r="D2571" s="73"/>
      <c r="E2571" s="40" t="s">
        <v>73</v>
      </c>
      <c r="F2571" s="39" t="s">
        <v>71</v>
      </c>
      <c r="G2571" s="38"/>
    </row>
    <row r="2572" spans="1:7" ht="13.5" thickBot="1" x14ac:dyDescent="0.25">
      <c r="A2572" s="73"/>
      <c r="B2572" s="40" t="s">
        <v>69</v>
      </c>
      <c r="C2572" s="42">
        <v>1</v>
      </c>
      <c r="D2572" s="73"/>
      <c r="E2572" s="40" t="s">
        <v>74</v>
      </c>
      <c r="F2572" s="39" t="s">
        <v>71</v>
      </c>
      <c r="G2572" s="38"/>
    </row>
    <row r="2573" spans="1:7" ht="13.5" thickBot="1" x14ac:dyDescent="0.25">
      <c r="A2573" s="38"/>
      <c r="B2573" s="38"/>
      <c r="C2573" s="38"/>
      <c r="D2573" s="38"/>
      <c r="E2573" s="38"/>
      <c r="F2573" s="38"/>
      <c r="G2573" s="38"/>
    </row>
    <row r="2574" spans="1:7" ht="13.5" thickBot="1" x14ac:dyDescent="0.25">
      <c r="A2574" s="43" t="s">
        <v>75</v>
      </c>
      <c r="B2574" s="43" t="s">
        <v>76</v>
      </c>
      <c r="C2574" s="43" t="s">
        <v>77</v>
      </c>
      <c r="D2574" s="43" t="s">
        <v>78</v>
      </c>
      <c r="E2574" s="43" t="s">
        <v>79</v>
      </c>
      <c r="F2574" s="43" t="s">
        <v>80</v>
      </c>
      <c r="G2574" s="38"/>
    </row>
    <row r="2575" spans="1:7" x14ac:dyDescent="0.2">
      <c r="A2575" s="44">
        <v>12352211</v>
      </c>
      <c r="B2575" s="45" t="s">
        <v>278</v>
      </c>
      <c r="C2575" s="46" t="s">
        <v>96</v>
      </c>
      <c r="D2575" s="13">
        <v>2</v>
      </c>
      <c r="E2575" s="53">
        <v>5000</v>
      </c>
      <c r="F2575" s="48">
        <v>10000</v>
      </c>
      <c r="G2575" s="38"/>
    </row>
    <row r="2576" spans="1:7" x14ac:dyDescent="0.2">
      <c r="A2576" s="38"/>
      <c r="B2576" s="38"/>
      <c r="C2576" s="38"/>
      <c r="D2576" s="38"/>
      <c r="E2576" s="49" t="s">
        <v>82</v>
      </c>
      <c r="F2576" s="50">
        <v>10000</v>
      </c>
      <c r="G2576" s="38"/>
    </row>
    <row r="2577" spans="1:7" ht="13.5" thickBot="1" x14ac:dyDescent="0.25">
      <c r="A2577" s="36"/>
      <c r="B2577" s="36"/>
      <c r="C2577" s="36"/>
      <c r="D2577" s="36"/>
      <c r="E2577" s="36"/>
      <c r="F2577" s="36"/>
      <c r="G2577" s="36"/>
    </row>
    <row r="2578" spans="1:7" ht="26.25" thickBot="1" x14ac:dyDescent="0.25">
      <c r="A2578" s="37" t="s">
        <v>52</v>
      </c>
      <c r="B2578" s="37" t="s">
        <v>53</v>
      </c>
      <c r="C2578" s="37" t="s">
        <v>54</v>
      </c>
      <c r="D2578" s="37" t="s">
        <v>55</v>
      </c>
      <c r="E2578" s="37" t="s">
        <v>56</v>
      </c>
      <c r="F2578" s="37" t="s">
        <v>57</v>
      </c>
      <c r="G2578" s="38"/>
    </row>
    <row r="2579" spans="1:7" ht="13.5" thickBot="1" x14ac:dyDescent="0.25">
      <c r="A2579" s="39" t="s">
        <v>197</v>
      </c>
      <c r="B2579" s="39" t="s">
        <v>198</v>
      </c>
      <c r="C2579" s="39" t="s">
        <v>173</v>
      </c>
      <c r="D2579" s="39" t="s">
        <v>91</v>
      </c>
      <c r="E2579" s="39" t="s">
        <v>62</v>
      </c>
      <c r="F2579" s="39" t="s">
        <v>63</v>
      </c>
      <c r="G2579" s="38"/>
    </row>
    <row r="2580" spans="1:7" ht="13.5" thickBot="1" x14ac:dyDescent="0.25">
      <c r="A2580" s="72" t="s">
        <v>64</v>
      </c>
      <c r="B2580" s="40" t="s">
        <v>65</v>
      </c>
      <c r="C2580" s="41">
        <v>43200</v>
      </c>
      <c r="D2580" s="72" t="s">
        <v>66</v>
      </c>
      <c r="E2580" s="40" t="s">
        <v>67</v>
      </c>
      <c r="F2580" s="39" t="s">
        <v>68</v>
      </c>
      <c r="G2580" s="38"/>
    </row>
    <row r="2581" spans="1:7" ht="13.5" thickBot="1" x14ac:dyDescent="0.25">
      <c r="A2581" s="73"/>
      <c r="B2581" s="40" t="s">
        <v>69</v>
      </c>
      <c r="C2581" s="42">
        <v>2</v>
      </c>
      <c r="D2581" s="73"/>
      <c r="E2581" s="40" t="s">
        <v>70</v>
      </c>
      <c r="F2581" s="39" t="s">
        <v>71</v>
      </c>
      <c r="G2581" s="38"/>
    </row>
    <row r="2582" spans="1:7" ht="13.5" thickBot="1" x14ac:dyDescent="0.25">
      <c r="A2582" s="73"/>
      <c r="B2582" s="40" t="s">
        <v>72</v>
      </c>
      <c r="C2582" s="41">
        <v>43214</v>
      </c>
      <c r="D2582" s="73"/>
      <c r="E2582" s="40" t="s">
        <v>73</v>
      </c>
      <c r="F2582" s="39" t="s">
        <v>71</v>
      </c>
      <c r="G2582" s="38"/>
    </row>
    <row r="2583" spans="1:7" ht="13.5" thickBot="1" x14ac:dyDescent="0.25">
      <c r="A2583" s="73"/>
      <c r="B2583" s="40" t="s">
        <v>69</v>
      </c>
      <c r="C2583" s="42">
        <v>2</v>
      </c>
      <c r="D2583" s="73"/>
      <c r="E2583" s="40" t="s">
        <v>74</v>
      </c>
      <c r="F2583" s="39" t="s">
        <v>71</v>
      </c>
      <c r="G2583" s="38"/>
    </row>
    <row r="2584" spans="1:7" ht="13.5" thickBot="1" x14ac:dyDescent="0.25">
      <c r="A2584" s="38"/>
      <c r="B2584" s="38"/>
      <c r="C2584" s="38"/>
      <c r="D2584" s="38"/>
      <c r="E2584" s="38"/>
      <c r="F2584" s="38"/>
      <c r="G2584" s="38"/>
    </row>
    <row r="2585" spans="1:7" ht="13.5" thickBot="1" x14ac:dyDescent="0.25">
      <c r="A2585" s="43" t="s">
        <v>75</v>
      </c>
      <c r="B2585" s="43" t="s">
        <v>76</v>
      </c>
      <c r="C2585" s="43" t="s">
        <v>77</v>
      </c>
      <c r="D2585" s="43" t="s">
        <v>78</v>
      </c>
      <c r="E2585" s="43" t="s">
        <v>79</v>
      </c>
      <c r="F2585" s="43" t="s">
        <v>80</v>
      </c>
      <c r="G2585" s="38"/>
    </row>
    <row r="2586" spans="1:7" x14ac:dyDescent="0.2">
      <c r="A2586" s="44">
        <v>12352211</v>
      </c>
      <c r="B2586" s="45" t="s">
        <v>278</v>
      </c>
      <c r="C2586" s="46" t="s">
        <v>96</v>
      </c>
      <c r="D2586" s="13">
        <v>3</v>
      </c>
      <c r="E2586" s="53">
        <v>5000</v>
      </c>
      <c r="F2586" s="48">
        <v>15000</v>
      </c>
      <c r="G2586" s="38"/>
    </row>
    <row r="2587" spans="1:7" x14ac:dyDescent="0.2">
      <c r="A2587" s="38"/>
      <c r="B2587" s="38"/>
      <c r="C2587" s="38"/>
      <c r="D2587" s="38"/>
      <c r="E2587" s="49" t="s">
        <v>82</v>
      </c>
      <c r="F2587" s="50">
        <v>15000</v>
      </c>
      <c r="G2587" s="38"/>
    </row>
    <row r="2588" spans="1:7" ht="13.5" thickBot="1" x14ac:dyDescent="0.25">
      <c r="A2588" s="36"/>
      <c r="B2588" s="36"/>
      <c r="C2588" s="36"/>
      <c r="D2588" s="36"/>
      <c r="E2588" s="36"/>
      <c r="F2588" s="36"/>
      <c r="G2588" s="36"/>
    </row>
    <row r="2589" spans="1:7" ht="26.25" thickBot="1" x14ac:dyDescent="0.25">
      <c r="A2589" s="37" t="s">
        <v>52</v>
      </c>
      <c r="B2589" s="37" t="s">
        <v>53</v>
      </c>
      <c r="C2589" s="37" t="s">
        <v>54</v>
      </c>
      <c r="D2589" s="37" t="s">
        <v>55</v>
      </c>
      <c r="E2589" s="37" t="s">
        <v>56</v>
      </c>
      <c r="F2589" s="37" t="s">
        <v>57</v>
      </c>
      <c r="G2589" s="38"/>
    </row>
    <row r="2590" spans="1:7" ht="13.5" thickBot="1" x14ac:dyDescent="0.25">
      <c r="A2590" s="39" t="s">
        <v>197</v>
      </c>
      <c r="B2590" s="39" t="s">
        <v>198</v>
      </c>
      <c r="C2590" s="39" t="s">
        <v>173</v>
      </c>
      <c r="D2590" s="39" t="s">
        <v>91</v>
      </c>
      <c r="E2590" s="39" t="s">
        <v>62</v>
      </c>
      <c r="F2590" s="39" t="s">
        <v>63</v>
      </c>
      <c r="G2590" s="38"/>
    </row>
    <row r="2591" spans="1:7" ht="13.5" thickBot="1" x14ac:dyDescent="0.25">
      <c r="A2591" s="72" t="s">
        <v>64</v>
      </c>
      <c r="B2591" s="40" t="s">
        <v>65</v>
      </c>
      <c r="C2591" s="41">
        <v>43320</v>
      </c>
      <c r="D2591" s="72" t="s">
        <v>66</v>
      </c>
      <c r="E2591" s="40" t="s">
        <v>67</v>
      </c>
      <c r="F2591" s="39" t="s">
        <v>68</v>
      </c>
      <c r="G2591" s="38"/>
    </row>
    <row r="2592" spans="1:7" ht="13.5" thickBot="1" x14ac:dyDescent="0.25">
      <c r="A2592" s="73"/>
      <c r="B2592" s="40" t="s">
        <v>69</v>
      </c>
      <c r="C2592" s="42">
        <v>3</v>
      </c>
      <c r="D2592" s="73"/>
      <c r="E2592" s="40" t="s">
        <v>70</v>
      </c>
      <c r="F2592" s="39" t="s">
        <v>71</v>
      </c>
      <c r="G2592" s="38"/>
    </row>
    <row r="2593" spans="1:7" ht="13.5" thickBot="1" x14ac:dyDescent="0.25">
      <c r="A2593" s="73"/>
      <c r="B2593" s="40" t="s">
        <v>72</v>
      </c>
      <c r="C2593" s="41">
        <v>43335</v>
      </c>
      <c r="D2593" s="73"/>
      <c r="E2593" s="40" t="s">
        <v>73</v>
      </c>
      <c r="F2593" s="39" t="s">
        <v>71</v>
      </c>
      <c r="G2593" s="38"/>
    </row>
    <row r="2594" spans="1:7" ht="13.5" thickBot="1" x14ac:dyDescent="0.25">
      <c r="A2594" s="73"/>
      <c r="B2594" s="40" t="s">
        <v>69</v>
      </c>
      <c r="C2594" s="42">
        <v>3</v>
      </c>
      <c r="D2594" s="73"/>
      <c r="E2594" s="40" t="s">
        <v>74</v>
      </c>
      <c r="F2594" s="39" t="s">
        <v>71</v>
      </c>
      <c r="G2594" s="38"/>
    </row>
    <row r="2595" spans="1:7" ht="13.5" thickBot="1" x14ac:dyDescent="0.25">
      <c r="A2595" s="38"/>
      <c r="B2595" s="38"/>
      <c r="C2595" s="38"/>
      <c r="D2595" s="38"/>
      <c r="E2595" s="38"/>
      <c r="F2595" s="38"/>
      <c r="G2595" s="38"/>
    </row>
    <row r="2596" spans="1:7" ht="13.5" thickBot="1" x14ac:dyDescent="0.25">
      <c r="A2596" s="43" t="s">
        <v>75</v>
      </c>
      <c r="B2596" s="43" t="s">
        <v>76</v>
      </c>
      <c r="C2596" s="43" t="s">
        <v>77</v>
      </c>
      <c r="D2596" s="43" t="s">
        <v>78</v>
      </c>
      <c r="E2596" s="43" t="s">
        <v>79</v>
      </c>
      <c r="F2596" s="43" t="s">
        <v>80</v>
      </c>
      <c r="G2596" s="38"/>
    </row>
    <row r="2597" spans="1:7" x14ac:dyDescent="0.2">
      <c r="A2597" s="44">
        <v>12352211</v>
      </c>
      <c r="B2597" s="45" t="s">
        <v>278</v>
      </c>
      <c r="C2597" s="46" t="s">
        <v>96</v>
      </c>
      <c r="D2597" s="13">
        <v>3</v>
      </c>
      <c r="E2597" s="53">
        <v>5000</v>
      </c>
      <c r="F2597" s="48">
        <v>15000</v>
      </c>
      <c r="G2597" s="38"/>
    </row>
    <row r="2598" spans="1:7" x14ac:dyDescent="0.2">
      <c r="A2598" s="38"/>
      <c r="B2598" s="38"/>
      <c r="C2598" s="38"/>
      <c r="D2598" s="38"/>
      <c r="E2598" s="49" t="s">
        <v>82</v>
      </c>
      <c r="F2598" s="50">
        <v>15000</v>
      </c>
      <c r="G2598" s="38"/>
    </row>
    <row r="2599" spans="1:7" ht="13.5" thickBot="1" x14ac:dyDescent="0.25">
      <c r="A2599" s="36"/>
      <c r="B2599" s="36"/>
      <c r="C2599" s="36"/>
      <c r="D2599" s="36"/>
      <c r="E2599" s="36"/>
      <c r="F2599" s="36"/>
      <c r="G2599" s="36"/>
    </row>
    <row r="2600" spans="1:7" ht="26.25" thickBot="1" x14ac:dyDescent="0.25">
      <c r="A2600" s="37" t="s">
        <v>52</v>
      </c>
      <c r="B2600" s="37" t="s">
        <v>53</v>
      </c>
      <c r="C2600" s="37" t="s">
        <v>54</v>
      </c>
      <c r="D2600" s="37" t="s">
        <v>55</v>
      </c>
      <c r="E2600" s="37" t="s">
        <v>56</v>
      </c>
      <c r="F2600" s="37" t="s">
        <v>57</v>
      </c>
      <c r="G2600" s="38"/>
    </row>
    <row r="2601" spans="1:7" ht="13.5" thickBot="1" x14ac:dyDescent="0.25">
      <c r="A2601" s="39" t="s">
        <v>197</v>
      </c>
      <c r="B2601" s="39" t="s">
        <v>198</v>
      </c>
      <c r="C2601" s="39" t="s">
        <v>173</v>
      </c>
      <c r="D2601" s="39" t="s">
        <v>91</v>
      </c>
      <c r="E2601" s="39" t="s">
        <v>62</v>
      </c>
      <c r="F2601" s="39" t="s">
        <v>63</v>
      </c>
      <c r="G2601" s="38"/>
    </row>
    <row r="2602" spans="1:7" ht="13.5" thickBot="1" x14ac:dyDescent="0.25">
      <c r="A2602" s="72" t="s">
        <v>64</v>
      </c>
      <c r="B2602" s="40" t="s">
        <v>65</v>
      </c>
      <c r="C2602" s="41">
        <v>43410</v>
      </c>
      <c r="D2602" s="72" t="s">
        <v>66</v>
      </c>
      <c r="E2602" s="40" t="s">
        <v>67</v>
      </c>
      <c r="F2602" s="39" t="s">
        <v>68</v>
      </c>
      <c r="G2602" s="38"/>
    </row>
    <row r="2603" spans="1:7" ht="13.5" thickBot="1" x14ac:dyDescent="0.25">
      <c r="A2603" s="73"/>
      <c r="B2603" s="40" t="s">
        <v>69</v>
      </c>
      <c r="C2603" s="42">
        <v>4</v>
      </c>
      <c r="D2603" s="73"/>
      <c r="E2603" s="40" t="s">
        <v>70</v>
      </c>
      <c r="F2603" s="39" t="s">
        <v>71</v>
      </c>
      <c r="G2603" s="38"/>
    </row>
    <row r="2604" spans="1:7" ht="13.5" thickBot="1" x14ac:dyDescent="0.25">
      <c r="A2604" s="73"/>
      <c r="B2604" s="40" t="s">
        <v>72</v>
      </c>
      <c r="C2604" s="41">
        <v>43425</v>
      </c>
      <c r="D2604" s="73"/>
      <c r="E2604" s="40" t="s">
        <v>73</v>
      </c>
      <c r="F2604" s="39" t="s">
        <v>71</v>
      </c>
      <c r="G2604" s="38"/>
    </row>
    <row r="2605" spans="1:7" ht="13.5" thickBot="1" x14ac:dyDescent="0.25">
      <c r="A2605" s="73"/>
      <c r="B2605" s="40" t="s">
        <v>69</v>
      </c>
      <c r="C2605" s="42">
        <v>4</v>
      </c>
      <c r="D2605" s="73"/>
      <c r="E2605" s="40" t="s">
        <v>74</v>
      </c>
      <c r="F2605" s="39" t="s">
        <v>71</v>
      </c>
      <c r="G2605" s="38"/>
    </row>
    <row r="2606" spans="1:7" ht="13.5" thickBot="1" x14ac:dyDescent="0.25">
      <c r="A2606" s="38"/>
      <c r="B2606" s="38"/>
      <c r="C2606" s="38"/>
      <c r="D2606" s="38"/>
      <c r="E2606" s="38"/>
      <c r="F2606" s="38"/>
      <c r="G2606" s="38"/>
    </row>
    <row r="2607" spans="1:7" ht="13.5" thickBot="1" x14ac:dyDescent="0.25">
      <c r="A2607" s="43" t="s">
        <v>75</v>
      </c>
      <c r="B2607" s="43" t="s">
        <v>76</v>
      </c>
      <c r="C2607" s="43" t="s">
        <v>77</v>
      </c>
      <c r="D2607" s="43" t="s">
        <v>78</v>
      </c>
      <c r="E2607" s="43" t="s">
        <v>79</v>
      </c>
      <c r="F2607" s="43" t="s">
        <v>80</v>
      </c>
      <c r="G2607" s="38"/>
    </row>
    <row r="2608" spans="1:7" x14ac:dyDescent="0.2">
      <c r="A2608" s="44">
        <v>12352211</v>
      </c>
      <c r="B2608" s="45" t="s">
        <v>278</v>
      </c>
      <c r="C2608" s="46" t="s">
        <v>96</v>
      </c>
      <c r="D2608" s="13">
        <v>3</v>
      </c>
      <c r="E2608" s="53">
        <v>5000</v>
      </c>
      <c r="F2608" s="48">
        <v>15000</v>
      </c>
      <c r="G2608" s="38"/>
    </row>
    <row r="2609" spans="1:7" x14ac:dyDescent="0.2">
      <c r="A2609" s="38"/>
      <c r="B2609" s="38"/>
      <c r="C2609" s="38"/>
      <c r="D2609" s="38"/>
      <c r="E2609" s="49" t="s">
        <v>82</v>
      </c>
      <c r="F2609" s="50">
        <v>15000</v>
      </c>
      <c r="G2609" s="38"/>
    </row>
    <row r="2610" spans="1:7" ht="13.5" thickBot="1" x14ac:dyDescent="0.25">
      <c r="A2610" s="36"/>
      <c r="B2610" s="36"/>
      <c r="C2610" s="36"/>
      <c r="D2610" s="36"/>
      <c r="E2610" s="36"/>
      <c r="F2610" s="36"/>
      <c r="G2610" s="36"/>
    </row>
    <row r="2611" spans="1:7" ht="26.25" thickBot="1" x14ac:dyDescent="0.25">
      <c r="A2611" s="37" t="s">
        <v>52</v>
      </c>
      <c r="B2611" s="37" t="s">
        <v>53</v>
      </c>
      <c r="C2611" s="37" t="s">
        <v>54</v>
      </c>
      <c r="D2611" s="37" t="s">
        <v>55</v>
      </c>
      <c r="E2611" s="37" t="s">
        <v>56</v>
      </c>
      <c r="F2611" s="37" t="s">
        <v>57</v>
      </c>
      <c r="G2611" s="38"/>
    </row>
    <row r="2612" spans="1:7" ht="13.5" thickBot="1" x14ac:dyDescent="0.25">
      <c r="A2612" s="39" t="s">
        <v>199</v>
      </c>
      <c r="B2612" s="39" t="s">
        <v>200</v>
      </c>
      <c r="C2612" s="39" t="s">
        <v>173</v>
      </c>
      <c r="D2612" s="39" t="s">
        <v>91</v>
      </c>
      <c r="E2612" s="39" t="s">
        <v>62</v>
      </c>
      <c r="F2612" s="39" t="s">
        <v>63</v>
      </c>
      <c r="G2612" s="38"/>
    </row>
    <row r="2613" spans="1:7" ht="13.5" thickBot="1" x14ac:dyDescent="0.25">
      <c r="A2613" s="72" t="s">
        <v>64</v>
      </c>
      <c r="B2613" s="40" t="s">
        <v>65</v>
      </c>
      <c r="C2613" s="41">
        <v>43172</v>
      </c>
      <c r="D2613" s="72" t="s">
        <v>66</v>
      </c>
      <c r="E2613" s="40" t="s">
        <v>67</v>
      </c>
      <c r="F2613" s="39" t="s">
        <v>68</v>
      </c>
      <c r="G2613" s="38"/>
    </row>
    <row r="2614" spans="1:7" ht="13.5" thickBot="1" x14ac:dyDescent="0.25">
      <c r="A2614" s="73"/>
      <c r="B2614" s="40" t="s">
        <v>69</v>
      </c>
      <c r="C2614" s="42">
        <v>1</v>
      </c>
      <c r="D2614" s="73"/>
      <c r="E2614" s="40" t="s">
        <v>70</v>
      </c>
      <c r="F2614" s="39" t="s">
        <v>71</v>
      </c>
      <c r="G2614" s="38"/>
    </row>
    <row r="2615" spans="1:7" ht="13.5" thickBot="1" x14ac:dyDescent="0.25">
      <c r="A2615" s="73"/>
      <c r="B2615" s="40" t="s">
        <v>72</v>
      </c>
      <c r="C2615" s="41">
        <v>43180</v>
      </c>
      <c r="D2615" s="73"/>
      <c r="E2615" s="40" t="s">
        <v>73</v>
      </c>
      <c r="F2615" s="39" t="s">
        <v>71</v>
      </c>
      <c r="G2615" s="38"/>
    </row>
    <row r="2616" spans="1:7" ht="13.5" thickBot="1" x14ac:dyDescent="0.25">
      <c r="A2616" s="73"/>
      <c r="B2616" s="40" t="s">
        <v>69</v>
      </c>
      <c r="C2616" s="42">
        <v>1</v>
      </c>
      <c r="D2616" s="73"/>
      <c r="E2616" s="40" t="s">
        <v>74</v>
      </c>
      <c r="F2616" s="39" t="s">
        <v>71</v>
      </c>
      <c r="G2616" s="38"/>
    </row>
    <row r="2617" spans="1:7" ht="13.5" thickBot="1" x14ac:dyDescent="0.25">
      <c r="A2617" s="38"/>
      <c r="B2617" s="38"/>
      <c r="C2617" s="38"/>
      <c r="D2617" s="38"/>
      <c r="E2617" s="38"/>
      <c r="F2617" s="38"/>
      <c r="G2617" s="38"/>
    </row>
    <row r="2618" spans="1:7" ht="13.5" thickBot="1" x14ac:dyDescent="0.25">
      <c r="A2618" s="43" t="s">
        <v>75</v>
      </c>
      <c r="B2618" s="43" t="s">
        <v>76</v>
      </c>
      <c r="C2618" s="43" t="s">
        <v>77</v>
      </c>
      <c r="D2618" s="43" t="s">
        <v>78</v>
      </c>
      <c r="E2618" s="43" t="s">
        <v>79</v>
      </c>
      <c r="F2618" s="43" t="s">
        <v>80</v>
      </c>
      <c r="G2618" s="38"/>
    </row>
    <row r="2619" spans="1:7" x14ac:dyDescent="0.2">
      <c r="A2619" s="44">
        <v>15121520</v>
      </c>
      <c r="B2619" s="45" t="s">
        <v>279</v>
      </c>
      <c r="C2619" s="46" t="s">
        <v>96</v>
      </c>
      <c r="D2619" s="13">
        <v>2</v>
      </c>
      <c r="E2619" s="53">
        <v>5000</v>
      </c>
      <c r="F2619" s="48">
        <v>10000</v>
      </c>
      <c r="G2619" s="38"/>
    </row>
    <row r="2620" spans="1:7" x14ac:dyDescent="0.2">
      <c r="A2620" s="38"/>
      <c r="B2620" s="38"/>
      <c r="C2620" s="38"/>
      <c r="D2620" s="38"/>
      <c r="E2620" s="49" t="s">
        <v>82</v>
      </c>
      <c r="F2620" s="50">
        <v>10000</v>
      </c>
      <c r="G2620" s="38"/>
    </row>
    <row r="2621" spans="1:7" ht="13.5" thickBot="1" x14ac:dyDescent="0.25">
      <c r="A2621" s="36"/>
      <c r="B2621" s="36"/>
      <c r="C2621" s="36"/>
      <c r="D2621" s="36"/>
      <c r="E2621" s="36"/>
      <c r="F2621" s="36"/>
      <c r="G2621" s="36"/>
    </row>
    <row r="2622" spans="1:7" ht="26.25" thickBot="1" x14ac:dyDescent="0.25">
      <c r="A2622" s="37" t="s">
        <v>52</v>
      </c>
      <c r="B2622" s="37" t="s">
        <v>53</v>
      </c>
      <c r="C2622" s="37" t="s">
        <v>54</v>
      </c>
      <c r="D2622" s="37" t="s">
        <v>55</v>
      </c>
      <c r="E2622" s="37" t="s">
        <v>56</v>
      </c>
      <c r="F2622" s="37" t="s">
        <v>57</v>
      </c>
      <c r="G2622" s="38"/>
    </row>
    <row r="2623" spans="1:7" ht="13.5" thickBot="1" x14ac:dyDescent="0.25">
      <c r="A2623" s="39" t="s">
        <v>199</v>
      </c>
      <c r="B2623" s="39" t="s">
        <v>200</v>
      </c>
      <c r="C2623" s="39" t="s">
        <v>173</v>
      </c>
      <c r="D2623" s="39" t="s">
        <v>91</v>
      </c>
      <c r="E2623" s="39" t="s">
        <v>62</v>
      </c>
      <c r="F2623" s="39" t="s">
        <v>63</v>
      </c>
      <c r="G2623" s="38"/>
    </row>
    <row r="2624" spans="1:7" ht="13.5" thickBot="1" x14ac:dyDescent="0.25">
      <c r="A2624" s="72" t="s">
        <v>64</v>
      </c>
      <c r="B2624" s="40" t="s">
        <v>65</v>
      </c>
      <c r="C2624" s="41">
        <v>43235</v>
      </c>
      <c r="D2624" s="72" t="s">
        <v>66</v>
      </c>
      <c r="E2624" s="40" t="s">
        <v>67</v>
      </c>
      <c r="F2624" s="39" t="s">
        <v>68</v>
      </c>
      <c r="G2624" s="38"/>
    </row>
    <row r="2625" spans="1:7" ht="13.5" thickBot="1" x14ac:dyDescent="0.25">
      <c r="A2625" s="73"/>
      <c r="B2625" s="40" t="s">
        <v>69</v>
      </c>
      <c r="C2625" s="42">
        <v>2</v>
      </c>
      <c r="D2625" s="73"/>
      <c r="E2625" s="40" t="s">
        <v>70</v>
      </c>
      <c r="F2625" s="39" t="s">
        <v>71</v>
      </c>
      <c r="G2625" s="38"/>
    </row>
    <row r="2626" spans="1:7" ht="13.5" thickBot="1" x14ac:dyDescent="0.25">
      <c r="A2626" s="73"/>
      <c r="B2626" s="40" t="s">
        <v>72</v>
      </c>
      <c r="C2626" s="41">
        <v>43243</v>
      </c>
      <c r="D2626" s="73"/>
      <c r="E2626" s="40" t="s">
        <v>73</v>
      </c>
      <c r="F2626" s="39" t="s">
        <v>71</v>
      </c>
      <c r="G2626" s="38"/>
    </row>
    <row r="2627" spans="1:7" ht="13.5" thickBot="1" x14ac:dyDescent="0.25">
      <c r="A2627" s="73"/>
      <c r="B2627" s="40" t="s">
        <v>69</v>
      </c>
      <c r="C2627" s="42">
        <v>2</v>
      </c>
      <c r="D2627" s="73"/>
      <c r="E2627" s="40" t="s">
        <v>74</v>
      </c>
      <c r="F2627" s="39" t="s">
        <v>71</v>
      </c>
      <c r="G2627" s="38"/>
    </row>
    <row r="2628" spans="1:7" ht="13.5" thickBot="1" x14ac:dyDescent="0.25">
      <c r="A2628" s="38"/>
      <c r="B2628" s="38"/>
      <c r="C2628" s="38"/>
      <c r="D2628" s="38"/>
      <c r="E2628" s="38"/>
      <c r="F2628" s="38"/>
      <c r="G2628" s="38"/>
    </row>
    <row r="2629" spans="1:7" ht="13.5" thickBot="1" x14ac:dyDescent="0.25">
      <c r="A2629" s="43" t="s">
        <v>75</v>
      </c>
      <c r="B2629" s="43" t="s">
        <v>76</v>
      </c>
      <c r="C2629" s="43" t="s">
        <v>77</v>
      </c>
      <c r="D2629" s="43" t="s">
        <v>78</v>
      </c>
      <c r="E2629" s="43" t="s">
        <v>79</v>
      </c>
      <c r="F2629" s="43" t="s">
        <v>80</v>
      </c>
      <c r="G2629" s="38"/>
    </row>
    <row r="2630" spans="1:7" x14ac:dyDescent="0.2">
      <c r="A2630" s="44">
        <v>15121520</v>
      </c>
      <c r="B2630" s="45" t="s">
        <v>279</v>
      </c>
      <c r="C2630" s="46" t="s">
        <v>96</v>
      </c>
      <c r="D2630" s="13">
        <v>3</v>
      </c>
      <c r="E2630" s="53">
        <v>5000</v>
      </c>
      <c r="F2630" s="48">
        <v>15000</v>
      </c>
      <c r="G2630" s="38"/>
    </row>
    <row r="2631" spans="1:7" x14ac:dyDescent="0.2">
      <c r="A2631" s="38"/>
      <c r="B2631" s="38"/>
      <c r="C2631" s="38"/>
      <c r="D2631" s="38"/>
      <c r="E2631" s="49" t="s">
        <v>82</v>
      </c>
      <c r="F2631" s="50">
        <v>15000</v>
      </c>
      <c r="G2631" s="38"/>
    </row>
    <row r="2632" spans="1:7" ht="13.5" thickBot="1" x14ac:dyDescent="0.25">
      <c r="A2632" s="36"/>
      <c r="B2632" s="36"/>
      <c r="C2632" s="36"/>
      <c r="D2632" s="36"/>
      <c r="E2632" s="36"/>
      <c r="F2632" s="36"/>
      <c r="G2632" s="36"/>
    </row>
    <row r="2633" spans="1:7" ht="26.25" thickBot="1" x14ac:dyDescent="0.25">
      <c r="A2633" s="37" t="s">
        <v>52</v>
      </c>
      <c r="B2633" s="37" t="s">
        <v>53</v>
      </c>
      <c r="C2633" s="37" t="s">
        <v>54</v>
      </c>
      <c r="D2633" s="37" t="s">
        <v>55</v>
      </c>
      <c r="E2633" s="37" t="s">
        <v>56</v>
      </c>
      <c r="F2633" s="37" t="s">
        <v>57</v>
      </c>
      <c r="G2633" s="38"/>
    </row>
    <row r="2634" spans="1:7" ht="13.5" thickBot="1" x14ac:dyDescent="0.25">
      <c r="A2634" s="39" t="s">
        <v>199</v>
      </c>
      <c r="B2634" s="39" t="s">
        <v>200</v>
      </c>
      <c r="C2634" s="39" t="s">
        <v>173</v>
      </c>
      <c r="D2634" s="39" t="s">
        <v>91</v>
      </c>
      <c r="E2634" s="39" t="s">
        <v>62</v>
      </c>
      <c r="F2634" s="39" t="s">
        <v>63</v>
      </c>
      <c r="G2634" s="38"/>
    </row>
    <row r="2635" spans="1:7" ht="13.5" thickBot="1" x14ac:dyDescent="0.25">
      <c r="A2635" s="72" t="s">
        <v>64</v>
      </c>
      <c r="B2635" s="40" t="s">
        <v>65</v>
      </c>
      <c r="C2635" s="41">
        <v>43326</v>
      </c>
      <c r="D2635" s="72" t="s">
        <v>66</v>
      </c>
      <c r="E2635" s="40" t="s">
        <v>67</v>
      </c>
      <c r="F2635" s="39" t="s">
        <v>68</v>
      </c>
      <c r="G2635" s="38"/>
    </row>
    <row r="2636" spans="1:7" ht="13.5" thickBot="1" x14ac:dyDescent="0.25">
      <c r="A2636" s="73"/>
      <c r="B2636" s="40" t="s">
        <v>69</v>
      </c>
      <c r="C2636" s="42">
        <v>3</v>
      </c>
      <c r="D2636" s="73"/>
      <c r="E2636" s="40" t="s">
        <v>70</v>
      </c>
      <c r="F2636" s="39" t="s">
        <v>71</v>
      </c>
      <c r="G2636" s="38"/>
    </row>
    <row r="2637" spans="1:7" ht="13.5" thickBot="1" x14ac:dyDescent="0.25">
      <c r="A2637" s="73"/>
      <c r="B2637" s="40" t="s">
        <v>72</v>
      </c>
      <c r="C2637" s="41">
        <v>43334</v>
      </c>
      <c r="D2637" s="73"/>
      <c r="E2637" s="40" t="s">
        <v>73</v>
      </c>
      <c r="F2637" s="39" t="s">
        <v>71</v>
      </c>
      <c r="G2637" s="38"/>
    </row>
    <row r="2638" spans="1:7" ht="13.5" thickBot="1" x14ac:dyDescent="0.25">
      <c r="A2638" s="73"/>
      <c r="B2638" s="40" t="s">
        <v>69</v>
      </c>
      <c r="C2638" s="42">
        <v>3</v>
      </c>
      <c r="D2638" s="73"/>
      <c r="E2638" s="40" t="s">
        <v>74</v>
      </c>
      <c r="F2638" s="39" t="s">
        <v>71</v>
      </c>
      <c r="G2638" s="38"/>
    </row>
    <row r="2639" spans="1:7" ht="13.5" thickBot="1" x14ac:dyDescent="0.25">
      <c r="A2639" s="38"/>
      <c r="B2639" s="38"/>
      <c r="C2639" s="38"/>
      <c r="D2639" s="38"/>
      <c r="E2639" s="38"/>
      <c r="F2639" s="38"/>
      <c r="G2639" s="38"/>
    </row>
    <row r="2640" spans="1:7" ht="13.5" thickBot="1" x14ac:dyDescent="0.25">
      <c r="A2640" s="43" t="s">
        <v>75</v>
      </c>
      <c r="B2640" s="43" t="s">
        <v>76</v>
      </c>
      <c r="C2640" s="43" t="s">
        <v>77</v>
      </c>
      <c r="D2640" s="43" t="s">
        <v>78</v>
      </c>
      <c r="E2640" s="43" t="s">
        <v>79</v>
      </c>
      <c r="F2640" s="43" t="s">
        <v>80</v>
      </c>
      <c r="G2640" s="38"/>
    </row>
    <row r="2641" spans="1:7" x14ac:dyDescent="0.2">
      <c r="A2641" s="44">
        <v>15121520</v>
      </c>
      <c r="B2641" s="45" t="s">
        <v>279</v>
      </c>
      <c r="C2641" s="46" t="s">
        <v>96</v>
      </c>
      <c r="D2641" s="13">
        <v>3</v>
      </c>
      <c r="E2641" s="53">
        <v>5000</v>
      </c>
      <c r="F2641" s="48">
        <v>15000</v>
      </c>
      <c r="G2641" s="38"/>
    </row>
    <row r="2642" spans="1:7" x14ac:dyDescent="0.2">
      <c r="A2642" s="38"/>
      <c r="B2642" s="38"/>
      <c r="C2642" s="38"/>
      <c r="D2642" s="38"/>
      <c r="E2642" s="49" t="s">
        <v>82</v>
      </c>
      <c r="F2642" s="50">
        <v>15000</v>
      </c>
      <c r="G2642" s="38"/>
    </row>
    <row r="2643" spans="1:7" ht="13.5" thickBot="1" x14ac:dyDescent="0.25">
      <c r="A2643" s="36"/>
      <c r="B2643" s="36"/>
      <c r="C2643" s="36"/>
      <c r="D2643" s="36"/>
      <c r="E2643" s="36"/>
      <c r="F2643" s="36"/>
      <c r="G2643" s="36"/>
    </row>
    <row r="2644" spans="1:7" ht="26.25" thickBot="1" x14ac:dyDescent="0.25">
      <c r="A2644" s="37" t="s">
        <v>52</v>
      </c>
      <c r="B2644" s="37" t="s">
        <v>53</v>
      </c>
      <c r="C2644" s="37" t="s">
        <v>54</v>
      </c>
      <c r="D2644" s="37" t="s">
        <v>55</v>
      </c>
      <c r="E2644" s="37" t="s">
        <v>56</v>
      </c>
      <c r="F2644" s="37" t="s">
        <v>57</v>
      </c>
      <c r="G2644" s="38"/>
    </row>
    <row r="2645" spans="1:7" ht="13.5" thickBot="1" x14ac:dyDescent="0.25">
      <c r="A2645" s="39" t="s">
        <v>199</v>
      </c>
      <c r="B2645" s="39" t="s">
        <v>200</v>
      </c>
      <c r="C2645" s="39" t="s">
        <v>173</v>
      </c>
      <c r="D2645" s="39" t="s">
        <v>91</v>
      </c>
      <c r="E2645" s="39" t="s">
        <v>62</v>
      </c>
      <c r="F2645" s="39" t="s">
        <v>63</v>
      </c>
      <c r="G2645" s="38"/>
    </row>
    <row r="2646" spans="1:7" ht="13.5" thickBot="1" x14ac:dyDescent="0.25">
      <c r="A2646" s="72" t="s">
        <v>64</v>
      </c>
      <c r="B2646" s="40" t="s">
        <v>65</v>
      </c>
      <c r="C2646" s="41">
        <v>43419</v>
      </c>
      <c r="D2646" s="72" t="s">
        <v>66</v>
      </c>
      <c r="E2646" s="40" t="s">
        <v>67</v>
      </c>
      <c r="F2646" s="39" t="s">
        <v>68</v>
      </c>
      <c r="G2646" s="38"/>
    </row>
    <row r="2647" spans="1:7" ht="13.5" thickBot="1" x14ac:dyDescent="0.25">
      <c r="A2647" s="73"/>
      <c r="B2647" s="40" t="s">
        <v>69</v>
      </c>
      <c r="C2647" s="42">
        <v>4</v>
      </c>
      <c r="D2647" s="73"/>
      <c r="E2647" s="40" t="s">
        <v>70</v>
      </c>
      <c r="F2647" s="39" t="s">
        <v>71</v>
      </c>
      <c r="G2647" s="38"/>
    </row>
    <row r="2648" spans="1:7" ht="13.5" thickBot="1" x14ac:dyDescent="0.25">
      <c r="A2648" s="73"/>
      <c r="B2648" s="40" t="s">
        <v>72</v>
      </c>
      <c r="C2648" s="41">
        <v>43427</v>
      </c>
      <c r="D2648" s="73"/>
      <c r="E2648" s="40" t="s">
        <v>73</v>
      </c>
      <c r="F2648" s="39" t="s">
        <v>71</v>
      </c>
      <c r="G2648" s="38"/>
    </row>
    <row r="2649" spans="1:7" ht="13.5" thickBot="1" x14ac:dyDescent="0.25">
      <c r="A2649" s="73"/>
      <c r="B2649" s="40" t="s">
        <v>69</v>
      </c>
      <c r="C2649" s="42">
        <v>4</v>
      </c>
      <c r="D2649" s="73"/>
      <c r="E2649" s="40" t="s">
        <v>74</v>
      </c>
      <c r="F2649" s="39" t="s">
        <v>71</v>
      </c>
      <c r="G2649" s="38"/>
    </row>
    <row r="2650" spans="1:7" ht="13.5" thickBot="1" x14ac:dyDescent="0.25">
      <c r="A2650" s="38"/>
      <c r="B2650" s="38"/>
      <c r="C2650" s="38"/>
      <c r="D2650" s="38"/>
      <c r="E2650" s="38"/>
      <c r="F2650" s="38"/>
      <c r="G2650" s="38"/>
    </row>
    <row r="2651" spans="1:7" ht="13.5" thickBot="1" x14ac:dyDescent="0.25">
      <c r="A2651" s="43" t="s">
        <v>75</v>
      </c>
      <c r="B2651" s="43" t="s">
        <v>76</v>
      </c>
      <c r="C2651" s="43" t="s">
        <v>77</v>
      </c>
      <c r="D2651" s="43" t="s">
        <v>78</v>
      </c>
      <c r="E2651" s="43" t="s">
        <v>79</v>
      </c>
      <c r="F2651" s="43" t="s">
        <v>80</v>
      </c>
      <c r="G2651" s="38"/>
    </row>
    <row r="2652" spans="1:7" x14ac:dyDescent="0.2">
      <c r="A2652" s="44">
        <v>15121520</v>
      </c>
      <c r="B2652" s="45" t="s">
        <v>279</v>
      </c>
      <c r="C2652" s="46" t="s">
        <v>96</v>
      </c>
      <c r="D2652" s="13">
        <v>3</v>
      </c>
      <c r="E2652" s="53">
        <v>5000</v>
      </c>
      <c r="F2652" s="48">
        <v>15000</v>
      </c>
      <c r="G2652" s="38"/>
    </row>
    <row r="2653" spans="1:7" x14ac:dyDescent="0.2">
      <c r="A2653" s="38"/>
      <c r="B2653" s="38"/>
      <c r="C2653" s="38"/>
      <c r="D2653" s="38"/>
      <c r="E2653" s="49" t="s">
        <v>82</v>
      </c>
      <c r="F2653" s="50">
        <v>15000</v>
      </c>
      <c r="G2653" s="38"/>
    </row>
    <row r="2654" spans="1:7" ht="13.5" thickBot="1" x14ac:dyDescent="0.25">
      <c r="A2654" s="36"/>
      <c r="B2654" s="36"/>
      <c r="C2654" s="36"/>
      <c r="D2654" s="36"/>
      <c r="E2654" s="36"/>
      <c r="F2654" s="36"/>
      <c r="G2654" s="36"/>
    </row>
    <row r="2655" spans="1:7" ht="26.25" thickBot="1" x14ac:dyDescent="0.25">
      <c r="A2655" s="37" t="s">
        <v>52</v>
      </c>
      <c r="B2655" s="37" t="s">
        <v>53</v>
      </c>
      <c r="C2655" s="37" t="s">
        <v>54</v>
      </c>
      <c r="D2655" s="37" t="s">
        <v>55</v>
      </c>
      <c r="E2655" s="37" t="s">
        <v>56</v>
      </c>
      <c r="F2655" s="37" t="s">
        <v>57</v>
      </c>
      <c r="G2655" s="38"/>
    </row>
    <row r="2656" spans="1:7" ht="13.5" thickBot="1" x14ac:dyDescent="0.25">
      <c r="A2656" s="39" t="s">
        <v>201</v>
      </c>
      <c r="B2656" s="39" t="s">
        <v>202</v>
      </c>
      <c r="C2656" s="39" t="s">
        <v>173</v>
      </c>
      <c r="D2656" s="39" t="s">
        <v>85</v>
      </c>
      <c r="E2656" s="39" t="s">
        <v>62</v>
      </c>
      <c r="F2656" s="39" t="s">
        <v>63</v>
      </c>
      <c r="G2656" s="38"/>
    </row>
    <row r="2657" spans="1:7" ht="13.5" thickBot="1" x14ac:dyDescent="0.25">
      <c r="A2657" s="72" t="s">
        <v>64</v>
      </c>
      <c r="B2657" s="40" t="s">
        <v>65</v>
      </c>
      <c r="C2657" s="41">
        <v>43172</v>
      </c>
      <c r="D2657" s="72" t="s">
        <v>66</v>
      </c>
      <c r="E2657" s="40" t="s">
        <v>67</v>
      </c>
      <c r="F2657" s="39" t="s">
        <v>68</v>
      </c>
      <c r="G2657" s="38"/>
    </row>
    <row r="2658" spans="1:7" ht="13.5" thickBot="1" x14ac:dyDescent="0.25">
      <c r="A2658" s="73"/>
      <c r="B2658" s="40" t="s">
        <v>69</v>
      </c>
      <c r="C2658" s="42">
        <v>1</v>
      </c>
      <c r="D2658" s="73"/>
      <c r="E2658" s="40" t="s">
        <v>70</v>
      </c>
      <c r="F2658" s="39" t="s">
        <v>71</v>
      </c>
      <c r="G2658" s="38"/>
    </row>
    <row r="2659" spans="1:7" ht="13.5" thickBot="1" x14ac:dyDescent="0.25">
      <c r="A2659" s="73"/>
      <c r="B2659" s="40" t="s">
        <v>72</v>
      </c>
      <c r="C2659" s="41">
        <v>43180</v>
      </c>
      <c r="D2659" s="73"/>
      <c r="E2659" s="40" t="s">
        <v>73</v>
      </c>
      <c r="F2659" s="39" t="s">
        <v>71</v>
      </c>
      <c r="G2659" s="38"/>
    </row>
    <row r="2660" spans="1:7" ht="13.5" thickBot="1" x14ac:dyDescent="0.25">
      <c r="A2660" s="73"/>
      <c r="B2660" s="40" t="s">
        <v>69</v>
      </c>
      <c r="C2660" s="42">
        <v>1</v>
      </c>
      <c r="D2660" s="73"/>
      <c r="E2660" s="40" t="s">
        <v>74</v>
      </c>
      <c r="F2660" s="39" t="s">
        <v>71</v>
      </c>
      <c r="G2660" s="38"/>
    </row>
    <row r="2661" spans="1:7" ht="13.5" thickBot="1" x14ac:dyDescent="0.25">
      <c r="A2661" s="38"/>
      <c r="B2661" s="38"/>
      <c r="C2661" s="38"/>
      <c r="D2661" s="38"/>
      <c r="E2661" s="38"/>
      <c r="F2661" s="38"/>
      <c r="G2661" s="38"/>
    </row>
    <row r="2662" spans="1:7" ht="13.5" thickBot="1" x14ac:dyDescent="0.25">
      <c r="A2662" s="43" t="s">
        <v>75</v>
      </c>
      <c r="B2662" s="43" t="s">
        <v>76</v>
      </c>
      <c r="C2662" s="43" t="s">
        <v>77</v>
      </c>
      <c r="D2662" s="43" t="s">
        <v>78</v>
      </c>
      <c r="E2662" s="43" t="s">
        <v>79</v>
      </c>
      <c r="F2662" s="43" t="s">
        <v>80</v>
      </c>
      <c r="G2662" s="38"/>
    </row>
    <row r="2663" spans="1:7" x14ac:dyDescent="0.2">
      <c r="A2663" s="44">
        <v>60121241</v>
      </c>
      <c r="B2663" s="45" t="s">
        <v>280</v>
      </c>
      <c r="C2663" s="46" t="s">
        <v>96</v>
      </c>
      <c r="D2663" s="13">
        <v>16.930268976264713</v>
      </c>
      <c r="E2663" s="53">
        <v>7899.2100000000037</v>
      </c>
      <c r="F2663" s="48">
        <v>133735.75000000006</v>
      </c>
      <c r="G2663" s="38"/>
    </row>
    <row r="2664" spans="1:7" x14ac:dyDescent="0.2">
      <c r="A2664" s="38"/>
      <c r="B2664" s="38"/>
      <c r="C2664" s="38"/>
      <c r="D2664" s="38"/>
      <c r="E2664" s="49" t="s">
        <v>82</v>
      </c>
      <c r="F2664" s="50">
        <v>133735.75000000006</v>
      </c>
      <c r="G2664" s="38"/>
    </row>
    <row r="2665" spans="1:7" ht="13.5" thickBot="1" x14ac:dyDescent="0.25">
      <c r="A2665" s="36"/>
      <c r="B2665" s="36"/>
      <c r="C2665" s="36"/>
      <c r="D2665" s="36"/>
      <c r="E2665" s="36"/>
      <c r="F2665" s="36"/>
      <c r="G2665" s="36"/>
    </row>
    <row r="2666" spans="1:7" ht="26.25" thickBot="1" x14ac:dyDescent="0.25">
      <c r="A2666" s="37" t="s">
        <v>52</v>
      </c>
      <c r="B2666" s="37" t="s">
        <v>53</v>
      </c>
      <c r="C2666" s="37" t="s">
        <v>54</v>
      </c>
      <c r="D2666" s="37" t="s">
        <v>55</v>
      </c>
      <c r="E2666" s="37" t="s">
        <v>56</v>
      </c>
      <c r="F2666" s="37" t="s">
        <v>57</v>
      </c>
      <c r="G2666" s="38"/>
    </row>
    <row r="2667" spans="1:7" ht="13.5" thickBot="1" x14ac:dyDescent="0.25">
      <c r="A2667" s="39" t="s">
        <v>201</v>
      </c>
      <c r="B2667" s="39" t="s">
        <v>202</v>
      </c>
      <c r="C2667" s="39" t="s">
        <v>173</v>
      </c>
      <c r="D2667" s="39" t="s">
        <v>85</v>
      </c>
      <c r="E2667" s="39" t="s">
        <v>62</v>
      </c>
      <c r="F2667" s="39" t="s">
        <v>63</v>
      </c>
      <c r="G2667" s="38"/>
    </row>
    <row r="2668" spans="1:7" ht="13.5" thickBot="1" x14ac:dyDescent="0.25">
      <c r="A2668" s="72" t="s">
        <v>64</v>
      </c>
      <c r="B2668" s="40" t="s">
        <v>65</v>
      </c>
      <c r="C2668" s="41">
        <v>43228</v>
      </c>
      <c r="D2668" s="72" t="s">
        <v>66</v>
      </c>
      <c r="E2668" s="40" t="s">
        <v>67</v>
      </c>
      <c r="F2668" s="39" t="s">
        <v>68</v>
      </c>
      <c r="G2668" s="38"/>
    </row>
    <row r="2669" spans="1:7" ht="13.5" thickBot="1" x14ac:dyDescent="0.25">
      <c r="A2669" s="73"/>
      <c r="B2669" s="40" t="s">
        <v>69</v>
      </c>
      <c r="C2669" s="42">
        <v>2</v>
      </c>
      <c r="D2669" s="73"/>
      <c r="E2669" s="40" t="s">
        <v>70</v>
      </c>
      <c r="F2669" s="39" t="s">
        <v>71</v>
      </c>
      <c r="G2669" s="38"/>
    </row>
    <row r="2670" spans="1:7" ht="13.5" thickBot="1" x14ac:dyDescent="0.25">
      <c r="A2670" s="73"/>
      <c r="B2670" s="40" t="s">
        <v>72</v>
      </c>
      <c r="C2670" s="41">
        <v>43236</v>
      </c>
      <c r="D2670" s="73"/>
      <c r="E2670" s="40" t="s">
        <v>73</v>
      </c>
      <c r="F2670" s="39" t="s">
        <v>71</v>
      </c>
      <c r="G2670" s="38"/>
    </row>
    <row r="2671" spans="1:7" ht="13.5" thickBot="1" x14ac:dyDescent="0.25">
      <c r="A2671" s="73"/>
      <c r="B2671" s="40" t="s">
        <v>69</v>
      </c>
      <c r="C2671" s="42">
        <v>2</v>
      </c>
      <c r="D2671" s="73"/>
      <c r="E2671" s="40" t="s">
        <v>74</v>
      </c>
      <c r="F2671" s="39" t="s">
        <v>71</v>
      </c>
      <c r="G2671" s="38"/>
    </row>
    <row r="2672" spans="1:7" ht="13.5" thickBot="1" x14ac:dyDescent="0.25">
      <c r="A2672" s="38"/>
      <c r="B2672" s="38"/>
      <c r="C2672" s="38"/>
      <c r="D2672" s="38"/>
      <c r="E2672" s="38"/>
      <c r="F2672" s="38"/>
      <c r="G2672" s="38"/>
    </row>
    <row r="2673" spans="1:7" ht="13.5" thickBot="1" x14ac:dyDescent="0.25">
      <c r="A2673" s="43" t="s">
        <v>75</v>
      </c>
      <c r="B2673" s="43" t="s">
        <v>76</v>
      </c>
      <c r="C2673" s="43" t="s">
        <v>77</v>
      </c>
      <c r="D2673" s="43" t="s">
        <v>78</v>
      </c>
      <c r="E2673" s="43" t="s">
        <v>79</v>
      </c>
      <c r="F2673" s="43" t="s">
        <v>80</v>
      </c>
      <c r="G2673" s="38"/>
    </row>
    <row r="2674" spans="1:7" x14ac:dyDescent="0.2">
      <c r="A2674" s="44">
        <v>60121241</v>
      </c>
      <c r="B2674" s="45" t="s">
        <v>280</v>
      </c>
      <c r="C2674" s="46" t="s">
        <v>96</v>
      </c>
      <c r="D2674" s="13">
        <v>23.89540346439707</v>
      </c>
      <c r="E2674" s="53">
        <v>7899.2100000000037</v>
      </c>
      <c r="F2674" s="48">
        <v>188754.81000000006</v>
      </c>
      <c r="G2674" s="38"/>
    </row>
    <row r="2675" spans="1:7" x14ac:dyDescent="0.2">
      <c r="A2675" s="38"/>
      <c r="B2675" s="38"/>
      <c r="C2675" s="38"/>
      <c r="D2675" s="38"/>
      <c r="E2675" s="49" t="s">
        <v>82</v>
      </c>
      <c r="F2675" s="50">
        <v>188754.81000000006</v>
      </c>
      <c r="G2675" s="38"/>
    </row>
    <row r="2676" spans="1:7" ht="13.5" thickBot="1" x14ac:dyDescent="0.25">
      <c r="A2676" s="36"/>
      <c r="B2676" s="36"/>
      <c r="C2676" s="36"/>
      <c r="D2676" s="36"/>
      <c r="E2676" s="36"/>
      <c r="F2676" s="36"/>
      <c r="G2676" s="36"/>
    </row>
    <row r="2677" spans="1:7" ht="26.25" thickBot="1" x14ac:dyDescent="0.25">
      <c r="A2677" s="37" t="s">
        <v>52</v>
      </c>
      <c r="B2677" s="37" t="s">
        <v>53</v>
      </c>
      <c r="C2677" s="37" t="s">
        <v>54</v>
      </c>
      <c r="D2677" s="37" t="s">
        <v>55</v>
      </c>
      <c r="E2677" s="37" t="s">
        <v>56</v>
      </c>
      <c r="F2677" s="37" t="s">
        <v>57</v>
      </c>
      <c r="G2677" s="38"/>
    </row>
    <row r="2678" spans="1:7" ht="13.5" thickBot="1" x14ac:dyDescent="0.25">
      <c r="A2678" s="39" t="s">
        <v>201</v>
      </c>
      <c r="B2678" s="39" t="s">
        <v>202</v>
      </c>
      <c r="C2678" s="39" t="s">
        <v>173</v>
      </c>
      <c r="D2678" s="39" t="s">
        <v>85</v>
      </c>
      <c r="E2678" s="39" t="s">
        <v>62</v>
      </c>
      <c r="F2678" s="39" t="s">
        <v>63</v>
      </c>
      <c r="G2678" s="38"/>
    </row>
    <row r="2679" spans="1:7" ht="13.5" thickBot="1" x14ac:dyDescent="0.25">
      <c r="A2679" s="72" t="s">
        <v>64</v>
      </c>
      <c r="B2679" s="40" t="s">
        <v>65</v>
      </c>
      <c r="C2679" s="41">
        <v>43361</v>
      </c>
      <c r="D2679" s="72" t="s">
        <v>66</v>
      </c>
      <c r="E2679" s="40" t="s">
        <v>67</v>
      </c>
      <c r="F2679" s="39" t="s">
        <v>68</v>
      </c>
      <c r="G2679" s="38"/>
    </row>
    <row r="2680" spans="1:7" ht="13.5" thickBot="1" x14ac:dyDescent="0.25">
      <c r="A2680" s="73"/>
      <c r="B2680" s="40" t="s">
        <v>69</v>
      </c>
      <c r="C2680" s="42">
        <v>3</v>
      </c>
      <c r="D2680" s="73"/>
      <c r="E2680" s="40" t="s">
        <v>70</v>
      </c>
      <c r="F2680" s="39" t="s">
        <v>71</v>
      </c>
      <c r="G2680" s="38"/>
    </row>
    <row r="2681" spans="1:7" ht="13.5" thickBot="1" x14ac:dyDescent="0.25">
      <c r="A2681" s="73"/>
      <c r="B2681" s="40" t="s">
        <v>72</v>
      </c>
      <c r="C2681" s="41">
        <v>43369</v>
      </c>
      <c r="D2681" s="73"/>
      <c r="E2681" s="40" t="s">
        <v>73</v>
      </c>
      <c r="F2681" s="39" t="s">
        <v>71</v>
      </c>
      <c r="G2681" s="38"/>
    </row>
    <row r="2682" spans="1:7" ht="13.5" thickBot="1" x14ac:dyDescent="0.25">
      <c r="A2682" s="73"/>
      <c r="B2682" s="40" t="s">
        <v>69</v>
      </c>
      <c r="C2682" s="42">
        <v>3</v>
      </c>
      <c r="D2682" s="73"/>
      <c r="E2682" s="40" t="s">
        <v>74</v>
      </c>
      <c r="F2682" s="39" t="s">
        <v>71</v>
      </c>
      <c r="G2682" s="38"/>
    </row>
    <row r="2683" spans="1:7" ht="13.5" thickBot="1" x14ac:dyDescent="0.25">
      <c r="A2683" s="38"/>
      <c r="B2683" s="38"/>
      <c r="C2683" s="38"/>
      <c r="D2683" s="38"/>
      <c r="E2683" s="38"/>
      <c r="F2683" s="38"/>
      <c r="G2683" s="38"/>
    </row>
    <row r="2684" spans="1:7" ht="13.5" thickBot="1" x14ac:dyDescent="0.25">
      <c r="A2684" s="43" t="s">
        <v>75</v>
      </c>
      <c r="B2684" s="43" t="s">
        <v>76</v>
      </c>
      <c r="C2684" s="43" t="s">
        <v>77</v>
      </c>
      <c r="D2684" s="43" t="s">
        <v>78</v>
      </c>
      <c r="E2684" s="43" t="s">
        <v>79</v>
      </c>
      <c r="F2684" s="43" t="s">
        <v>80</v>
      </c>
      <c r="G2684" s="38"/>
    </row>
    <row r="2685" spans="1:7" x14ac:dyDescent="0.2">
      <c r="A2685" s="44">
        <v>60121241</v>
      </c>
      <c r="B2685" s="45" t="s">
        <v>280</v>
      </c>
      <c r="C2685" s="46" t="s">
        <v>96</v>
      </c>
      <c r="D2685" s="13">
        <v>23.89540346439707</v>
      </c>
      <c r="E2685" s="53">
        <v>7899.2100000000037</v>
      </c>
      <c r="F2685" s="48">
        <v>188754.81000000006</v>
      </c>
      <c r="G2685" s="38"/>
    </row>
    <row r="2686" spans="1:7" x14ac:dyDescent="0.2">
      <c r="A2686" s="38"/>
      <c r="B2686" s="38"/>
      <c r="C2686" s="38"/>
      <c r="D2686" s="38"/>
      <c r="E2686" s="49" t="s">
        <v>82</v>
      </c>
      <c r="F2686" s="50">
        <v>188754.81000000006</v>
      </c>
      <c r="G2686" s="38"/>
    </row>
    <row r="2687" spans="1:7" ht="13.5" thickBot="1" x14ac:dyDescent="0.25">
      <c r="A2687" s="36"/>
      <c r="B2687" s="36"/>
      <c r="C2687" s="36"/>
      <c r="D2687" s="36"/>
      <c r="E2687" s="36"/>
      <c r="F2687" s="36"/>
      <c r="G2687" s="36"/>
    </row>
    <row r="2688" spans="1:7" ht="26.25" thickBot="1" x14ac:dyDescent="0.25">
      <c r="A2688" s="37" t="s">
        <v>52</v>
      </c>
      <c r="B2688" s="37" t="s">
        <v>53</v>
      </c>
      <c r="C2688" s="37" t="s">
        <v>54</v>
      </c>
      <c r="D2688" s="37" t="s">
        <v>55</v>
      </c>
      <c r="E2688" s="37" t="s">
        <v>56</v>
      </c>
      <c r="F2688" s="37" t="s">
        <v>57</v>
      </c>
      <c r="G2688" s="38"/>
    </row>
    <row r="2689" spans="1:7" ht="13.5" thickBot="1" x14ac:dyDescent="0.25">
      <c r="A2689" s="39" t="s">
        <v>201</v>
      </c>
      <c r="B2689" s="39" t="s">
        <v>202</v>
      </c>
      <c r="C2689" s="39" t="s">
        <v>173</v>
      </c>
      <c r="D2689" s="39" t="s">
        <v>85</v>
      </c>
      <c r="E2689" s="39" t="s">
        <v>62</v>
      </c>
      <c r="F2689" s="39" t="s">
        <v>63</v>
      </c>
      <c r="G2689" s="38"/>
    </row>
    <row r="2690" spans="1:7" ht="13.5" thickBot="1" x14ac:dyDescent="0.25">
      <c r="A2690" s="72" t="s">
        <v>64</v>
      </c>
      <c r="B2690" s="40" t="s">
        <v>65</v>
      </c>
      <c r="C2690" s="41">
        <v>43424</v>
      </c>
      <c r="D2690" s="72" t="s">
        <v>66</v>
      </c>
      <c r="E2690" s="40" t="s">
        <v>67</v>
      </c>
      <c r="F2690" s="39" t="s">
        <v>68</v>
      </c>
      <c r="G2690" s="38"/>
    </row>
    <row r="2691" spans="1:7" ht="13.5" thickBot="1" x14ac:dyDescent="0.25">
      <c r="A2691" s="73"/>
      <c r="B2691" s="40" t="s">
        <v>69</v>
      </c>
      <c r="C2691" s="42">
        <v>4</v>
      </c>
      <c r="D2691" s="73"/>
      <c r="E2691" s="40" t="s">
        <v>70</v>
      </c>
      <c r="F2691" s="39" t="s">
        <v>71</v>
      </c>
      <c r="G2691" s="38"/>
    </row>
    <row r="2692" spans="1:7" ht="13.5" thickBot="1" x14ac:dyDescent="0.25">
      <c r="A2692" s="73"/>
      <c r="B2692" s="40" t="s">
        <v>72</v>
      </c>
      <c r="C2692" s="41">
        <v>43431</v>
      </c>
      <c r="D2692" s="73"/>
      <c r="E2692" s="40" t="s">
        <v>73</v>
      </c>
      <c r="F2692" s="39" t="s">
        <v>71</v>
      </c>
      <c r="G2692" s="38"/>
    </row>
    <row r="2693" spans="1:7" ht="13.5" thickBot="1" x14ac:dyDescent="0.25">
      <c r="A2693" s="73"/>
      <c r="B2693" s="40" t="s">
        <v>69</v>
      </c>
      <c r="C2693" s="42">
        <v>4</v>
      </c>
      <c r="D2693" s="73"/>
      <c r="E2693" s="40" t="s">
        <v>74</v>
      </c>
      <c r="F2693" s="39" t="s">
        <v>71</v>
      </c>
      <c r="G2693" s="38"/>
    </row>
    <row r="2694" spans="1:7" ht="13.5" thickBot="1" x14ac:dyDescent="0.25">
      <c r="A2694" s="38"/>
      <c r="B2694" s="38"/>
      <c r="C2694" s="38"/>
      <c r="D2694" s="38"/>
      <c r="E2694" s="38"/>
      <c r="F2694" s="38"/>
      <c r="G2694" s="38"/>
    </row>
    <row r="2695" spans="1:7" ht="13.5" thickBot="1" x14ac:dyDescent="0.25">
      <c r="A2695" s="43" t="s">
        <v>75</v>
      </c>
      <c r="B2695" s="43" t="s">
        <v>76</v>
      </c>
      <c r="C2695" s="43" t="s">
        <v>77</v>
      </c>
      <c r="D2695" s="43" t="s">
        <v>78</v>
      </c>
      <c r="E2695" s="43" t="s">
        <v>79</v>
      </c>
      <c r="F2695" s="43" t="s">
        <v>80</v>
      </c>
      <c r="G2695" s="38"/>
    </row>
    <row r="2696" spans="1:7" x14ac:dyDescent="0.2">
      <c r="A2696" s="44">
        <v>60121241</v>
      </c>
      <c r="B2696" s="45" t="s">
        <v>280</v>
      </c>
      <c r="C2696" s="46" t="s">
        <v>96</v>
      </c>
      <c r="D2696" s="13">
        <v>23.89540346439707</v>
      </c>
      <c r="E2696" s="53">
        <v>7899.2100000000037</v>
      </c>
      <c r="F2696" s="48">
        <v>188754.81000000006</v>
      </c>
      <c r="G2696" s="38"/>
    </row>
    <row r="2697" spans="1:7" x14ac:dyDescent="0.2">
      <c r="A2697" s="38"/>
      <c r="B2697" s="38"/>
      <c r="C2697" s="38"/>
      <c r="D2697" s="38"/>
      <c r="E2697" s="49" t="s">
        <v>82</v>
      </c>
      <c r="F2697" s="50">
        <v>188754.81000000006</v>
      </c>
      <c r="G2697" s="38"/>
    </row>
    <row r="2698" spans="1:7" ht="13.5" thickBot="1" x14ac:dyDescent="0.25">
      <c r="A2698" s="36"/>
      <c r="B2698" s="36"/>
      <c r="C2698" s="36"/>
      <c r="D2698" s="36"/>
      <c r="E2698" s="36"/>
      <c r="F2698" s="36"/>
      <c r="G2698" s="36"/>
    </row>
    <row r="2699" spans="1:7" ht="26.25" thickBot="1" x14ac:dyDescent="0.25">
      <c r="A2699" s="37" t="s">
        <v>52</v>
      </c>
      <c r="B2699" s="37" t="s">
        <v>53</v>
      </c>
      <c r="C2699" s="37" t="s">
        <v>54</v>
      </c>
      <c r="D2699" s="37" t="s">
        <v>55</v>
      </c>
      <c r="E2699" s="37" t="s">
        <v>56</v>
      </c>
      <c r="F2699" s="37" t="s">
        <v>57</v>
      </c>
      <c r="G2699" s="38"/>
    </row>
    <row r="2700" spans="1:7" ht="13.5" thickBot="1" x14ac:dyDescent="0.25">
      <c r="A2700" s="39" t="s">
        <v>203</v>
      </c>
      <c r="B2700" s="39" t="s">
        <v>204</v>
      </c>
      <c r="C2700" s="39" t="s">
        <v>173</v>
      </c>
      <c r="D2700" s="39" t="s">
        <v>85</v>
      </c>
      <c r="E2700" s="39" t="s">
        <v>62</v>
      </c>
      <c r="F2700" s="39" t="s">
        <v>63</v>
      </c>
      <c r="G2700" s="38"/>
    </row>
    <row r="2701" spans="1:7" ht="13.5" thickBot="1" x14ac:dyDescent="0.25">
      <c r="A2701" s="72" t="s">
        <v>64</v>
      </c>
      <c r="B2701" s="40" t="s">
        <v>65</v>
      </c>
      <c r="C2701" s="41">
        <v>43172</v>
      </c>
      <c r="D2701" s="72" t="s">
        <v>66</v>
      </c>
      <c r="E2701" s="40" t="s">
        <v>67</v>
      </c>
      <c r="F2701" s="39" t="s">
        <v>68</v>
      </c>
      <c r="G2701" s="38"/>
    </row>
    <row r="2702" spans="1:7" ht="13.5" thickBot="1" x14ac:dyDescent="0.25">
      <c r="A2702" s="73"/>
      <c r="B2702" s="40" t="s">
        <v>69</v>
      </c>
      <c r="C2702" s="42">
        <v>1</v>
      </c>
      <c r="D2702" s="73"/>
      <c r="E2702" s="40" t="s">
        <v>70</v>
      </c>
      <c r="F2702" s="39" t="s">
        <v>71</v>
      </c>
      <c r="G2702" s="38"/>
    </row>
    <row r="2703" spans="1:7" ht="13.5" thickBot="1" x14ac:dyDescent="0.25">
      <c r="A2703" s="73"/>
      <c r="B2703" s="40" t="s">
        <v>72</v>
      </c>
      <c r="C2703" s="41">
        <v>43181</v>
      </c>
      <c r="D2703" s="73"/>
      <c r="E2703" s="40" t="s">
        <v>73</v>
      </c>
      <c r="F2703" s="39" t="s">
        <v>71</v>
      </c>
      <c r="G2703" s="38"/>
    </row>
    <row r="2704" spans="1:7" ht="13.5" thickBot="1" x14ac:dyDescent="0.25">
      <c r="A2704" s="73"/>
      <c r="B2704" s="40" t="s">
        <v>69</v>
      </c>
      <c r="C2704" s="42">
        <v>1</v>
      </c>
      <c r="D2704" s="73"/>
      <c r="E2704" s="40" t="s">
        <v>74</v>
      </c>
      <c r="F2704" s="39" t="s">
        <v>71</v>
      </c>
      <c r="G2704" s="38"/>
    </row>
    <row r="2705" spans="1:7" ht="13.5" thickBot="1" x14ac:dyDescent="0.25">
      <c r="A2705" s="38"/>
      <c r="B2705" s="38"/>
      <c r="C2705" s="38"/>
      <c r="D2705" s="38"/>
      <c r="E2705" s="38"/>
      <c r="F2705" s="38"/>
      <c r="G2705" s="38"/>
    </row>
    <row r="2706" spans="1:7" ht="13.5" thickBot="1" x14ac:dyDescent="0.25">
      <c r="A2706" s="43" t="s">
        <v>75</v>
      </c>
      <c r="B2706" s="43" t="s">
        <v>76</v>
      </c>
      <c r="C2706" s="43" t="s">
        <v>77</v>
      </c>
      <c r="D2706" s="43" t="s">
        <v>78</v>
      </c>
      <c r="E2706" s="43" t="s">
        <v>79</v>
      </c>
      <c r="F2706" s="43" t="s">
        <v>80</v>
      </c>
      <c r="G2706" s="38"/>
    </row>
    <row r="2707" spans="1:7" x14ac:dyDescent="0.2">
      <c r="A2707" s="44">
        <v>80161504</v>
      </c>
      <c r="B2707" s="45" t="s">
        <v>246</v>
      </c>
      <c r="C2707" s="46" t="s">
        <v>96</v>
      </c>
      <c r="D2707" s="13">
        <v>9.6285532448455307</v>
      </c>
      <c r="E2707" s="53">
        <v>84251.159999999989</v>
      </c>
      <c r="F2707" s="48">
        <v>811216.77999999991</v>
      </c>
      <c r="G2707" s="38"/>
    </row>
    <row r="2708" spans="1:7" x14ac:dyDescent="0.2">
      <c r="A2708" s="38"/>
      <c r="B2708" s="38"/>
      <c r="C2708" s="38"/>
      <c r="D2708" s="38"/>
      <c r="E2708" s="49" t="s">
        <v>82</v>
      </c>
      <c r="F2708" s="50">
        <v>811216.77999999991</v>
      </c>
      <c r="G2708" s="38"/>
    </row>
    <row r="2709" spans="1:7" ht="13.5" thickBot="1" x14ac:dyDescent="0.25">
      <c r="A2709" s="36"/>
      <c r="B2709" s="36"/>
      <c r="C2709" s="36"/>
      <c r="D2709" s="36"/>
      <c r="E2709" s="36"/>
      <c r="F2709" s="36"/>
      <c r="G2709" s="36"/>
    </row>
    <row r="2710" spans="1:7" ht="26.25" thickBot="1" x14ac:dyDescent="0.25">
      <c r="A2710" s="37" t="s">
        <v>52</v>
      </c>
      <c r="B2710" s="37" t="s">
        <v>53</v>
      </c>
      <c r="C2710" s="37" t="s">
        <v>54</v>
      </c>
      <c r="D2710" s="37" t="s">
        <v>55</v>
      </c>
      <c r="E2710" s="37" t="s">
        <v>56</v>
      </c>
      <c r="F2710" s="37" t="s">
        <v>57</v>
      </c>
      <c r="G2710" s="38"/>
    </row>
    <row r="2711" spans="1:7" ht="13.5" thickBot="1" x14ac:dyDescent="0.25">
      <c r="A2711" s="39" t="s">
        <v>203</v>
      </c>
      <c r="B2711" s="39" t="s">
        <v>204</v>
      </c>
      <c r="C2711" s="39" t="s">
        <v>173</v>
      </c>
      <c r="D2711" s="39" t="s">
        <v>61</v>
      </c>
      <c r="E2711" s="39" t="s">
        <v>62</v>
      </c>
      <c r="F2711" s="39" t="s">
        <v>63</v>
      </c>
      <c r="G2711" s="38"/>
    </row>
    <row r="2712" spans="1:7" ht="13.5" thickBot="1" x14ac:dyDescent="0.25">
      <c r="A2712" s="72" t="s">
        <v>64</v>
      </c>
      <c r="B2712" s="40" t="s">
        <v>65</v>
      </c>
      <c r="C2712" s="41">
        <v>43263</v>
      </c>
      <c r="D2712" s="72" t="s">
        <v>66</v>
      </c>
      <c r="E2712" s="40" t="s">
        <v>67</v>
      </c>
      <c r="F2712" s="39" t="s">
        <v>68</v>
      </c>
      <c r="G2712" s="38"/>
    </row>
    <row r="2713" spans="1:7" ht="13.5" thickBot="1" x14ac:dyDescent="0.25">
      <c r="A2713" s="73"/>
      <c r="B2713" s="40" t="s">
        <v>69</v>
      </c>
      <c r="C2713" s="42">
        <v>2</v>
      </c>
      <c r="D2713" s="73"/>
      <c r="E2713" s="40" t="s">
        <v>70</v>
      </c>
      <c r="F2713" s="39" t="s">
        <v>71</v>
      </c>
      <c r="G2713" s="38"/>
    </row>
    <row r="2714" spans="1:7" ht="13.5" thickBot="1" x14ac:dyDescent="0.25">
      <c r="A2714" s="73"/>
      <c r="B2714" s="40" t="s">
        <v>72</v>
      </c>
      <c r="C2714" s="41">
        <v>43272</v>
      </c>
      <c r="D2714" s="73"/>
      <c r="E2714" s="40" t="s">
        <v>73</v>
      </c>
      <c r="F2714" s="39" t="s">
        <v>71</v>
      </c>
      <c r="G2714" s="38"/>
    </row>
    <row r="2715" spans="1:7" ht="13.5" thickBot="1" x14ac:dyDescent="0.25">
      <c r="A2715" s="73"/>
      <c r="B2715" s="40" t="s">
        <v>69</v>
      </c>
      <c r="C2715" s="42">
        <v>2</v>
      </c>
      <c r="D2715" s="73"/>
      <c r="E2715" s="40" t="s">
        <v>74</v>
      </c>
      <c r="F2715" s="39" t="s">
        <v>71</v>
      </c>
      <c r="G2715" s="38"/>
    </row>
    <row r="2716" spans="1:7" ht="13.5" thickBot="1" x14ac:dyDescent="0.25">
      <c r="A2716" s="38"/>
      <c r="B2716" s="38"/>
      <c r="C2716" s="38"/>
      <c r="D2716" s="38"/>
      <c r="E2716" s="38"/>
      <c r="F2716" s="38"/>
      <c r="G2716" s="38"/>
    </row>
    <row r="2717" spans="1:7" ht="13.5" thickBot="1" x14ac:dyDescent="0.25">
      <c r="A2717" s="43" t="s">
        <v>75</v>
      </c>
      <c r="B2717" s="43" t="s">
        <v>76</v>
      </c>
      <c r="C2717" s="43" t="s">
        <v>77</v>
      </c>
      <c r="D2717" s="43" t="s">
        <v>78</v>
      </c>
      <c r="E2717" s="43" t="s">
        <v>79</v>
      </c>
      <c r="F2717" s="43" t="s">
        <v>80</v>
      </c>
      <c r="G2717" s="38"/>
    </row>
    <row r="2718" spans="1:7" x14ac:dyDescent="0.2">
      <c r="A2718" s="44">
        <v>80161504</v>
      </c>
      <c r="B2718" s="45" t="s">
        <v>246</v>
      </c>
      <c r="C2718" s="46" t="s">
        <v>96</v>
      </c>
      <c r="D2718" s="13">
        <v>12.942829867268296</v>
      </c>
      <c r="E2718" s="53">
        <v>84251.159999999989</v>
      </c>
      <c r="F2718" s="48">
        <v>1090448.43</v>
      </c>
      <c r="G2718" s="38"/>
    </row>
    <row r="2719" spans="1:7" x14ac:dyDescent="0.2">
      <c r="A2719" s="38"/>
      <c r="B2719" s="38"/>
      <c r="C2719" s="38"/>
      <c r="D2719" s="38"/>
      <c r="E2719" s="49" t="s">
        <v>82</v>
      </c>
      <c r="F2719" s="50">
        <v>1090448.43</v>
      </c>
      <c r="G2719" s="38"/>
    </row>
    <row r="2720" spans="1:7" ht="13.5" thickBot="1" x14ac:dyDescent="0.25">
      <c r="A2720" s="36"/>
      <c r="B2720" s="36"/>
      <c r="C2720" s="36"/>
      <c r="D2720" s="36"/>
      <c r="E2720" s="36"/>
      <c r="F2720" s="36"/>
      <c r="G2720" s="36"/>
    </row>
    <row r="2721" spans="1:7" ht="26.25" thickBot="1" x14ac:dyDescent="0.25">
      <c r="A2721" s="37" t="s">
        <v>52</v>
      </c>
      <c r="B2721" s="37" t="s">
        <v>53</v>
      </c>
      <c r="C2721" s="37" t="s">
        <v>54</v>
      </c>
      <c r="D2721" s="37" t="s">
        <v>55</v>
      </c>
      <c r="E2721" s="37" t="s">
        <v>56</v>
      </c>
      <c r="F2721" s="37" t="s">
        <v>57</v>
      </c>
      <c r="G2721" s="38"/>
    </row>
    <row r="2722" spans="1:7" ht="13.5" thickBot="1" x14ac:dyDescent="0.25">
      <c r="A2722" s="39" t="s">
        <v>203</v>
      </c>
      <c r="B2722" s="39" t="s">
        <v>204</v>
      </c>
      <c r="C2722" s="39" t="s">
        <v>173</v>
      </c>
      <c r="D2722" s="39" t="s">
        <v>61</v>
      </c>
      <c r="E2722" s="39" t="s">
        <v>62</v>
      </c>
      <c r="F2722" s="39" t="s">
        <v>63</v>
      </c>
      <c r="G2722" s="38"/>
    </row>
    <row r="2723" spans="1:7" ht="13.5" thickBot="1" x14ac:dyDescent="0.25">
      <c r="A2723" s="72" t="s">
        <v>64</v>
      </c>
      <c r="B2723" s="40" t="s">
        <v>65</v>
      </c>
      <c r="C2723" s="41">
        <v>43355</v>
      </c>
      <c r="D2723" s="72" t="s">
        <v>66</v>
      </c>
      <c r="E2723" s="40" t="s">
        <v>67</v>
      </c>
      <c r="F2723" s="39" t="s">
        <v>68</v>
      </c>
      <c r="G2723" s="38"/>
    </row>
    <row r="2724" spans="1:7" ht="13.5" thickBot="1" x14ac:dyDescent="0.25">
      <c r="A2724" s="73"/>
      <c r="B2724" s="40" t="s">
        <v>69</v>
      </c>
      <c r="C2724" s="42">
        <v>3</v>
      </c>
      <c r="D2724" s="73"/>
      <c r="E2724" s="40" t="s">
        <v>70</v>
      </c>
      <c r="F2724" s="39" t="s">
        <v>71</v>
      </c>
      <c r="G2724" s="38"/>
    </row>
    <row r="2725" spans="1:7" ht="13.5" thickBot="1" x14ac:dyDescent="0.25">
      <c r="A2725" s="73"/>
      <c r="B2725" s="40" t="s">
        <v>72</v>
      </c>
      <c r="C2725" s="41">
        <v>43363</v>
      </c>
      <c r="D2725" s="73"/>
      <c r="E2725" s="40" t="s">
        <v>73</v>
      </c>
      <c r="F2725" s="39" t="s">
        <v>71</v>
      </c>
      <c r="G2725" s="38"/>
    </row>
    <row r="2726" spans="1:7" ht="13.5" thickBot="1" x14ac:dyDescent="0.25">
      <c r="A2726" s="73"/>
      <c r="B2726" s="40" t="s">
        <v>69</v>
      </c>
      <c r="C2726" s="42">
        <v>3</v>
      </c>
      <c r="D2726" s="73"/>
      <c r="E2726" s="40" t="s">
        <v>74</v>
      </c>
      <c r="F2726" s="39" t="s">
        <v>71</v>
      </c>
      <c r="G2726" s="38"/>
    </row>
    <row r="2727" spans="1:7" ht="13.5" thickBot="1" x14ac:dyDescent="0.25">
      <c r="A2727" s="38"/>
      <c r="B2727" s="38"/>
      <c r="C2727" s="38"/>
      <c r="D2727" s="38"/>
      <c r="E2727" s="38"/>
      <c r="F2727" s="38"/>
      <c r="G2727" s="38"/>
    </row>
    <row r="2728" spans="1:7" ht="13.5" thickBot="1" x14ac:dyDescent="0.25">
      <c r="A2728" s="43" t="s">
        <v>75</v>
      </c>
      <c r="B2728" s="43" t="s">
        <v>76</v>
      </c>
      <c r="C2728" s="43" t="s">
        <v>77</v>
      </c>
      <c r="D2728" s="43" t="s">
        <v>78</v>
      </c>
      <c r="E2728" s="43" t="s">
        <v>79</v>
      </c>
      <c r="F2728" s="43" t="s">
        <v>80</v>
      </c>
      <c r="G2728" s="38"/>
    </row>
    <row r="2729" spans="1:7" x14ac:dyDescent="0.2">
      <c r="A2729" s="44">
        <v>80161504</v>
      </c>
      <c r="B2729" s="45" t="s">
        <v>246</v>
      </c>
      <c r="C2729" s="46" t="s">
        <v>96</v>
      </c>
      <c r="D2729" s="13">
        <v>12.942829867268296</v>
      </c>
      <c r="E2729" s="53">
        <v>84251.159999999989</v>
      </c>
      <c r="F2729" s="48">
        <v>1090448.43</v>
      </c>
      <c r="G2729" s="38"/>
    </row>
    <row r="2730" spans="1:7" x14ac:dyDescent="0.2">
      <c r="A2730" s="38"/>
      <c r="B2730" s="38"/>
      <c r="C2730" s="38"/>
      <c r="D2730" s="38"/>
      <c r="E2730" s="49" t="s">
        <v>82</v>
      </c>
      <c r="F2730" s="50">
        <v>1090448.43</v>
      </c>
      <c r="G2730" s="38"/>
    </row>
    <row r="2731" spans="1:7" ht="13.5" thickBot="1" x14ac:dyDescent="0.25">
      <c r="A2731" s="36"/>
      <c r="B2731" s="36"/>
      <c r="C2731" s="36"/>
      <c r="D2731" s="36"/>
      <c r="E2731" s="36"/>
      <c r="F2731" s="36"/>
      <c r="G2731" s="36"/>
    </row>
    <row r="2732" spans="1:7" ht="26.25" thickBot="1" x14ac:dyDescent="0.25">
      <c r="A2732" s="37" t="s">
        <v>52</v>
      </c>
      <c r="B2732" s="37" t="s">
        <v>53</v>
      </c>
      <c r="C2732" s="37" t="s">
        <v>54</v>
      </c>
      <c r="D2732" s="37" t="s">
        <v>55</v>
      </c>
      <c r="E2732" s="37" t="s">
        <v>56</v>
      </c>
      <c r="F2732" s="37" t="s">
        <v>57</v>
      </c>
      <c r="G2732" s="38"/>
    </row>
    <row r="2733" spans="1:7" ht="13.5" thickBot="1" x14ac:dyDescent="0.25">
      <c r="A2733" s="39" t="s">
        <v>203</v>
      </c>
      <c r="B2733" s="39" t="s">
        <v>204</v>
      </c>
      <c r="C2733" s="39" t="s">
        <v>173</v>
      </c>
      <c r="D2733" s="39" t="s">
        <v>61</v>
      </c>
      <c r="E2733" s="39" t="s">
        <v>62</v>
      </c>
      <c r="F2733" s="39" t="s">
        <v>63</v>
      </c>
      <c r="G2733" s="38"/>
    </row>
    <row r="2734" spans="1:7" ht="13.5" thickBot="1" x14ac:dyDescent="0.25">
      <c r="A2734" s="72" t="s">
        <v>64</v>
      </c>
      <c r="B2734" s="40" t="s">
        <v>65</v>
      </c>
      <c r="C2734" s="41">
        <v>43420</v>
      </c>
      <c r="D2734" s="72" t="s">
        <v>66</v>
      </c>
      <c r="E2734" s="40" t="s">
        <v>67</v>
      </c>
      <c r="F2734" s="39" t="s">
        <v>68</v>
      </c>
      <c r="G2734" s="38"/>
    </row>
    <row r="2735" spans="1:7" ht="13.5" thickBot="1" x14ac:dyDescent="0.25">
      <c r="A2735" s="73"/>
      <c r="B2735" s="40" t="s">
        <v>69</v>
      </c>
      <c r="C2735" s="42">
        <v>4</v>
      </c>
      <c r="D2735" s="73"/>
      <c r="E2735" s="40" t="s">
        <v>70</v>
      </c>
      <c r="F2735" s="39" t="s">
        <v>71</v>
      </c>
      <c r="G2735" s="38"/>
    </row>
    <row r="2736" spans="1:7" ht="13.5" thickBot="1" x14ac:dyDescent="0.25">
      <c r="A2736" s="73"/>
      <c r="B2736" s="40" t="s">
        <v>72</v>
      </c>
      <c r="C2736" s="41">
        <v>43427</v>
      </c>
      <c r="D2736" s="73"/>
      <c r="E2736" s="40" t="s">
        <v>73</v>
      </c>
      <c r="F2736" s="39" t="s">
        <v>71</v>
      </c>
      <c r="G2736" s="38"/>
    </row>
    <row r="2737" spans="1:7" ht="13.5" thickBot="1" x14ac:dyDescent="0.25">
      <c r="A2737" s="73"/>
      <c r="B2737" s="40" t="s">
        <v>69</v>
      </c>
      <c r="C2737" s="42">
        <v>4</v>
      </c>
      <c r="D2737" s="73"/>
      <c r="E2737" s="40" t="s">
        <v>74</v>
      </c>
      <c r="F2737" s="39" t="s">
        <v>71</v>
      </c>
      <c r="G2737" s="38"/>
    </row>
    <row r="2738" spans="1:7" ht="13.5" thickBot="1" x14ac:dyDescent="0.25">
      <c r="A2738" s="38"/>
      <c r="B2738" s="38"/>
      <c r="C2738" s="38"/>
      <c r="D2738" s="38"/>
      <c r="E2738" s="38"/>
      <c r="F2738" s="38"/>
      <c r="G2738" s="38"/>
    </row>
    <row r="2739" spans="1:7" ht="13.5" thickBot="1" x14ac:dyDescent="0.25">
      <c r="A2739" s="43" t="s">
        <v>75</v>
      </c>
      <c r="B2739" s="43" t="s">
        <v>76</v>
      </c>
      <c r="C2739" s="43" t="s">
        <v>77</v>
      </c>
      <c r="D2739" s="43" t="s">
        <v>78</v>
      </c>
      <c r="E2739" s="43" t="s">
        <v>79</v>
      </c>
      <c r="F2739" s="43" t="s">
        <v>80</v>
      </c>
      <c r="G2739" s="38"/>
    </row>
    <row r="2740" spans="1:7" x14ac:dyDescent="0.2">
      <c r="A2740" s="44">
        <v>80161504</v>
      </c>
      <c r="B2740" s="45" t="s">
        <v>246</v>
      </c>
      <c r="C2740" s="46" t="s">
        <v>96</v>
      </c>
      <c r="D2740" s="13">
        <v>12.942829867268296</v>
      </c>
      <c r="E2740" s="53">
        <v>84251.159999999989</v>
      </c>
      <c r="F2740" s="48">
        <v>1090448.43</v>
      </c>
      <c r="G2740" s="38"/>
    </row>
    <row r="2741" spans="1:7" x14ac:dyDescent="0.2">
      <c r="A2741" s="38"/>
      <c r="B2741" s="38"/>
      <c r="C2741" s="38"/>
      <c r="D2741" s="38"/>
      <c r="E2741" s="49" t="s">
        <v>82</v>
      </c>
      <c r="F2741" s="50">
        <v>1090448.43</v>
      </c>
      <c r="G2741" s="38"/>
    </row>
    <row r="2742" spans="1:7" ht="13.5" thickBot="1" x14ac:dyDescent="0.25">
      <c r="A2742" s="36"/>
      <c r="B2742" s="36"/>
      <c r="C2742" s="36"/>
      <c r="D2742" s="36"/>
      <c r="E2742" s="36"/>
      <c r="F2742" s="36"/>
      <c r="G2742" s="36"/>
    </row>
    <row r="2743" spans="1:7" ht="26.25" thickBot="1" x14ac:dyDescent="0.25">
      <c r="A2743" s="37" t="s">
        <v>52</v>
      </c>
      <c r="B2743" s="37" t="s">
        <v>53</v>
      </c>
      <c r="C2743" s="37" t="s">
        <v>54</v>
      </c>
      <c r="D2743" s="37" t="s">
        <v>55</v>
      </c>
      <c r="E2743" s="37" t="s">
        <v>56</v>
      </c>
      <c r="F2743" s="37" t="s">
        <v>57</v>
      </c>
      <c r="G2743" s="38"/>
    </row>
    <row r="2744" spans="1:7" ht="13.5" thickBot="1" x14ac:dyDescent="0.25">
      <c r="A2744" s="39" t="s">
        <v>205</v>
      </c>
      <c r="B2744" s="39" t="s">
        <v>205</v>
      </c>
      <c r="C2744" s="39" t="s">
        <v>173</v>
      </c>
      <c r="D2744" s="39" t="s">
        <v>91</v>
      </c>
      <c r="E2744" s="39" t="s">
        <v>62</v>
      </c>
      <c r="F2744" s="39" t="s">
        <v>63</v>
      </c>
      <c r="G2744" s="38"/>
    </row>
    <row r="2745" spans="1:7" ht="13.5" thickBot="1" x14ac:dyDescent="0.25">
      <c r="A2745" s="72" t="s">
        <v>64</v>
      </c>
      <c r="B2745" s="40" t="s">
        <v>65</v>
      </c>
      <c r="C2745" s="41">
        <v>43145</v>
      </c>
      <c r="D2745" s="72" t="s">
        <v>66</v>
      </c>
      <c r="E2745" s="40" t="s">
        <v>67</v>
      </c>
      <c r="F2745" s="39" t="s">
        <v>68</v>
      </c>
      <c r="G2745" s="38"/>
    </row>
    <row r="2746" spans="1:7" ht="13.5" thickBot="1" x14ac:dyDescent="0.25">
      <c r="A2746" s="73"/>
      <c r="B2746" s="40" t="s">
        <v>69</v>
      </c>
      <c r="C2746" s="42">
        <v>1</v>
      </c>
      <c r="D2746" s="73"/>
      <c r="E2746" s="40" t="s">
        <v>70</v>
      </c>
      <c r="F2746" s="39" t="s">
        <v>71</v>
      </c>
      <c r="G2746" s="38"/>
    </row>
    <row r="2747" spans="1:7" ht="13.5" thickBot="1" x14ac:dyDescent="0.25">
      <c r="A2747" s="73"/>
      <c r="B2747" s="40" t="s">
        <v>72</v>
      </c>
      <c r="C2747" s="41">
        <v>43153</v>
      </c>
      <c r="D2747" s="73"/>
      <c r="E2747" s="40" t="s">
        <v>73</v>
      </c>
      <c r="F2747" s="39" t="s">
        <v>71</v>
      </c>
      <c r="G2747" s="38"/>
    </row>
    <row r="2748" spans="1:7" ht="13.5" thickBot="1" x14ac:dyDescent="0.25">
      <c r="A2748" s="73"/>
      <c r="B2748" s="40" t="s">
        <v>69</v>
      </c>
      <c r="C2748" s="42">
        <v>1</v>
      </c>
      <c r="D2748" s="73"/>
      <c r="E2748" s="40" t="s">
        <v>74</v>
      </c>
      <c r="F2748" s="39" t="s">
        <v>71</v>
      </c>
      <c r="G2748" s="38"/>
    </row>
    <row r="2749" spans="1:7" ht="13.5" thickBot="1" x14ac:dyDescent="0.25">
      <c r="A2749" s="38"/>
      <c r="B2749" s="38"/>
      <c r="C2749" s="38"/>
      <c r="D2749" s="38"/>
      <c r="E2749" s="38"/>
      <c r="F2749" s="38"/>
      <c r="G2749" s="38"/>
    </row>
    <row r="2750" spans="1:7" ht="13.5" thickBot="1" x14ac:dyDescent="0.25">
      <c r="A2750" s="43" t="s">
        <v>75</v>
      </c>
      <c r="B2750" s="43" t="s">
        <v>76</v>
      </c>
      <c r="C2750" s="43" t="s">
        <v>77</v>
      </c>
      <c r="D2750" s="43" t="s">
        <v>78</v>
      </c>
      <c r="E2750" s="43" t="s">
        <v>79</v>
      </c>
      <c r="F2750" s="43" t="s">
        <v>80</v>
      </c>
      <c r="G2750" s="38"/>
    </row>
    <row r="2751" spans="1:7" x14ac:dyDescent="0.2">
      <c r="A2751" s="44">
        <v>52151501</v>
      </c>
      <c r="B2751" s="45" t="s">
        <v>281</v>
      </c>
      <c r="C2751" s="46" t="s">
        <v>96</v>
      </c>
      <c r="D2751" s="13">
        <v>4.2812229090909089</v>
      </c>
      <c r="E2751" s="53">
        <v>27500</v>
      </c>
      <c r="F2751" s="48">
        <v>117733.62999999999</v>
      </c>
      <c r="G2751" s="38"/>
    </row>
    <row r="2752" spans="1:7" x14ac:dyDescent="0.2">
      <c r="A2752" s="38"/>
      <c r="B2752" s="38"/>
      <c r="C2752" s="38"/>
      <c r="D2752" s="38"/>
      <c r="E2752" s="49" t="s">
        <v>82</v>
      </c>
      <c r="F2752" s="50">
        <v>117733.62999999999</v>
      </c>
      <c r="G2752" s="38"/>
    </row>
    <row r="2753" spans="1:7" ht="13.5" thickBot="1" x14ac:dyDescent="0.25">
      <c r="A2753" s="36"/>
      <c r="B2753" s="36"/>
      <c r="C2753" s="36"/>
      <c r="D2753" s="36"/>
      <c r="E2753" s="36"/>
      <c r="F2753" s="36"/>
      <c r="G2753" s="36"/>
    </row>
    <row r="2754" spans="1:7" ht="26.25" thickBot="1" x14ac:dyDescent="0.25">
      <c r="A2754" s="37" t="s">
        <v>52</v>
      </c>
      <c r="B2754" s="37" t="s">
        <v>53</v>
      </c>
      <c r="C2754" s="37" t="s">
        <v>54</v>
      </c>
      <c r="D2754" s="37" t="s">
        <v>55</v>
      </c>
      <c r="E2754" s="37" t="s">
        <v>56</v>
      </c>
      <c r="F2754" s="37" t="s">
        <v>57</v>
      </c>
      <c r="G2754" s="38"/>
    </row>
    <row r="2755" spans="1:7" ht="13.5" thickBot="1" x14ac:dyDescent="0.25">
      <c r="A2755" s="39" t="s">
        <v>205</v>
      </c>
      <c r="B2755" s="39" t="s">
        <v>205</v>
      </c>
      <c r="C2755" s="39" t="s">
        <v>173</v>
      </c>
      <c r="D2755" s="39" t="s">
        <v>91</v>
      </c>
      <c r="E2755" s="39" t="s">
        <v>62</v>
      </c>
      <c r="F2755" s="39" t="s">
        <v>63</v>
      </c>
      <c r="G2755" s="38"/>
    </row>
    <row r="2756" spans="1:7" ht="13.5" thickBot="1" x14ac:dyDescent="0.25">
      <c r="A2756" s="72" t="s">
        <v>64</v>
      </c>
      <c r="B2756" s="40" t="s">
        <v>65</v>
      </c>
      <c r="C2756" s="41">
        <v>43228</v>
      </c>
      <c r="D2756" s="72" t="s">
        <v>66</v>
      </c>
      <c r="E2756" s="40" t="s">
        <v>67</v>
      </c>
      <c r="F2756" s="39" t="s">
        <v>68</v>
      </c>
      <c r="G2756" s="38"/>
    </row>
    <row r="2757" spans="1:7" ht="13.5" thickBot="1" x14ac:dyDescent="0.25">
      <c r="A2757" s="73"/>
      <c r="B2757" s="40" t="s">
        <v>69</v>
      </c>
      <c r="C2757" s="42">
        <v>2</v>
      </c>
      <c r="D2757" s="73"/>
      <c r="E2757" s="40" t="s">
        <v>70</v>
      </c>
      <c r="F2757" s="39" t="s">
        <v>71</v>
      </c>
      <c r="G2757" s="38"/>
    </row>
    <row r="2758" spans="1:7" ht="13.5" thickBot="1" x14ac:dyDescent="0.25">
      <c r="A2758" s="73"/>
      <c r="B2758" s="40" t="s">
        <v>72</v>
      </c>
      <c r="C2758" s="41">
        <v>43236</v>
      </c>
      <c r="D2758" s="73"/>
      <c r="E2758" s="40" t="s">
        <v>73</v>
      </c>
      <c r="F2758" s="39" t="s">
        <v>71</v>
      </c>
      <c r="G2758" s="38"/>
    </row>
    <row r="2759" spans="1:7" ht="13.5" thickBot="1" x14ac:dyDescent="0.25">
      <c r="A2759" s="73"/>
      <c r="B2759" s="40" t="s">
        <v>69</v>
      </c>
      <c r="C2759" s="42">
        <v>2</v>
      </c>
      <c r="D2759" s="73"/>
      <c r="E2759" s="40" t="s">
        <v>74</v>
      </c>
      <c r="F2759" s="39" t="s">
        <v>71</v>
      </c>
      <c r="G2759" s="38"/>
    </row>
    <row r="2760" spans="1:7" ht="13.5" thickBot="1" x14ac:dyDescent="0.25">
      <c r="A2760" s="38"/>
      <c r="B2760" s="38"/>
      <c r="C2760" s="38"/>
      <c r="D2760" s="38"/>
      <c r="E2760" s="38"/>
      <c r="F2760" s="38"/>
      <c r="G2760" s="38"/>
    </row>
    <row r="2761" spans="1:7" ht="13.5" thickBot="1" x14ac:dyDescent="0.25">
      <c r="A2761" s="43" t="s">
        <v>75</v>
      </c>
      <c r="B2761" s="43" t="s">
        <v>76</v>
      </c>
      <c r="C2761" s="43" t="s">
        <v>77</v>
      </c>
      <c r="D2761" s="43" t="s">
        <v>78</v>
      </c>
      <c r="E2761" s="43" t="s">
        <v>79</v>
      </c>
      <c r="F2761" s="43" t="s">
        <v>80</v>
      </c>
      <c r="G2761" s="38"/>
    </row>
    <row r="2762" spans="1:7" x14ac:dyDescent="0.2">
      <c r="A2762" s="44">
        <v>52151501</v>
      </c>
      <c r="B2762" s="45" t="s">
        <v>281</v>
      </c>
      <c r="C2762" s="46" t="s">
        <v>96</v>
      </c>
      <c r="D2762" s="13">
        <v>3</v>
      </c>
      <c r="E2762" s="53">
        <v>27500</v>
      </c>
      <c r="F2762" s="48">
        <v>82500</v>
      </c>
      <c r="G2762" s="38"/>
    </row>
    <row r="2763" spans="1:7" x14ac:dyDescent="0.2">
      <c r="A2763" s="38"/>
      <c r="B2763" s="38"/>
      <c r="C2763" s="38"/>
      <c r="D2763" s="38"/>
      <c r="E2763" s="49" t="s">
        <v>82</v>
      </c>
      <c r="F2763" s="50">
        <v>82500</v>
      </c>
      <c r="G2763" s="38"/>
    </row>
    <row r="2764" spans="1:7" ht="13.5" thickBot="1" x14ac:dyDescent="0.25">
      <c r="A2764" s="36"/>
      <c r="B2764" s="36"/>
      <c r="C2764" s="36"/>
      <c r="D2764" s="36"/>
      <c r="E2764" s="36"/>
      <c r="F2764" s="36"/>
      <c r="G2764" s="36"/>
    </row>
    <row r="2765" spans="1:7" ht="26.25" thickBot="1" x14ac:dyDescent="0.25">
      <c r="A2765" s="37" t="s">
        <v>52</v>
      </c>
      <c r="B2765" s="37" t="s">
        <v>53</v>
      </c>
      <c r="C2765" s="37" t="s">
        <v>54</v>
      </c>
      <c r="D2765" s="37" t="s">
        <v>55</v>
      </c>
      <c r="E2765" s="37" t="s">
        <v>56</v>
      </c>
      <c r="F2765" s="37" t="s">
        <v>57</v>
      </c>
      <c r="G2765" s="38"/>
    </row>
    <row r="2766" spans="1:7" ht="13.5" thickBot="1" x14ac:dyDescent="0.25">
      <c r="A2766" s="39" t="s">
        <v>205</v>
      </c>
      <c r="B2766" s="39" t="s">
        <v>205</v>
      </c>
      <c r="C2766" s="39" t="s">
        <v>173</v>
      </c>
      <c r="D2766" s="39" t="s">
        <v>91</v>
      </c>
      <c r="E2766" s="39" t="s">
        <v>62</v>
      </c>
      <c r="F2766" s="39" t="s">
        <v>63</v>
      </c>
      <c r="G2766" s="38"/>
    </row>
    <row r="2767" spans="1:7" ht="13.5" thickBot="1" x14ac:dyDescent="0.25">
      <c r="A2767" s="72" t="s">
        <v>64</v>
      </c>
      <c r="B2767" s="40" t="s">
        <v>65</v>
      </c>
      <c r="C2767" s="41">
        <v>43328</v>
      </c>
      <c r="D2767" s="72" t="s">
        <v>66</v>
      </c>
      <c r="E2767" s="40" t="s">
        <v>67</v>
      </c>
      <c r="F2767" s="39" t="s">
        <v>68</v>
      </c>
      <c r="G2767" s="38"/>
    </row>
    <row r="2768" spans="1:7" ht="13.5" thickBot="1" x14ac:dyDescent="0.25">
      <c r="A2768" s="73"/>
      <c r="B2768" s="40" t="s">
        <v>69</v>
      </c>
      <c r="C2768" s="42">
        <v>3</v>
      </c>
      <c r="D2768" s="73"/>
      <c r="E2768" s="40" t="s">
        <v>70</v>
      </c>
      <c r="F2768" s="39" t="s">
        <v>71</v>
      </c>
      <c r="G2768" s="38"/>
    </row>
    <row r="2769" spans="1:7" ht="13.5" thickBot="1" x14ac:dyDescent="0.25">
      <c r="A2769" s="73"/>
      <c r="B2769" s="40" t="s">
        <v>72</v>
      </c>
      <c r="C2769" s="41">
        <v>43335</v>
      </c>
      <c r="D2769" s="73"/>
      <c r="E2769" s="40" t="s">
        <v>73</v>
      </c>
      <c r="F2769" s="39" t="s">
        <v>71</v>
      </c>
      <c r="G2769" s="38"/>
    </row>
    <row r="2770" spans="1:7" ht="13.5" thickBot="1" x14ac:dyDescent="0.25">
      <c r="A2770" s="73"/>
      <c r="B2770" s="40" t="s">
        <v>69</v>
      </c>
      <c r="C2770" s="42">
        <v>3</v>
      </c>
      <c r="D2770" s="73"/>
      <c r="E2770" s="40" t="s">
        <v>74</v>
      </c>
      <c r="F2770" s="39" t="s">
        <v>71</v>
      </c>
      <c r="G2770" s="38"/>
    </row>
    <row r="2771" spans="1:7" ht="13.5" thickBot="1" x14ac:dyDescent="0.25">
      <c r="A2771" s="38"/>
      <c r="B2771" s="38"/>
      <c r="C2771" s="38"/>
      <c r="D2771" s="38"/>
      <c r="E2771" s="38"/>
      <c r="F2771" s="38"/>
      <c r="G2771" s="38"/>
    </row>
    <row r="2772" spans="1:7" ht="13.5" thickBot="1" x14ac:dyDescent="0.25">
      <c r="A2772" s="43" t="s">
        <v>75</v>
      </c>
      <c r="B2772" s="43" t="s">
        <v>76</v>
      </c>
      <c r="C2772" s="43" t="s">
        <v>77</v>
      </c>
      <c r="D2772" s="43" t="s">
        <v>78</v>
      </c>
      <c r="E2772" s="43" t="s">
        <v>79</v>
      </c>
      <c r="F2772" s="43" t="s">
        <v>80</v>
      </c>
      <c r="G2772" s="38"/>
    </row>
    <row r="2773" spans="1:7" x14ac:dyDescent="0.2">
      <c r="A2773" s="44">
        <v>52151501</v>
      </c>
      <c r="B2773" s="45" t="s">
        <v>281</v>
      </c>
      <c r="C2773" s="46" t="s">
        <v>96</v>
      </c>
      <c r="D2773" s="13">
        <v>3</v>
      </c>
      <c r="E2773" s="53">
        <v>27500</v>
      </c>
      <c r="F2773" s="48">
        <v>82500</v>
      </c>
      <c r="G2773" s="38"/>
    </row>
    <row r="2774" spans="1:7" x14ac:dyDescent="0.2">
      <c r="A2774" s="38"/>
      <c r="B2774" s="38"/>
      <c r="C2774" s="38"/>
      <c r="D2774" s="38"/>
      <c r="E2774" s="49" t="s">
        <v>82</v>
      </c>
      <c r="F2774" s="50">
        <v>82500</v>
      </c>
      <c r="G2774" s="38"/>
    </row>
    <row r="2775" spans="1:7" ht="13.5" thickBot="1" x14ac:dyDescent="0.25">
      <c r="A2775" s="36"/>
      <c r="B2775" s="36"/>
      <c r="C2775" s="36"/>
      <c r="D2775" s="36"/>
      <c r="E2775" s="36"/>
      <c r="F2775" s="36"/>
      <c r="G2775" s="36"/>
    </row>
    <row r="2776" spans="1:7" ht="26.25" thickBot="1" x14ac:dyDescent="0.25">
      <c r="A2776" s="37" t="s">
        <v>52</v>
      </c>
      <c r="B2776" s="37" t="s">
        <v>53</v>
      </c>
      <c r="C2776" s="37" t="s">
        <v>54</v>
      </c>
      <c r="D2776" s="37" t="s">
        <v>55</v>
      </c>
      <c r="E2776" s="37" t="s">
        <v>56</v>
      </c>
      <c r="F2776" s="37" t="s">
        <v>57</v>
      </c>
      <c r="G2776" s="38"/>
    </row>
    <row r="2777" spans="1:7" ht="13.5" thickBot="1" x14ac:dyDescent="0.25">
      <c r="A2777" s="39" t="s">
        <v>205</v>
      </c>
      <c r="B2777" s="39" t="s">
        <v>205</v>
      </c>
      <c r="C2777" s="39" t="s">
        <v>173</v>
      </c>
      <c r="D2777" s="39" t="s">
        <v>91</v>
      </c>
      <c r="E2777" s="39" t="s">
        <v>62</v>
      </c>
      <c r="F2777" s="39" t="s">
        <v>63</v>
      </c>
      <c r="G2777" s="38"/>
    </row>
    <row r="2778" spans="1:7" ht="13.5" thickBot="1" x14ac:dyDescent="0.25">
      <c r="A2778" s="72" t="s">
        <v>64</v>
      </c>
      <c r="B2778" s="40" t="s">
        <v>65</v>
      </c>
      <c r="C2778" s="41">
        <v>43425</v>
      </c>
      <c r="D2778" s="72" t="s">
        <v>66</v>
      </c>
      <c r="E2778" s="40" t="s">
        <v>67</v>
      </c>
      <c r="F2778" s="39" t="s">
        <v>68</v>
      </c>
      <c r="G2778" s="38"/>
    </row>
    <row r="2779" spans="1:7" ht="13.5" thickBot="1" x14ac:dyDescent="0.25">
      <c r="A2779" s="73"/>
      <c r="B2779" s="40" t="s">
        <v>69</v>
      </c>
      <c r="C2779" s="42">
        <v>4</v>
      </c>
      <c r="D2779" s="73"/>
      <c r="E2779" s="40" t="s">
        <v>70</v>
      </c>
      <c r="F2779" s="39" t="s">
        <v>71</v>
      </c>
      <c r="G2779" s="38"/>
    </row>
    <row r="2780" spans="1:7" ht="13.5" thickBot="1" x14ac:dyDescent="0.25">
      <c r="A2780" s="73"/>
      <c r="B2780" s="40" t="s">
        <v>72</v>
      </c>
      <c r="C2780" s="41">
        <v>43433</v>
      </c>
      <c r="D2780" s="73"/>
      <c r="E2780" s="40" t="s">
        <v>73</v>
      </c>
      <c r="F2780" s="39" t="s">
        <v>71</v>
      </c>
      <c r="G2780" s="38"/>
    </row>
    <row r="2781" spans="1:7" ht="13.5" thickBot="1" x14ac:dyDescent="0.25">
      <c r="A2781" s="73"/>
      <c r="B2781" s="40" t="s">
        <v>69</v>
      </c>
      <c r="C2781" s="42">
        <v>4</v>
      </c>
      <c r="D2781" s="73"/>
      <c r="E2781" s="40" t="s">
        <v>74</v>
      </c>
      <c r="F2781" s="39" t="s">
        <v>71</v>
      </c>
      <c r="G2781" s="38"/>
    </row>
    <row r="2782" spans="1:7" ht="13.5" thickBot="1" x14ac:dyDescent="0.25">
      <c r="A2782" s="38"/>
      <c r="B2782" s="38"/>
      <c r="C2782" s="38"/>
      <c r="D2782" s="38"/>
      <c r="E2782" s="38"/>
      <c r="F2782" s="38"/>
      <c r="G2782" s="38"/>
    </row>
    <row r="2783" spans="1:7" ht="13.5" thickBot="1" x14ac:dyDescent="0.25">
      <c r="A2783" s="43" t="s">
        <v>75</v>
      </c>
      <c r="B2783" s="43" t="s">
        <v>76</v>
      </c>
      <c r="C2783" s="43" t="s">
        <v>77</v>
      </c>
      <c r="D2783" s="43" t="s">
        <v>78</v>
      </c>
      <c r="E2783" s="43" t="s">
        <v>79</v>
      </c>
      <c r="F2783" s="43" t="s">
        <v>80</v>
      </c>
      <c r="G2783" s="38"/>
    </row>
    <row r="2784" spans="1:7" x14ac:dyDescent="0.2">
      <c r="A2784" s="44">
        <v>52151501</v>
      </c>
      <c r="B2784" s="45" t="s">
        <v>281</v>
      </c>
      <c r="C2784" s="46" t="s">
        <v>96</v>
      </c>
      <c r="D2784" s="13">
        <v>3</v>
      </c>
      <c r="E2784" s="53">
        <v>27500</v>
      </c>
      <c r="F2784" s="48">
        <v>82500</v>
      </c>
      <c r="G2784" s="38"/>
    </row>
    <row r="2785" spans="1:7" x14ac:dyDescent="0.2">
      <c r="A2785" s="38"/>
      <c r="B2785" s="38"/>
      <c r="C2785" s="38"/>
      <c r="D2785" s="38"/>
      <c r="E2785" s="49" t="s">
        <v>82</v>
      </c>
      <c r="F2785" s="50">
        <v>82500</v>
      </c>
      <c r="G2785" s="38"/>
    </row>
    <row r="2786" spans="1:7" ht="13.5" thickBot="1" x14ac:dyDescent="0.25">
      <c r="A2786" s="36"/>
      <c r="B2786" s="36"/>
      <c r="C2786" s="36"/>
      <c r="D2786" s="36"/>
      <c r="E2786" s="36"/>
      <c r="F2786" s="36"/>
      <c r="G2786" s="36"/>
    </row>
    <row r="2787" spans="1:7" ht="26.25" thickBot="1" x14ac:dyDescent="0.25">
      <c r="A2787" s="37" t="s">
        <v>52</v>
      </c>
      <c r="B2787" s="37" t="s">
        <v>53</v>
      </c>
      <c r="C2787" s="37" t="s">
        <v>54</v>
      </c>
      <c r="D2787" s="37" t="s">
        <v>55</v>
      </c>
      <c r="E2787" s="37" t="s">
        <v>56</v>
      </c>
      <c r="F2787" s="37" t="s">
        <v>57</v>
      </c>
      <c r="G2787" s="38"/>
    </row>
    <row r="2788" spans="1:7" ht="13.5" thickBot="1" x14ac:dyDescent="0.25">
      <c r="A2788" s="39" t="s">
        <v>206</v>
      </c>
      <c r="B2788" s="39" t="s">
        <v>207</v>
      </c>
      <c r="C2788" s="39" t="s">
        <v>173</v>
      </c>
      <c r="D2788" s="39" t="s">
        <v>61</v>
      </c>
      <c r="E2788" s="39" t="s">
        <v>62</v>
      </c>
      <c r="F2788" s="39" t="s">
        <v>63</v>
      </c>
      <c r="G2788" s="38"/>
    </row>
    <row r="2789" spans="1:7" ht="13.5" thickBot="1" x14ac:dyDescent="0.25">
      <c r="A2789" s="72" t="s">
        <v>64</v>
      </c>
      <c r="B2789" s="40" t="s">
        <v>65</v>
      </c>
      <c r="C2789" s="41">
        <v>43118</v>
      </c>
      <c r="D2789" s="72" t="s">
        <v>66</v>
      </c>
      <c r="E2789" s="40" t="s">
        <v>67</v>
      </c>
      <c r="F2789" s="39" t="s">
        <v>68</v>
      </c>
      <c r="G2789" s="38"/>
    </row>
    <row r="2790" spans="1:7" ht="13.5" thickBot="1" x14ac:dyDescent="0.25">
      <c r="A2790" s="73"/>
      <c r="B2790" s="40" t="s">
        <v>69</v>
      </c>
      <c r="C2790" s="42">
        <v>1</v>
      </c>
      <c r="D2790" s="73"/>
      <c r="E2790" s="40" t="s">
        <v>70</v>
      </c>
      <c r="F2790" s="39" t="s">
        <v>71</v>
      </c>
      <c r="G2790" s="38"/>
    </row>
    <row r="2791" spans="1:7" ht="13.5" thickBot="1" x14ac:dyDescent="0.25">
      <c r="A2791" s="73"/>
      <c r="B2791" s="40" t="s">
        <v>72</v>
      </c>
      <c r="C2791" s="41">
        <v>43123</v>
      </c>
      <c r="D2791" s="73"/>
      <c r="E2791" s="40" t="s">
        <v>73</v>
      </c>
      <c r="F2791" s="39" t="s">
        <v>71</v>
      </c>
      <c r="G2791" s="38"/>
    </row>
    <row r="2792" spans="1:7" ht="13.5" thickBot="1" x14ac:dyDescent="0.25">
      <c r="A2792" s="73"/>
      <c r="B2792" s="40" t="s">
        <v>69</v>
      </c>
      <c r="C2792" s="42">
        <v>1</v>
      </c>
      <c r="D2792" s="73"/>
      <c r="E2792" s="40" t="s">
        <v>74</v>
      </c>
      <c r="F2792" s="39" t="s">
        <v>71</v>
      </c>
      <c r="G2792" s="38"/>
    </row>
    <row r="2793" spans="1:7" ht="13.5" thickBot="1" x14ac:dyDescent="0.25">
      <c r="A2793" s="38"/>
      <c r="B2793" s="38"/>
      <c r="C2793" s="38"/>
      <c r="D2793" s="38"/>
      <c r="E2793" s="38"/>
      <c r="F2793" s="38"/>
      <c r="G2793" s="38"/>
    </row>
    <row r="2794" spans="1:7" ht="13.5" thickBot="1" x14ac:dyDescent="0.25">
      <c r="A2794" s="43" t="s">
        <v>75</v>
      </c>
      <c r="B2794" s="43" t="s">
        <v>76</v>
      </c>
      <c r="C2794" s="43" t="s">
        <v>77</v>
      </c>
      <c r="D2794" s="43" t="s">
        <v>78</v>
      </c>
      <c r="E2794" s="43" t="s">
        <v>79</v>
      </c>
      <c r="F2794" s="43" t="s">
        <v>80</v>
      </c>
      <c r="G2794" s="38"/>
    </row>
    <row r="2795" spans="1:7" x14ac:dyDescent="0.2">
      <c r="A2795" s="44">
        <v>39121311</v>
      </c>
      <c r="B2795" s="45" t="s">
        <v>282</v>
      </c>
      <c r="C2795" s="46" t="s">
        <v>96</v>
      </c>
      <c r="D2795" s="13">
        <v>25.759999999999998</v>
      </c>
      <c r="E2795" s="53">
        <v>45454.545454545456</v>
      </c>
      <c r="F2795" s="48">
        <v>1170909.0909090908</v>
      </c>
      <c r="G2795" s="38"/>
    </row>
    <row r="2796" spans="1:7" x14ac:dyDescent="0.2">
      <c r="A2796" s="38"/>
      <c r="B2796" s="38"/>
      <c r="C2796" s="38"/>
      <c r="D2796" s="38"/>
      <c r="E2796" s="49" t="s">
        <v>82</v>
      </c>
      <c r="F2796" s="50">
        <v>1170909.0909090908</v>
      </c>
      <c r="G2796" s="38"/>
    </row>
    <row r="2797" spans="1:7" ht="13.5" thickBot="1" x14ac:dyDescent="0.25">
      <c r="A2797" s="36"/>
      <c r="B2797" s="36"/>
      <c r="C2797" s="36"/>
      <c r="D2797" s="36"/>
      <c r="E2797" s="36"/>
      <c r="F2797" s="36"/>
      <c r="G2797" s="36"/>
    </row>
    <row r="2798" spans="1:7" ht="26.25" thickBot="1" x14ac:dyDescent="0.25">
      <c r="A2798" s="37" t="s">
        <v>52</v>
      </c>
      <c r="B2798" s="37" t="s">
        <v>53</v>
      </c>
      <c r="C2798" s="37" t="s">
        <v>54</v>
      </c>
      <c r="D2798" s="37" t="s">
        <v>55</v>
      </c>
      <c r="E2798" s="37" t="s">
        <v>56</v>
      </c>
      <c r="F2798" s="37" t="s">
        <v>57</v>
      </c>
      <c r="G2798" s="38"/>
    </row>
    <row r="2799" spans="1:7" ht="13.5" thickBot="1" x14ac:dyDescent="0.25">
      <c r="A2799" s="39" t="s">
        <v>206</v>
      </c>
      <c r="B2799" s="39" t="s">
        <v>207</v>
      </c>
      <c r="C2799" s="39" t="s">
        <v>173</v>
      </c>
      <c r="D2799" s="39" t="s">
        <v>85</v>
      </c>
      <c r="E2799" s="39" t="s">
        <v>62</v>
      </c>
      <c r="F2799" s="39" t="s">
        <v>63</v>
      </c>
      <c r="G2799" s="38"/>
    </row>
    <row r="2800" spans="1:7" ht="13.5" thickBot="1" x14ac:dyDescent="0.25">
      <c r="A2800" s="72" t="s">
        <v>64</v>
      </c>
      <c r="B2800" s="40" t="s">
        <v>65</v>
      </c>
      <c r="C2800" s="41">
        <v>43202</v>
      </c>
      <c r="D2800" s="72" t="s">
        <v>66</v>
      </c>
      <c r="E2800" s="40" t="s">
        <v>67</v>
      </c>
      <c r="F2800" s="39" t="s">
        <v>68</v>
      </c>
      <c r="G2800" s="38"/>
    </row>
    <row r="2801" spans="1:7" ht="13.5" thickBot="1" x14ac:dyDescent="0.25">
      <c r="A2801" s="73"/>
      <c r="B2801" s="40" t="s">
        <v>69</v>
      </c>
      <c r="C2801" s="42">
        <v>2</v>
      </c>
      <c r="D2801" s="73"/>
      <c r="E2801" s="40" t="s">
        <v>70</v>
      </c>
      <c r="F2801" s="39" t="s">
        <v>71</v>
      </c>
      <c r="G2801" s="38"/>
    </row>
    <row r="2802" spans="1:7" ht="13.5" thickBot="1" x14ac:dyDescent="0.25">
      <c r="A2802" s="73"/>
      <c r="B2802" s="40" t="s">
        <v>72</v>
      </c>
      <c r="C2802" s="41">
        <v>43216</v>
      </c>
      <c r="D2802" s="73"/>
      <c r="E2802" s="40" t="s">
        <v>73</v>
      </c>
      <c r="F2802" s="39" t="s">
        <v>71</v>
      </c>
      <c r="G2802" s="38"/>
    </row>
    <row r="2803" spans="1:7" ht="13.5" thickBot="1" x14ac:dyDescent="0.25">
      <c r="A2803" s="73"/>
      <c r="B2803" s="40" t="s">
        <v>69</v>
      </c>
      <c r="C2803" s="42">
        <v>2</v>
      </c>
      <c r="D2803" s="73"/>
      <c r="E2803" s="40" t="s">
        <v>74</v>
      </c>
      <c r="F2803" s="39" t="s">
        <v>71</v>
      </c>
      <c r="G2803" s="38"/>
    </row>
    <row r="2804" spans="1:7" ht="13.5" thickBot="1" x14ac:dyDescent="0.25">
      <c r="A2804" s="38"/>
      <c r="B2804" s="38"/>
      <c r="C2804" s="38"/>
      <c r="D2804" s="38"/>
      <c r="E2804" s="38"/>
      <c r="F2804" s="38"/>
      <c r="G2804" s="38"/>
    </row>
    <row r="2805" spans="1:7" ht="13.5" thickBot="1" x14ac:dyDescent="0.25">
      <c r="A2805" s="43" t="s">
        <v>75</v>
      </c>
      <c r="B2805" s="43" t="s">
        <v>76</v>
      </c>
      <c r="C2805" s="43" t="s">
        <v>77</v>
      </c>
      <c r="D2805" s="43" t="s">
        <v>78</v>
      </c>
      <c r="E2805" s="43" t="s">
        <v>79</v>
      </c>
      <c r="F2805" s="43" t="s">
        <v>80</v>
      </c>
      <c r="G2805" s="38"/>
    </row>
    <row r="2806" spans="1:7" x14ac:dyDescent="0.2">
      <c r="A2806" s="44">
        <v>39121311</v>
      </c>
      <c r="B2806" s="45" t="s">
        <v>282</v>
      </c>
      <c r="C2806" s="46" t="s">
        <v>96</v>
      </c>
      <c r="D2806" s="13">
        <v>18.84</v>
      </c>
      <c r="E2806" s="53">
        <v>45454.545454545456</v>
      </c>
      <c r="F2806" s="48">
        <v>856363.63636363635</v>
      </c>
      <c r="G2806" s="38"/>
    </row>
    <row r="2807" spans="1:7" x14ac:dyDescent="0.2">
      <c r="A2807" s="38"/>
      <c r="B2807" s="38"/>
      <c r="C2807" s="38"/>
      <c r="D2807" s="38"/>
      <c r="E2807" s="49" t="s">
        <v>82</v>
      </c>
      <c r="F2807" s="50">
        <v>856363.63636363635</v>
      </c>
      <c r="G2807" s="38"/>
    </row>
    <row r="2808" spans="1:7" ht="13.5" thickBot="1" x14ac:dyDescent="0.25">
      <c r="A2808" s="36"/>
      <c r="B2808" s="36"/>
      <c r="C2808" s="36"/>
      <c r="D2808" s="36"/>
      <c r="E2808" s="36"/>
      <c r="F2808" s="36"/>
      <c r="G2808" s="36"/>
    </row>
    <row r="2809" spans="1:7" ht="26.25" thickBot="1" x14ac:dyDescent="0.25">
      <c r="A2809" s="37" t="s">
        <v>52</v>
      </c>
      <c r="B2809" s="37" t="s">
        <v>53</v>
      </c>
      <c r="C2809" s="37" t="s">
        <v>54</v>
      </c>
      <c r="D2809" s="37" t="s">
        <v>55</v>
      </c>
      <c r="E2809" s="37" t="s">
        <v>56</v>
      </c>
      <c r="F2809" s="37" t="s">
        <v>57</v>
      </c>
      <c r="G2809" s="38"/>
    </row>
    <row r="2810" spans="1:7" ht="13.5" thickBot="1" x14ac:dyDescent="0.25">
      <c r="A2810" s="39" t="s">
        <v>206</v>
      </c>
      <c r="B2810" s="39" t="s">
        <v>207</v>
      </c>
      <c r="C2810" s="39" t="s">
        <v>173</v>
      </c>
      <c r="D2810" s="39" t="s">
        <v>85</v>
      </c>
      <c r="E2810" s="39" t="s">
        <v>62</v>
      </c>
      <c r="F2810" s="39" t="s">
        <v>63</v>
      </c>
      <c r="G2810" s="38"/>
    </row>
    <row r="2811" spans="1:7" ht="13.5" thickBot="1" x14ac:dyDescent="0.25">
      <c r="A2811" s="72" t="s">
        <v>64</v>
      </c>
      <c r="B2811" s="40" t="s">
        <v>65</v>
      </c>
      <c r="C2811" s="41">
        <v>43321</v>
      </c>
      <c r="D2811" s="72" t="s">
        <v>66</v>
      </c>
      <c r="E2811" s="40" t="s">
        <v>67</v>
      </c>
      <c r="F2811" s="39" t="s">
        <v>68</v>
      </c>
      <c r="G2811" s="38"/>
    </row>
    <row r="2812" spans="1:7" ht="13.5" thickBot="1" x14ac:dyDescent="0.25">
      <c r="A2812" s="73"/>
      <c r="B2812" s="40" t="s">
        <v>69</v>
      </c>
      <c r="C2812" s="42">
        <v>3</v>
      </c>
      <c r="D2812" s="73"/>
      <c r="E2812" s="40" t="s">
        <v>70</v>
      </c>
      <c r="F2812" s="39" t="s">
        <v>71</v>
      </c>
      <c r="G2812" s="38"/>
    </row>
    <row r="2813" spans="1:7" ht="13.5" thickBot="1" x14ac:dyDescent="0.25">
      <c r="A2813" s="73"/>
      <c r="B2813" s="40" t="s">
        <v>72</v>
      </c>
      <c r="C2813" s="41">
        <v>43335</v>
      </c>
      <c r="D2813" s="73"/>
      <c r="E2813" s="40" t="s">
        <v>73</v>
      </c>
      <c r="F2813" s="39" t="s">
        <v>71</v>
      </c>
      <c r="G2813" s="38"/>
    </row>
    <row r="2814" spans="1:7" ht="13.5" thickBot="1" x14ac:dyDescent="0.25">
      <c r="A2814" s="73"/>
      <c r="B2814" s="40" t="s">
        <v>69</v>
      </c>
      <c r="C2814" s="42">
        <v>3</v>
      </c>
      <c r="D2814" s="73"/>
      <c r="E2814" s="40" t="s">
        <v>74</v>
      </c>
      <c r="F2814" s="39" t="s">
        <v>71</v>
      </c>
      <c r="G2814" s="38"/>
    </row>
    <row r="2815" spans="1:7" ht="13.5" thickBot="1" x14ac:dyDescent="0.25">
      <c r="A2815" s="38"/>
      <c r="B2815" s="38"/>
      <c r="C2815" s="38"/>
      <c r="D2815" s="38"/>
      <c r="E2815" s="38"/>
      <c r="F2815" s="38"/>
      <c r="G2815" s="38"/>
    </row>
    <row r="2816" spans="1:7" ht="13.5" thickBot="1" x14ac:dyDescent="0.25">
      <c r="A2816" s="43" t="s">
        <v>75</v>
      </c>
      <c r="B2816" s="43" t="s">
        <v>76</v>
      </c>
      <c r="C2816" s="43" t="s">
        <v>77</v>
      </c>
      <c r="D2816" s="43" t="s">
        <v>78</v>
      </c>
      <c r="E2816" s="43" t="s">
        <v>79</v>
      </c>
      <c r="F2816" s="43" t="s">
        <v>80</v>
      </c>
      <c r="G2816" s="38"/>
    </row>
    <row r="2817" spans="1:7" x14ac:dyDescent="0.2">
      <c r="A2817" s="44">
        <v>39121311</v>
      </c>
      <c r="B2817" s="45" t="s">
        <v>282</v>
      </c>
      <c r="C2817" s="46" t="s">
        <v>96</v>
      </c>
      <c r="D2817" s="13">
        <v>3</v>
      </c>
      <c r="E2817" s="53">
        <v>45454.545454545456</v>
      </c>
      <c r="F2817" s="48">
        <v>136363.63636363635</v>
      </c>
      <c r="G2817" s="38"/>
    </row>
    <row r="2818" spans="1:7" x14ac:dyDescent="0.2">
      <c r="A2818" s="38"/>
      <c r="B2818" s="38"/>
      <c r="C2818" s="38"/>
      <c r="D2818" s="38"/>
      <c r="E2818" s="49" t="s">
        <v>82</v>
      </c>
      <c r="F2818" s="50">
        <v>136363.63636363635</v>
      </c>
      <c r="G2818" s="38"/>
    </row>
    <row r="2819" spans="1:7" ht="13.5" thickBot="1" x14ac:dyDescent="0.25">
      <c r="A2819" s="36"/>
      <c r="B2819" s="36"/>
      <c r="C2819" s="36"/>
      <c r="D2819" s="36"/>
      <c r="E2819" s="36"/>
      <c r="F2819" s="36"/>
      <c r="G2819" s="36"/>
    </row>
    <row r="2820" spans="1:7" ht="26.25" thickBot="1" x14ac:dyDescent="0.25">
      <c r="A2820" s="37" t="s">
        <v>52</v>
      </c>
      <c r="B2820" s="37" t="s">
        <v>53</v>
      </c>
      <c r="C2820" s="37" t="s">
        <v>54</v>
      </c>
      <c r="D2820" s="37" t="s">
        <v>55</v>
      </c>
      <c r="E2820" s="37" t="s">
        <v>56</v>
      </c>
      <c r="F2820" s="37" t="s">
        <v>57</v>
      </c>
      <c r="G2820" s="38"/>
    </row>
    <row r="2821" spans="1:7" ht="13.5" thickBot="1" x14ac:dyDescent="0.25">
      <c r="A2821" s="39" t="s">
        <v>206</v>
      </c>
      <c r="B2821" s="39" t="s">
        <v>207</v>
      </c>
      <c r="C2821" s="39" t="s">
        <v>173</v>
      </c>
      <c r="D2821" s="39" t="s">
        <v>61</v>
      </c>
      <c r="E2821" s="39" t="s">
        <v>62</v>
      </c>
      <c r="F2821" s="39" t="s">
        <v>63</v>
      </c>
      <c r="G2821" s="38"/>
    </row>
    <row r="2822" spans="1:7" ht="13.5" thickBot="1" x14ac:dyDescent="0.25">
      <c r="A2822" s="72" t="s">
        <v>64</v>
      </c>
      <c r="B2822" s="40" t="s">
        <v>65</v>
      </c>
      <c r="C2822" s="41">
        <v>43411</v>
      </c>
      <c r="D2822" s="72" t="s">
        <v>66</v>
      </c>
      <c r="E2822" s="40" t="s">
        <v>67</v>
      </c>
      <c r="F2822" s="39" t="s">
        <v>68</v>
      </c>
      <c r="G2822" s="38"/>
    </row>
    <row r="2823" spans="1:7" ht="13.5" thickBot="1" x14ac:dyDescent="0.25">
      <c r="A2823" s="73"/>
      <c r="B2823" s="40" t="s">
        <v>69</v>
      </c>
      <c r="C2823" s="42">
        <v>4</v>
      </c>
      <c r="D2823" s="73"/>
      <c r="E2823" s="40" t="s">
        <v>70</v>
      </c>
      <c r="F2823" s="39" t="s">
        <v>71</v>
      </c>
      <c r="G2823" s="38"/>
    </row>
    <row r="2824" spans="1:7" ht="13.5" thickBot="1" x14ac:dyDescent="0.25">
      <c r="A2824" s="73"/>
      <c r="B2824" s="40" t="s">
        <v>72</v>
      </c>
      <c r="C2824" s="41">
        <v>43425</v>
      </c>
      <c r="D2824" s="73"/>
      <c r="E2824" s="40" t="s">
        <v>73</v>
      </c>
      <c r="F2824" s="39" t="s">
        <v>71</v>
      </c>
      <c r="G2824" s="38"/>
    </row>
    <row r="2825" spans="1:7" ht="13.5" thickBot="1" x14ac:dyDescent="0.25">
      <c r="A2825" s="73"/>
      <c r="B2825" s="40" t="s">
        <v>69</v>
      </c>
      <c r="C2825" s="42">
        <v>4</v>
      </c>
      <c r="D2825" s="73"/>
      <c r="E2825" s="40" t="s">
        <v>74</v>
      </c>
      <c r="F2825" s="39" t="s">
        <v>71</v>
      </c>
      <c r="G2825" s="38"/>
    </row>
    <row r="2826" spans="1:7" ht="13.5" thickBot="1" x14ac:dyDescent="0.25">
      <c r="A2826" s="38"/>
      <c r="B2826" s="38"/>
      <c r="C2826" s="38"/>
      <c r="D2826" s="38"/>
      <c r="E2826" s="38"/>
      <c r="F2826" s="38"/>
      <c r="G2826" s="38"/>
    </row>
    <row r="2827" spans="1:7" ht="13.5" thickBot="1" x14ac:dyDescent="0.25">
      <c r="A2827" s="43" t="s">
        <v>75</v>
      </c>
      <c r="B2827" s="43" t="s">
        <v>76</v>
      </c>
      <c r="C2827" s="43" t="s">
        <v>77</v>
      </c>
      <c r="D2827" s="43" t="s">
        <v>78</v>
      </c>
      <c r="E2827" s="43" t="s">
        <v>79</v>
      </c>
      <c r="F2827" s="43" t="s">
        <v>80</v>
      </c>
      <c r="G2827" s="38"/>
    </row>
    <row r="2828" spans="1:7" x14ac:dyDescent="0.2">
      <c r="A2828" s="44">
        <v>39121311</v>
      </c>
      <c r="B2828" s="45" t="s">
        <v>282</v>
      </c>
      <c r="C2828" s="46" t="s">
        <v>96</v>
      </c>
      <c r="D2828" s="13">
        <v>22.8</v>
      </c>
      <c r="E2828" s="53">
        <v>45454.545454545456</v>
      </c>
      <c r="F2828" s="48">
        <v>1036363.6363636365</v>
      </c>
      <c r="G2828" s="38"/>
    </row>
    <row r="2829" spans="1:7" x14ac:dyDescent="0.2">
      <c r="A2829" s="38"/>
      <c r="B2829" s="38"/>
      <c r="C2829" s="38"/>
      <c r="D2829" s="38"/>
      <c r="E2829" s="49" t="s">
        <v>82</v>
      </c>
      <c r="F2829" s="50">
        <v>1036363.6363636365</v>
      </c>
      <c r="G2829" s="38"/>
    </row>
    <row r="2830" spans="1:7" ht="13.5" thickBot="1" x14ac:dyDescent="0.25">
      <c r="A2830" s="36"/>
      <c r="B2830" s="36"/>
      <c r="C2830" s="36"/>
      <c r="D2830" s="36"/>
      <c r="E2830" s="36"/>
      <c r="F2830" s="36"/>
      <c r="G2830" s="36"/>
    </row>
    <row r="2831" spans="1:7" ht="26.25" thickBot="1" x14ac:dyDescent="0.25">
      <c r="A2831" s="37" t="s">
        <v>52</v>
      </c>
      <c r="B2831" s="37" t="s">
        <v>53</v>
      </c>
      <c r="C2831" s="37" t="s">
        <v>54</v>
      </c>
      <c r="D2831" s="37" t="s">
        <v>55</v>
      </c>
      <c r="E2831" s="37" t="s">
        <v>56</v>
      </c>
      <c r="F2831" s="37" t="s">
        <v>57</v>
      </c>
      <c r="G2831" s="38"/>
    </row>
    <row r="2832" spans="1:7" ht="13.5" thickBot="1" x14ac:dyDescent="0.25">
      <c r="A2832" s="39" t="s">
        <v>208</v>
      </c>
      <c r="B2832" s="39" t="s">
        <v>209</v>
      </c>
      <c r="C2832" s="39" t="s">
        <v>173</v>
      </c>
      <c r="D2832" s="39" t="s">
        <v>91</v>
      </c>
      <c r="E2832" s="39" t="s">
        <v>62</v>
      </c>
      <c r="F2832" s="39" t="s">
        <v>63</v>
      </c>
      <c r="G2832" s="38"/>
    </row>
    <row r="2833" spans="1:7" ht="13.5" thickBot="1" x14ac:dyDescent="0.25">
      <c r="A2833" s="72" t="s">
        <v>64</v>
      </c>
      <c r="B2833" s="40" t="s">
        <v>65</v>
      </c>
      <c r="C2833" s="41">
        <v>43165</v>
      </c>
      <c r="D2833" s="72" t="s">
        <v>66</v>
      </c>
      <c r="E2833" s="40" t="s">
        <v>67</v>
      </c>
      <c r="F2833" s="39" t="s">
        <v>68</v>
      </c>
      <c r="G2833" s="38"/>
    </row>
    <row r="2834" spans="1:7" ht="13.5" thickBot="1" x14ac:dyDescent="0.25">
      <c r="A2834" s="73"/>
      <c r="B2834" s="40" t="s">
        <v>69</v>
      </c>
      <c r="C2834" s="42">
        <v>1</v>
      </c>
      <c r="D2834" s="73"/>
      <c r="E2834" s="40" t="s">
        <v>70</v>
      </c>
      <c r="F2834" s="39" t="s">
        <v>71</v>
      </c>
      <c r="G2834" s="38"/>
    </row>
    <row r="2835" spans="1:7" ht="13.5" thickBot="1" x14ac:dyDescent="0.25">
      <c r="A2835" s="73"/>
      <c r="B2835" s="40" t="s">
        <v>72</v>
      </c>
      <c r="C2835" s="41">
        <v>43187</v>
      </c>
      <c r="D2835" s="73"/>
      <c r="E2835" s="40" t="s">
        <v>73</v>
      </c>
      <c r="F2835" s="39" t="s">
        <v>71</v>
      </c>
      <c r="G2835" s="38"/>
    </row>
    <row r="2836" spans="1:7" ht="13.5" thickBot="1" x14ac:dyDescent="0.25">
      <c r="A2836" s="73"/>
      <c r="B2836" s="40" t="s">
        <v>69</v>
      </c>
      <c r="C2836" s="42">
        <v>1</v>
      </c>
      <c r="D2836" s="73"/>
      <c r="E2836" s="40" t="s">
        <v>74</v>
      </c>
      <c r="F2836" s="39" t="s">
        <v>71</v>
      </c>
      <c r="G2836" s="38"/>
    </row>
    <row r="2837" spans="1:7" ht="13.5" thickBot="1" x14ac:dyDescent="0.25">
      <c r="A2837" s="38"/>
      <c r="B2837" s="38"/>
      <c r="C2837" s="38"/>
      <c r="D2837" s="38"/>
      <c r="E2837" s="38"/>
      <c r="F2837" s="38"/>
      <c r="G2837" s="38"/>
    </row>
    <row r="2838" spans="1:7" ht="13.5" thickBot="1" x14ac:dyDescent="0.25">
      <c r="A2838" s="43" t="s">
        <v>75</v>
      </c>
      <c r="B2838" s="43" t="s">
        <v>76</v>
      </c>
      <c r="C2838" s="43" t="s">
        <v>77</v>
      </c>
      <c r="D2838" s="43" t="s">
        <v>78</v>
      </c>
      <c r="E2838" s="43" t="s">
        <v>79</v>
      </c>
      <c r="F2838" s="43" t="s">
        <v>80</v>
      </c>
      <c r="G2838" s="38"/>
    </row>
    <row r="2839" spans="1:7" x14ac:dyDescent="0.2">
      <c r="A2839" s="44">
        <v>80161504</v>
      </c>
      <c r="B2839" s="45" t="s">
        <v>246</v>
      </c>
      <c r="C2839" s="46" t="s">
        <v>96</v>
      </c>
      <c r="D2839" s="13">
        <v>26.383364735437276</v>
      </c>
      <c r="E2839" s="53">
        <v>2547.6000000000004</v>
      </c>
      <c r="F2839" s="48">
        <v>67214.260000000009</v>
      </c>
      <c r="G2839" s="38"/>
    </row>
    <row r="2840" spans="1:7" x14ac:dyDescent="0.2">
      <c r="A2840" s="38"/>
      <c r="B2840" s="38"/>
      <c r="C2840" s="38"/>
      <c r="D2840" s="38"/>
      <c r="E2840" s="49" t="s">
        <v>82</v>
      </c>
      <c r="F2840" s="50">
        <v>67214.260000000009</v>
      </c>
      <c r="G2840" s="38"/>
    </row>
    <row r="2841" spans="1:7" ht="13.5" thickBot="1" x14ac:dyDescent="0.25">
      <c r="A2841" s="36"/>
      <c r="B2841" s="36"/>
      <c r="C2841" s="36"/>
      <c r="D2841" s="36"/>
      <c r="E2841" s="36"/>
      <c r="F2841" s="36"/>
      <c r="G2841" s="36"/>
    </row>
    <row r="2842" spans="1:7" ht="26.25" thickBot="1" x14ac:dyDescent="0.25">
      <c r="A2842" s="37" t="s">
        <v>52</v>
      </c>
      <c r="B2842" s="37" t="s">
        <v>53</v>
      </c>
      <c r="C2842" s="37" t="s">
        <v>54</v>
      </c>
      <c r="D2842" s="37" t="s">
        <v>55</v>
      </c>
      <c r="E2842" s="37" t="s">
        <v>56</v>
      </c>
      <c r="F2842" s="37" t="s">
        <v>57</v>
      </c>
      <c r="G2842" s="38"/>
    </row>
    <row r="2843" spans="1:7" ht="13.5" thickBot="1" x14ac:dyDescent="0.25">
      <c r="A2843" s="39" t="s">
        <v>208</v>
      </c>
      <c r="B2843" s="39" t="s">
        <v>209</v>
      </c>
      <c r="C2843" s="39" t="s">
        <v>173</v>
      </c>
      <c r="D2843" s="39" t="s">
        <v>91</v>
      </c>
      <c r="E2843" s="39" t="s">
        <v>62</v>
      </c>
      <c r="F2843" s="39" t="s">
        <v>63</v>
      </c>
      <c r="G2843" s="38"/>
    </row>
    <row r="2844" spans="1:7" ht="13.5" thickBot="1" x14ac:dyDescent="0.25">
      <c r="A2844" s="72" t="s">
        <v>64</v>
      </c>
      <c r="B2844" s="40" t="s">
        <v>65</v>
      </c>
      <c r="C2844" s="41">
        <v>43200</v>
      </c>
      <c r="D2844" s="72" t="s">
        <v>66</v>
      </c>
      <c r="E2844" s="40" t="s">
        <v>67</v>
      </c>
      <c r="F2844" s="39" t="s">
        <v>68</v>
      </c>
      <c r="G2844" s="38"/>
    </row>
    <row r="2845" spans="1:7" ht="13.5" thickBot="1" x14ac:dyDescent="0.25">
      <c r="A2845" s="73"/>
      <c r="B2845" s="40" t="s">
        <v>69</v>
      </c>
      <c r="C2845" s="42">
        <v>2</v>
      </c>
      <c r="D2845" s="73"/>
      <c r="E2845" s="40" t="s">
        <v>70</v>
      </c>
      <c r="F2845" s="39" t="s">
        <v>71</v>
      </c>
      <c r="G2845" s="38"/>
    </row>
    <row r="2846" spans="1:7" ht="13.5" thickBot="1" x14ac:dyDescent="0.25">
      <c r="A2846" s="73"/>
      <c r="B2846" s="40" t="s">
        <v>72</v>
      </c>
      <c r="C2846" s="41">
        <v>43210</v>
      </c>
      <c r="D2846" s="73"/>
      <c r="E2846" s="40" t="s">
        <v>73</v>
      </c>
      <c r="F2846" s="39" t="s">
        <v>71</v>
      </c>
      <c r="G2846" s="38"/>
    </row>
    <row r="2847" spans="1:7" ht="13.5" thickBot="1" x14ac:dyDescent="0.25">
      <c r="A2847" s="73"/>
      <c r="B2847" s="40" t="s">
        <v>69</v>
      </c>
      <c r="C2847" s="42">
        <v>2</v>
      </c>
      <c r="D2847" s="73"/>
      <c r="E2847" s="40" t="s">
        <v>74</v>
      </c>
      <c r="F2847" s="39" t="s">
        <v>71</v>
      </c>
      <c r="G2847" s="38"/>
    </row>
    <row r="2848" spans="1:7" ht="13.5" thickBot="1" x14ac:dyDescent="0.25">
      <c r="A2848" s="38"/>
      <c r="B2848" s="38"/>
      <c r="C2848" s="38"/>
      <c r="D2848" s="38"/>
      <c r="E2848" s="38"/>
      <c r="F2848" s="38"/>
      <c r="G2848" s="38"/>
    </row>
    <row r="2849" spans="1:7" ht="13.5" thickBot="1" x14ac:dyDescent="0.25">
      <c r="A2849" s="43" t="s">
        <v>75</v>
      </c>
      <c r="B2849" s="43" t="s">
        <v>76</v>
      </c>
      <c r="C2849" s="43" t="s">
        <v>77</v>
      </c>
      <c r="D2849" s="43" t="s">
        <v>78</v>
      </c>
      <c r="E2849" s="43" t="s">
        <v>79</v>
      </c>
      <c r="F2849" s="43" t="s">
        <v>80</v>
      </c>
      <c r="G2849" s="38"/>
    </row>
    <row r="2850" spans="1:7" x14ac:dyDescent="0.2">
      <c r="A2850" s="44">
        <v>80161504</v>
      </c>
      <c r="B2850" s="45" t="s">
        <v>246</v>
      </c>
      <c r="C2850" s="46" t="s">
        <v>96</v>
      </c>
      <c r="D2850" s="13">
        <v>38.07504710315591</v>
      </c>
      <c r="E2850" s="53">
        <v>2547.6000000000004</v>
      </c>
      <c r="F2850" s="48">
        <v>96999.99</v>
      </c>
      <c r="G2850" s="38"/>
    </row>
    <row r="2851" spans="1:7" x14ac:dyDescent="0.2">
      <c r="A2851" s="38"/>
      <c r="B2851" s="38"/>
      <c r="C2851" s="38"/>
      <c r="D2851" s="38"/>
      <c r="E2851" s="49" t="s">
        <v>82</v>
      </c>
      <c r="F2851" s="50">
        <v>96999.99</v>
      </c>
      <c r="G2851" s="38"/>
    </row>
    <row r="2852" spans="1:7" ht="13.5" thickBot="1" x14ac:dyDescent="0.25">
      <c r="A2852" s="36"/>
      <c r="B2852" s="36"/>
      <c r="C2852" s="36"/>
      <c r="D2852" s="36"/>
      <c r="E2852" s="36"/>
      <c r="F2852" s="36"/>
      <c r="G2852" s="36"/>
    </row>
    <row r="2853" spans="1:7" ht="26.25" thickBot="1" x14ac:dyDescent="0.25">
      <c r="A2853" s="37" t="s">
        <v>52</v>
      </c>
      <c r="B2853" s="37" t="s">
        <v>53</v>
      </c>
      <c r="C2853" s="37" t="s">
        <v>54</v>
      </c>
      <c r="D2853" s="37" t="s">
        <v>55</v>
      </c>
      <c r="E2853" s="37" t="s">
        <v>56</v>
      </c>
      <c r="F2853" s="37" t="s">
        <v>57</v>
      </c>
      <c r="G2853" s="38"/>
    </row>
    <row r="2854" spans="1:7" ht="13.5" thickBot="1" x14ac:dyDescent="0.25">
      <c r="A2854" s="39" t="s">
        <v>208</v>
      </c>
      <c r="B2854" s="39" t="s">
        <v>209</v>
      </c>
      <c r="C2854" s="39" t="s">
        <v>173</v>
      </c>
      <c r="D2854" s="39" t="s">
        <v>91</v>
      </c>
      <c r="E2854" s="39" t="s">
        <v>62</v>
      </c>
      <c r="F2854" s="39" t="s">
        <v>63</v>
      </c>
      <c r="G2854" s="38"/>
    </row>
    <row r="2855" spans="1:7" ht="13.5" thickBot="1" x14ac:dyDescent="0.25">
      <c r="A2855" s="72" t="s">
        <v>64</v>
      </c>
      <c r="B2855" s="40" t="s">
        <v>65</v>
      </c>
      <c r="C2855" s="41">
        <v>43354</v>
      </c>
      <c r="D2855" s="72" t="s">
        <v>66</v>
      </c>
      <c r="E2855" s="40" t="s">
        <v>67</v>
      </c>
      <c r="F2855" s="39" t="s">
        <v>68</v>
      </c>
      <c r="G2855" s="38"/>
    </row>
    <row r="2856" spans="1:7" ht="13.5" thickBot="1" x14ac:dyDescent="0.25">
      <c r="A2856" s="73"/>
      <c r="B2856" s="40" t="s">
        <v>69</v>
      </c>
      <c r="C2856" s="42">
        <v>3</v>
      </c>
      <c r="D2856" s="73"/>
      <c r="E2856" s="40" t="s">
        <v>70</v>
      </c>
      <c r="F2856" s="39" t="s">
        <v>71</v>
      </c>
      <c r="G2856" s="38"/>
    </row>
    <row r="2857" spans="1:7" ht="13.5" thickBot="1" x14ac:dyDescent="0.25">
      <c r="A2857" s="73"/>
      <c r="B2857" s="40" t="s">
        <v>72</v>
      </c>
      <c r="C2857" s="41">
        <v>43364</v>
      </c>
      <c r="D2857" s="73"/>
      <c r="E2857" s="40" t="s">
        <v>73</v>
      </c>
      <c r="F2857" s="39" t="s">
        <v>71</v>
      </c>
      <c r="G2857" s="38"/>
    </row>
    <row r="2858" spans="1:7" ht="13.5" thickBot="1" x14ac:dyDescent="0.25">
      <c r="A2858" s="73"/>
      <c r="B2858" s="40" t="s">
        <v>69</v>
      </c>
      <c r="C2858" s="42">
        <v>3</v>
      </c>
      <c r="D2858" s="73"/>
      <c r="E2858" s="40" t="s">
        <v>74</v>
      </c>
      <c r="F2858" s="39" t="s">
        <v>71</v>
      </c>
      <c r="G2858" s="38"/>
    </row>
    <row r="2859" spans="1:7" ht="13.5" thickBot="1" x14ac:dyDescent="0.25">
      <c r="A2859" s="38"/>
      <c r="B2859" s="38"/>
      <c r="C2859" s="38"/>
      <c r="D2859" s="38"/>
      <c r="E2859" s="38"/>
      <c r="F2859" s="38"/>
      <c r="G2859" s="38"/>
    </row>
    <row r="2860" spans="1:7" ht="13.5" thickBot="1" x14ac:dyDescent="0.25">
      <c r="A2860" s="43" t="s">
        <v>75</v>
      </c>
      <c r="B2860" s="43" t="s">
        <v>76</v>
      </c>
      <c r="C2860" s="43" t="s">
        <v>77</v>
      </c>
      <c r="D2860" s="43" t="s">
        <v>78</v>
      </c>
      <c r="E2860" s="43" t="s">
        <v>79</v>
      </c>
      <c r="F2860" s="43" t="s">
        <v>80</v>
      </c>
      <c r="G2860" s="38"/>
    </row>
    <row r="2861" spans="1:7" x14ac:dyDescent="0.2">
      <c r="A2861" s="44">
        <v>80161504</v>
      </c>
      <c r="B2861" s="45" t="s">
        <v>246</v>
      </c>
      <c r="C2861" s="46" t="s">
        <v>96</v>
      </c>
      <c r="D2861" s="13">
        <v>38.07504710315591</v>
      </c>
      <c r="E2861" s="53">
        <v>2547.6000000000004</v>
      </c>
      <c r="F2861" s="48">
        <v>96999.99</v>
      </c>
      <c r="G2861" s="38"/>
    </row>
    <row r="2862" spans="1:7" x14ac:dyDescent="0.2">
      <c r="A2862" s="38"/>
      <c r="B2862" s="38"/>
      <c r="C2862" s="38"/>
      <c r="D2862" s="38"/>
      <c r="E2862" s="49" t="s">
        <v>82</v>
      </c>
      <c r="F2862" s="50">
        <v>96999.99</v>
      </c>
      <c r="G2862" s="38"/>
    </row>
    <row r="2863" spans="1:7" ht="13.5" thickBot="1" x14ac:dyDescent="0.25">
      <c r="A2863" s="36"/>
      <c r="B2863" s="36"/>
      <c r="C2863" s="36"/>
      <c r="D2863" s="36"/>
      <c r="E2863" s="36"/>
      <c r="F2863" s="36"/>
      <c r="G2863" s="36"/>
    </row>
    <row r="2864" spans="1:7" ht="26.25" thickBot="1" x14ac:dyDescent="0.25">
      <c r="A2864" s="37" t="s">
        <v>52</v>
      </c>
      <c r="B2864" s="37" t="s">
        <v>53</v>
      </c>
      <c r="C2864" s="37" t="s">
        <v>54</v>
      </c>
      <c r="D2864" s="37" t="s">
        <v>55</v>
      </c>
      <c r="E2864" s="37" t="s">
        <v>56</v>
      </c>
      <c r="F2864" s="37" t="s">
        <v>57</v>
      </c>
      <c r="G2864" s="38"/>
    </row>
    <row r="2865" spans="1:7" ht="13.5" thickBot="1" x14ac:dyDescent="0.25">
      <c r="A2865" s="39" t="s">
        <v>208</v>
      </c>
      <c r="B2865" s="39" t="s">
        <v>209</v>
      </c>
      <c r="C2865" s="39" t="s">
        <v>173</v>
      </c>
      <c r="D2865" s="39" t="s">
        <v>91</v>
      </c>
      <c r="E2865" s="39" t="s">
        <v>62</v>
      </c>
      <c r="F2865" s="39" t="s">
        <v>63</v>
      </c>
      <c r="G2865" s="38"/>
    </row>
    <row r="2866" spans="1:7" ht="13.5" thickBot="1" x14ac:dyDescent="0.25">
      <c r="A2866" s="72" t="s">
        <v>64</v>
      </c>
      <c r="B2866" s="40" t="s">
        <v>65</v>
      </c>
      <c r="C2866" s="41">
        <v>43438</v>
      </c>
      <c r="D2866" s="72" t="s">
        <v>66</v>
      </c>
      <c r="E2866" s="40" t="s">
        <v>67</v>
      </c>
      <c r="F2866" s="39" t="s">
        <v>68</v>
      </c>
      <c r="G2866" s="38"/>
    </row>
    <row r="2867" spans="1:7" ht="13.5" thickBot="1" x14ac:dyDescent="0.25">
      <c r="A2867" s="73"/>
      <c r="B2867" s="40" t="s">
        <v>69</v>
      </c>
      <c r="C2867" s="42">
        <v>4</v>
      </c>
      <c r="D2867" s="73"/>
      <c r="E2867" s="40" t="s">
        <v>70</v>
      </c>
      <c r="F2867" s="39" t="s">
        <v>71</v>
      </c>
      <c r="G2867" s="38"/>
    </row>
    <row r="2868" spans="1:7" ht="13.5" thickBot="1" x14ac:dyDescent="0.25">
      <c r="A2868" s="73"/>
      <c r="B2868" s="40" t="s">
        <v>72</v>
      </c>
      <c r="C2868" s="41">
        <v>43452</v>
      </c>
      <c r="D2868" s="73"/>
      <c r="E2868" s="40" t="s">
        <v>73</v>
      </c>
      <c r="F2868" s="39" t="s">
        <v>71</v>
      </c>
      <c r="G2868" s="38"/>
    </row>
    <row r="2869" spans="1:7" ht="13.5" thickBot="1" x14ac:dyDescent="0.25">
      <c r="A2869" s="73"/>
      <c r="B2869" s="40" t="s">
        <v>69</v>
      </c>
      <c r="C2869" s="42">
        <v>4</v>
      </c>
      <c r="D2869" s="73"/>
      <c r="E2869" s="40" t="s">
        <v>74</v>
      </c>
      <c r="F2869" s="39" t="s">
        <v>71</v>
      </c>
      <c r="G2869" s="38"/>
    </row>
    <row r="2870" spans="1:7" ht="13.5" thickBot="1" x14ac:dyDescent="0.25">
      <c r="A2870" s="38"/>
      <c r="B2870" s="38"/>
      <c r="C2870" s="38"/>
      <c r="D2870" s="38"/>
      <c r="E2870" s="38"/>
      <c r="F2870" s="38"/>
      <c r="G2870" s="38"/>
    </row>
    <row r="2871" spans="1:7" ht="13.5" thickBot="1" x14ac:dyDescent="0.25">
      <c r="A2871" s="43" t="s">
        <v>75</v>
      </c>
      <c r="B2871" s="43" t="s">
        <v>76</v>
      </c>
      <c r="C2871" s="43" t="s">
        <v>77</v>
      </c>
      <c r="D2871" s="43" t="s">
        <v>78</v>
      </c>
      <c r="E2871" s="43" t="s">
        <v>79</v>
      </c>
      <c r="F2871" s="43" t="s">
        <v>80</v>
      </c>
      <c r="G2871" s="38"/>
    </row>
    <row r="2872" spans="1:7" x14ac:dyDescent="0.2">
      <c r="A2872" s="44">
        <v>80161504</v>
      </c>
      <c r="B2872" s="45" t="s">
        <v>246</v>
      </c>
      <c r="C2872" s="46" t="s">
        <v>96</v>
      </c>
      <c r="D2872" s="13">
        <v>38.07504710315591</v>
      </c>
      <c r="E2872" s="53">
        <v>2547.6000000000004</v>
      </c>
      <c r="F2872" s="48">
        <v>96999.99</v>
      </c>
      <c r="G2872" s="38"/>
    </row>
    <row r="2873" spans="1:7" x14ac:dyDescent="0.2">
      <c r="A2873" s="38"/>
      <c r="B2873" s="38"/>
      <c r="C2873" s="38"/>
      <c r="D2873" s="38"/>
      <c r="E2873" s="49" t="s">
        <v>82</v>
      </c>
      <c r="F2873" s="50">
        <v>96999.99</v>
      </c>
      <c r="G2873" s="38"/>
    </row>
    <row r="2874" spans="1:7" ht="13.5" thickBot="1" x14ac:dyDescent="0.25">
      <c r="A2874" s="36"/>
      <c r="B2874" s="36"/>
      <c r="C2874" s="36"/>
      <c r="D2874" s="36"/>
      <c r="E2874" s="36"/>
      <c r="F2874" s="36"/>
      <c r="G2874" s="36"/>
    </row>
    <row r="2875" spans="1:7" ht="26.25" thickBot="1" x14ac:dyDescent="0.25">
      <c r="A2875" s="37" t="s">
        <v>52</v>
      </c>
      <c r="B2875" s="37" t="s">
        <v>53</v>
      </c>
      <c r="C2875" s="37" t="s">
        <v>54</v>
      </c>
      <c r="D2875" s="37" t="s">
        <v>55</v>
      </c>
      <c r="E2875" s="37" t="s">
        <v>56</v>
      </c>
      <c r="F2875" s="37" t="s">
        <v>57</v>
      </c>
      <c r="G2875" s="38"/>
    </row>
    <row r="2876" spans="1:7" ht="13.5" thickBot="1" x14ac:dyDescent="0.25">
      <c r="A2876" s="39" t="s">
        <v>210</v>
      </c>
      <c r="B2876" s="39" t="s">
        <v>211</v>
      </c>
      <c r="C2876" s="39" t="s">
        <v>60</v>
      </c>
      <c r="D2876" s="39" t="s">
        <v>85</v>
      </c>
      <c r="E2876" s="39" t="s">
        <v>62</v>
      </c>
      <c r="F2876" s="39" t="s">
        <v>63</v>
      </c>
      <c r="G2876" s="38"/>
    </row>
    <row r="2877" spans="1:7" ht="13.5" thickBot="1" x14ac:dyDescent="0.25">
      <c r="A2877" s="72" t="s">
        <v>64</v>
      </c>
      <c r="B2877" s="40" t="s">
        <v>65</v>
      </c>
      <c r="C2877" s="41">
        <v>43116</v>
      </c>
      <c r="D2877" s="72" t="s">
        <v>66</v>
      </c>
      <c r="E2877" s="40" t="s">
        <v>67</v>
      </c>
      <c r="F2877" s="39" t="s">
        <v>68</v>
      </c>
      <c r="G2877" s="38"/>
    </row>
    <row r="2878" spans="1:7" ht="13.5" thickBot="1" x14ac:dyDescent="0.25">
      <c r="A2878" s="73"/>
      <c r="B2878" s="40" t="s">
        <v>69</v>
      </c>
      <c r="C2878" s="42">
        <v>1</v>
      </c>
      <c r="D2878" s="73"/>
      <c r="E2878" s="40" t="s">
        <v>70</v>
      </c>
      <c r="F2878" s="39" t="s">
        <v>71</v>
      </c>
      <c r="G2878" s="38"/>
    </row>
    <row r="2879" spans="1:7" ht="13.5" thickBot="1" x14ac:dyDescent="0.25">
      <c r="A2879" s="73"/>
      <c r="B2879" s="40" t="s">
        <v>72</v>
      </c>
      <c r="C2879" s="41">
        <v>43124</v>
      </c>
      <c r="D2879" s="73"/>
      <c r="E2879" s="40" t="s">
        <v>73</v>
      </c>
      <c r="F2879" s="39" t="s">
        <v>71</v>
      </c>
      <c r="G2879" s="38"/>
    </row>
    <row r="2880" spans="1:7" ht="13.5" thickBot="1" x14ac:dyDescent="0.25">
      <c r="A2880" s="73"/>
      <c r="B2880" s="40" t="s">
        <v>69</v>
      </c>
      <c r="C2880" s="42">
        <v>1</v>
      </c>
      <c r="D2880" s="73"/>
      <c r="E2880" s="40" t="s">
        <v>74</v>
      </c>
      <c r="F2880" s="39" t="s">
        <v>71</v>
      </c>
      <c r="G2880" s="38"/>
    </row>
    <row r="2881" spans="1:7" ht="13.5" thickBot="1" x14ac:dyDescent="0.25">
      <c r="A2881" s="38"/>
      <c r="B2881" s="38"/>
      <c r="C2881" s="38"/>
      <c r="D2881" s="38"/>
      <c r="E2881" s="38"/>
      <c r="F2881" s="38"/>
      <c r="G2881" s="38"/>
    </row>
    <row r="2882" spans="1:7" ht="13.5" thickBot="1" x14ac:dyDescent="0.25">
      <c r="A2882" s="43" t="s">
        <v>75</v>
      </c>
      <c r="B2882" s="43" t="s">
        <v>76</v>
      </c>
      <c r="C2882" s="43" t="s">
        <v>77</v>
      </c>
      <c r="D2882" s="43" t="s">
        <v>78</v>
      </c>
      <c r="E2882" s="43" t="s">
        <v>79</v>
      </c>
      <c r="F2882" s="43" t="s">
        <v>80</v>
      </c>
      <c r="G2882" s="38"/>
    </row>
    <row r="2883" spans="1:7" x14ac:dyDescent="0.2">
      <c r="A2883" s="44">
        <v>92101503</v>
      </c>
      <c r="B2883" s="45" t="s">
        <v>283</v>
      </c>
      <c r="C2883" s="46" t="s">
        <v>96</v>
      </c>
      <c r="D2883" s="13">
        <v>34.151513333333334</v>
      </c>
      <c r="E2883" s="53">
        <v>6000</v>
      </c>
      <c r="F2883" s="48">
        <v>204909.08000000002</v>
      </c>
      <c r="G2883" s="38"/>
    </row>
    <row r="2884" spans="1:7" x14ac:dyDescent="0.2">
      <c r="A2884" s="38"/>
      <c r="B2884" s="38"/>
      <c r="C2884" s="38"/>
      <c r="D2884" s="38"/>
      <c r="E2884" s="49" t="s">
        <v>82</v>
      </c>
      <c r="F2884" s="50">
        <v>204909.08000000002</v>
      </c>
      <c r="G2884" s="38"/>
    </row>
    <row r="2885" spans="1:7" ht="13.5" thickBot="1" x14ac:dyDescent="0.25">
      <c r="A2885" s="36"/>
      <c r="B2885" s="36"/>
      <c r="C2885" s="36"/>
      <c r="D2885" s="36"/>
      <c r="E2885" s="36"/>
      <c r="F2885" s="36"/>
      <c r="G2885" s="36"/>
    </row>
    <row r="2886" spans="1:7" ht="26.25" thickBot="1" x14ac:dyDescent="0.25">
      <c r="A2886" s="37" t="s">
        <v>52</v>
      </c>
      <c r="B2886" s="37" t="s">
        <v>53</v>
      </c>
      <c r="C2886" s="37" t="s">
        <v>54</v>
      </c>
      <c r="D2886" s="37" t="s">
        <v>55</v>
      </c>
      <c r="E2886" s="37" t="s">
        <v>56</v>
      </c>
      <c r="F2886" s="37" t="s">
        <v>57</v>
      </c>
      <c r="G2886" s="38"/>
    </row>
    <row r="2887" spans="1:7" ht="13.5" thickBot="1" x14ac:dyDescent="0.25">
      <c r="A2887" s="39" t="s">
        <v>210</v>
      </c>
      <c r="B2887" s="39" t="s">
        <v>211</v>
      </c>
      <c r="C2887" s="39" t="s">
        <v>60</v>
      </c>
      <c r="D2887" s="39" t="s">
        <v>85</v>
      </c>
      <c r="E2887" s="39" t="s">
        <v>62</v>
      </c>
      <c r="F2887" s="39" t="s">
        <v>63</v>
      </c>
      <c r="G2887" s="38"/>
    </row>
    <row r="2888" spans="1:7" ht="13.5" thickBot="1" x14ac:dyDescent="0.25">
      <c r="A2888" s="72" t="s">
        <v>64</v>
      </c>
      <c r="B2888" s="40" t="s">
        <v>65</v>
      </c>
      <c r="C2888" s="41">
        <v>43222</v>
      </c>
      <c r="D2888" s="72" t="s">
        <v>66</v>
      </c>
      <c r="E2888" s="40" t="s">
        <v>67</v>
      </c>
      <c r="F2888" s="39" t="s">
        <v>68</v>
      </c>
      <c r="G2888" s="38"/>
    </row>
    <row r="2889" spans="1:7" ht="13.5" thickBot="1" x14ac:dyDescent="0.25">
      <c r="A2889" s="73"/>
      <c r="B2889" s="40" t="s">
        <v>69</v>
      </c>
      <c r="C2889" s="42">
        <v>2</v>
      </c>
      <c r="D2889" s="73"/>
      <c r="E2889" s="40" t="s">
        <v>70</v>
      </c>
      <c r="F2889" s="39" t="s">
        <v>71</v>
      </c>
      <c r="G2889" s="38"/>
    </row>
    <row r="2890" spans="1:7" ht="13.5" thickBot="1" x14ac:dyDescent="0.25">
      <c r="A2890" s="73"/>
      <c r="B2890" s="40" t="s">
        <v>72</v>
      </c>
      <c r="C2890" s="41">
        <v>43236</v>
      </c>
      <c r="D2890" s="73"/>
      <c r="E2890" s="40" t="s">
        <v>73</v>
      </c>
      <c r="F2890" s="39" t="s">
        <v>71</v>
      </c>
      <c r="G2890" s="38"/>
    </row>
    <row r="2891" spans="1:7" ht="13.5" thickBot="1" x14ac:dyDescent="0.25">
      <c r="A2891" s="73"/>
      <c r="B2891" s="40" t="s">
        <v>69</v>
      </c>
      <c r="C2891" s="42">
        <v>2</v>
      </c>
      <c r="D2891" s="73"/>
      <c r="E2891" s="40" t="s">
        <v>74</v>
      </c>
      <c r="F2891" s="39" t="s">
        <v>71</v>
      </c>
      <c r="G2891" s="38"/>
    </row>
    <row r="2892" spans="1:7" ht="13.5" thickBot="1" x14ac:dyDescent="0.25">
      <c r="A2892" s="38"/>
      <c r="B2892" s="38"/>
      <c r="C2892" s="38"/>
      <c r="D2892" s="38"/>
      <c r="E2892" s="38"/>
      <c r="F2892" s="38"/>
      <c r="G2892" s="38"/>
    </row>
    <row r="2893" spans="1:7" ht="13.5" thickBot="1" x14ac:dyDescent="0.25">
      <c r="A2893" s="43" t="s">
        <v>75</v>
      </c>
      <c r="B2893" s="43" t="s">
        <v>76</v>
      </c>
      <c r="C2893" s="43" t="s">
        <v>77</v>
      </c>
      <c r="D2893" s="43" t="s">
        <v>78</v>
      </c>
      <c r="E2893" s="43" t="s">
        <v>79</v>
      </c>
      <c r="F2893" s="43" t="s">
        <v>80</v>
      </c>
      <c r="G2893" s="38"/>
    </row>
    <row r="2894" spans="1:7" x14ac:dyDescent="0.2">
      <c r="A2894" s="44">
        <v>92101503</v>
      </c>
      <c r="B2894" s="45" t="s">
        <v>283</v>
      </c>
      <c r="C2894" s="46" t="s">
        <v>96</v>
      </c>
      <c r="D2894" s="13">
        <v>49.727270000000004</v>
      </c>
      <c r="E2894" s="53">
        <v>6000</v>
      </c>
      <c r="F2894" s="48">
        <v>298363.62000000005</v>
      </c>
      <c r="G2894" s="38"/>
    </row>
    <row r="2895" spans="1:7" x14ac:dyDescent="0.2">
      <c r="A2895" s="38"/>
      <c r="B2895" s="38"/>
      <c r="C2895" s="38"/>
      <c r="D2895" s="38"/>
      <c r="E2895" s="49" t="s">
        <v>82</v>
      </c>
      <c r="F2895" s="50">
        <v>298363.62000000005</v>
      </c>
      <c r="G2895" s="38"/>
    </row>
    <row r="2896" spans="1:7" ht="13.5" thickBot="1" x14ac:dyDescent="0.25">
      <c r="A2896" s="36"/>
      <c r="B2896" s="36"/>
      <c r="C2896" s="36"/>
      <c r="D2896" s="36"/>
      <c r="E2896" s="36"/>
      <c r="F2896" s="36"/>
      <c r="G2896" s="36"/>
    </row>
    <row r="2897" spans="1:7" ht="26.25" thickBot="1" x14ac:dyDescent="0.25">
      <c r="A2897" s="37" t="s">
        <v>52</v>
      </c>
      <c r="B2897" s="37" t="s">
        <v>53</v>
      </c>
      <c r="C2897" s="37" t="s">
        <v>54</v>
      </c>
      <c r="D2897" s="37" t="s">
        <v>55</v>
      </c>
      <c r="E2897" s="37" t="s">
        <v>56</v>
      </c>
      <c r="F2897" s="37" t="s">
        <v>57</v>
      </c>
      <c r="G2897" s="38"/>
    </row>
    <row r="2898" spans="1:7" ht="13.5" thickBot="1" x14ac:dyDescent="0.25">
      <c r="A2898" s="39" t="s">
        <v>210</v>
      </c>
      <c r="B2898" s="39" t="s">
        <v>211</v>
      </c>
      <c r="C2898" s="39" t="s">
        <v>60</v>
      </c>
      <c r="D2898" s="39" t="s">
        <v>85</v>
      </c>
      <c r="E2898" s="39" t="s">
        <v>62</v>
      </c>
      <c r="F2898" s="39" t="s">
        <v>63</v>
      </c>
      <c r="G2898" s="38"/>
    </row>
    <row r="2899" spans="1:7" ht="13.5" thickBot="1" x14ac:dyDescent="0.25">
      <c r="A2899" s="72" t="s">
        <v>64</v>
      </c>
      <c r="B2899" s="40" t="s">
        <v>65</v>
      </c>
      <c r="C2899" s="41">
        <v>43326</v>
      </c>
      <c r="D2899" s="72" t="s">
        <v>66</v>
      </c>
      <c r="E2899" s="40" t="s">
        <v>67</v>
      </c>
      <c r="F2899" s="39" t="s">
        <v>68</v>
      </c>
      <c r="G2899" s="38"/>
    </row>
    <row r="2900" spans="1:7" ht="13.5" thickBot="1" x14ac:dyDescent="0.25">
      <c r="A2900" s="73"/>
      <c r="B2900" s="40" t="s">
        <v>69</v>
      </c>
      <c r="C2900" s="42">
        <v>3</v>
      </c>
      <c r="D2900" s="73"/>
      <c r="E2900" s="40" t="s">
        <v>70</v>
      </c>
      <c r="F2900" s="39" t="s">
        <v>71</v>
      </c>
      <c r="G2900" s="38"/>
    </row>
    <row r="2901" spans="1:7" ht="13.5" thickBot="1" x14ac:dyDescent="0.25">
      <c r="A2901" s="73"/>
      <c r="B2901" s="40" t="s">
        <v>72</v>
      </c>
      <c r="C2901" s="41">
        <v>43334</v>
      </c>
      <c r="D2901" s="73"/>
      <c r="E2901" s="40" t="s">
        <v>73</v>
      </c>
      <c r="F2901" s="39" t="s">
        <v>71</v>
      </c>
      <c r="G2901" s="38"/>
    </row>
    <row r="2902" spans="1:7" ht="13.5" thickBot="1" x14ac:dyDescent="0.25">
      <c r="A2902" s="73"/>
      <c r="B2902" s="40" t="s">
        <v>69</v>
      </c>
      <c r="C2902" s="42">
        <v>3</v>
      </c>
      <c r="D2902" s="73"/>
      <c r="E2902" s="40" t="s">
        <v>74</v>
      </c>
      <c r="F2902" s="39" t="s">
        <v>71</v>
      </c>
      <c r="G2902" s="38"/>
    </row>
    <row r="2903" spans="1:7" ht="13.5" thickBot="1" x14ac:dyDescent="0.25">
      <c r="A2903" s="38"/>
      <c r="B2903" s="38"/>
      <c r="C2903" s="38"/>
      <c r="D2903" s="38"/>
      <c r="E2903" s="38"/>
      <c r="F2903" s="38"/>
      <c r="G2903" s="38"/>
    </row>
    <row r="2904" spans="1:7" ht="13.5" thickBot="1" x14ac:dyDescent="0.25">
      <c r="A2904" s="43" t="s">
        <v>75</v>
      </c>
      <c r="B2904" s="43" t="s">
        <v>76</v>
      </c>
      <c r="C2904" s="43" t="s">
        <v>77</v>
      </c>
      <c r="D2904" s="43" t="s">
        <v>78</v>
      </c>
      <c r="E2904" s="43" t="s">
        <v>79</v>
      </c>
      <c r="F2904" s="43" t="s">
        <v>80</v>
      </c>
      <c r="G2904" s="38"/>
    </row>
    <row r="2905" spans="1:7" x14ac:dyDescent="0.2">
      <c r="A2905" s="44">
        <v>92101503</v>
      </c>
      <c r="B2905" s="45" t="s">
        <v>283</v>
      </c>
      <c r="C2905" s="46" t="s">
        <v>96</v>
      </c>
      <c r="D2905" s="13">
        <v>49.727270000000004</v>
      </c>
      <c r="E2905" s="53">
        <v>6000</v>
      </c>
      <c r="F2905" s="48">
        <v>298363.62000000005</v>
      </c>
      <c r="G2905" s="38"/>
    </row>
    <row r="2906" spans="1:7" x14ac:dyDescent="0.2">
      <c r="A2906" s="38"/>
      <c r="B2906" s="38"/>
      <c r="C2906" s="38"/>
      <c r="D2906" s="38"/>
      <c r="E2906" s="49" t="s">
        <v>82</v>
      </c>
      <c r="F2906" s="50">
        <v>298363.62000000005</v>
      </c>
      <c r="G2906" s="38"/>
    </row>
    <row r="2907" spans="1:7" ht="13.5" thickBot="1" x14ac:dyDescent="0.25">
      <c r="A2907" s="36"/>
      <c r="B2907" s="36"/>
      <c r="C2907" s="36"/>
      <c r="D2907" s="36"/>
      <c r="E2907" s="36"/>
      <c r="F2907" s="36"/>
      <c r="G2907" s="36"/>
    </row>
    <row r="2908" spans="1:7" ht="26.25" thickBot="1" x14ac:dyDescent="0.25">
      <c r="A2908" s="37" t="s">
        <v>52</v>
      </c>
      <c r="B2908" s="37" t="s">
        <v>53</v>
      </c>
      <c r="C2908" s="37" t="s">
        <v>54</v>
      </c>
      <c r="D2908" s="37" t="s">
        <v>55</v>
      </c>
      <c r="E2908" s="37" t="s">
        <v>56</v>
      </c>
      <c r="F2908" s="37" t="s">
        <v>57</v>
      </c>
      <c r="G2908" s="38"/>
    </row>
    <row r="2909" spans="1:7" ht="13.5" thickBot="1" x14ac:dyDescent="0.25">
      <c r="A2909" s="39" t="s">
        <v>210</v>
      </c>
      <c r="B2909" s="39" t="s">
        <v>211</v>
      </c>
      <c r="C2909" s="39" t="s">
        <v>60</v>
      </c>
      <c r="D2909" s="39" t="s">
        <v>85</v>
      </c>
      <c r="E2909" s="39" t="s">
        <v>62</v>
      </c>
      <c r="F2909" s="39" t="s">
        <v>63</v>
      </c>
      <c r="G2909" s="38"/>
    </row>
    <row r="2910" spans="1:7" ht="13.5" thickBot="1" x14ac:dyDescent="0.25">
      <c r="A2910" s="72" t="s">
        <v>64</v>
      </c>
      <c r="B2910" s="40" t="s">
        <v>65</v>
      </c>
      <c r="C2910" s="41">
        <v>43445</v>
      </c>
      <c r="D2910" s="72" t="s">
        <v>66</v>
      </c>
      <c r="E2910" s="40" t="s">
        <v>67</v>
      </c>
      <c r="F2910" s="39" t="s">
        <v>68</v>
      </c>
      <c r="G2910" s="38"/>
    </row>
    <row r="2911" spans="1:7" ht="13.5" thickBot="1" x14ac:dyDescent="0.25">
      <c r="A2911" s="73"/>
      <c r="B2911" s="40" t="s">
        <v>69</v>
      </c>
      <c r="C2911" s="42">
        <v>4</v>
      </c>
      <c r="D2911" s="73"/>
      <c r="E2911" s="40" t="s">
        <v>70</v>
      </c>
      <c r="F2911" s="39" t="s">
        <v>71</v>
      </c>
      <c r="G2911" s="38"/>
    </row>
    <row r="2912" spans="1:7" ht="13.5" thickBot="1" x14ac:dyDescent="0.25">
      <c r="A2912" s="73"/>
      <c r="B2912" s="40" t="s">
        <v>72</v>
      </c>
      <c r="C2912" s="41">
        <v>43453</v>
      </c>
      <c r="D2912" s="73"/>
      <c r="E2912" s="40" t="s">
        <v>73</v>
      </c>
      <c r="F2912" s="39" t="s">
        <v>71</v>
      </c>
      <c r="G2912" s="38"/>
    </row>
    <row r="2913" spans="1:7" ht="13.5" thickBot="1" x14ac:dyDescent="0.25">
      <c r="A2913" s="73"/>
      <c r="B2913" s="40" t="s">
        <v>69</v>
      </c>
      <c r="C2913" s="42">
        <v>4</v>
      </c>
      <c r="D2913" s="73"/>
      <c r="E2913" s="40" t="s">
        <v>74</v>
      </c>
      <c r="F2913" s="39" t="s">
        <v>71</v>
      </c>
      <c r="G2913" s="38"/>
    </row>
    <row r="2914" spans="1:7" ht="13.5" thickBot="1" x14ac:dyDescent="0.25">
      <c r="A2914" s="38"/>
      <c r="B2914" s="38"/>
      <c r="C2914" s="38"/>
      <c r="D2914" s="38"/>
      <c r="E2914" s="38"/>
      <c r="F2914" s="38"/>
      <c r="G2914" s="38"/>
    </row>
    <row r="2915" spans="1:7" ht="13.5" thickBot="1" x14ac:dyDescent="0.25">
      <c r="A2915" s="43" t="s">
        <v>75</v>
      </c>
      <c r="B2915" s="43" t="s">
        <v>76</v>
      </c>
      <c r="C2915" s="43" t="s">
        <v>77</v>
      </c>
      <c r="D2915" s="43" t="s">
        <v>78</v>
      </c>
      <c r="E2915" s="43" t="s">
        <v>79</v>
      </c>
      <c r="F2915" s="43" t="s">
        <v>80</v>
      </c>
      <c r="G2915" s="38"/>
    </row>
    <row r="2916" spans="1:7" x14ac:dyDescent="0.2">
      <c r="A2916" s="44">
        <v>92101503</v>
      </c>
      <c r="B2916" s="45" t="s">
        <v>283</v>
      </c>
      <c r="C2916" s="46" t="s">
        <v>96</v>
      </c>
      <c r="D2916" s="13">
        <v>49.727270000000004</v>
      </c>
      <c r="E2916" s="53">
        <v>6000</v>
      </c>
      <c r="F2916" s="48">
        <v>298363.62000000005</v>
      </c>
      <c r="G2916" s="38"/>
    </row>
    <row r="2917" spans="1:7" x14ac:dyDescent="0.2">
      <c r="A2917" s="38"/>
      <c r="B2917" s="38"/>
      <c r="C2917" s="38"/>
      <c r="D2917" s="38"/>
      <c r="E2917" s="49" t="s">
        <v>82</v>
      </c>
      <c r="F2917" s="50">
        <v>298363.62000000005</v>
      </c>
      <c r="G2917" s="38"/>
    </row>
    <row r="2918" spans="1:7" ht="13.5" thickBot="1" x14ac:dyDescent="0.25">
      <c r="A2918" s="36"/>
      <c r="B2918" s="36"/>
      <c r="C2918" s="36"/>
      <c r="D2918" s="36"/>
      <c r="E2918" s="36"/>
      <c r="F2918" s="36"/>
      <c r="G2918" s="36"/>
    </row>
    <row r="2919" spans="1:7" ht="26.25" thickBot="1" x14ac:dyDescent="0.25">
      <c r="A2919" s="37" t="s">
        <v>52</v>
      </c>
      <c r="B2919" s="37" t="s">
        <v>53</v>
      </c>
      <c r="C2919" s="37" t="s">
        <v>54</v>
      </c>
      <c r="D2919" s="37" t="s">
        <v>55</v>
      </c>
      <c r="E2919" s="37" t="s">
        <v>56</v>
      </c>
      <c r="F2919" s="37" t="s">
        <v>57</v>
      </c>
      <c r="G2919" s="38"/>
    </row>
    <row r="2920" spans="1:7" ht="13.5" thickBot="1" x14ac:dyDescent="0.25">
      <c r="A2920" s="39" t="s">
        <v>212</v>
      </c>
      <c r="B2920" s="39" t="s">
        <v>212</v>
      </c>
      <c r="C2920" s="39" t="s">
        <v>60</v>
      </c>
      <c r="D2920" s="39" t="s">
        <v>91</v>
      </c>
      <c r="E2920" s="39" t="s">
        <v>62</v>
      </c>
      <c r="F2920" s="39" t="s">
        <v>63</v>
      </c>
      <c r="G2920" s="38"/>
    </row>
    <row r="2921" spans="1:7" ht="13.5" thickBot="1" x14ac:dyDescent="0.25">
      <c r="A2921" s="72" t="s">
        <v>64</v>
      </c>
      <c r="B2921" s="40" t="s">
        <v>65</v>
      </c>
      <c r="C2921" s="41">
        <v>43144</v>
      </c>
      <c r="D2921" s="72" t="s">
        <v>66</v>
      </c>
      <c r="E2921" s="40" t="s">
        <v>67</v>
      </c>
      <c r="F2921" s="39" t="s">
        <v>68</v>
      </c>
      <c r="G2921" s="38"/>
    </row>
    <row r="2922" spans="1:7" ht="13.5" thickBot="1" x14ac:dyDescent="0.25">
      <c r="A2922" s="73"/>
      <c r="B2922" s="40" t="s">
        <v>69</v>
      </c>
      <c r="C2922" s="42">
        <v>1</v>
      </c>
      <c r="D2922" s="73"/>
      <c r="E2922" s="40" t="s">
        <v>70</v>
      </c>
      <c r="F2922" s="39" t="s">
        <v>71</v>
      </c>
      <c r="G2922" s="38"/>
    </row>
    <row r="2923" spans="1:7" ht="13.5" thickBot="1" x14ac:dyDescent="0.25">
      <c r="A2923" s="73"/>
      <c r="B2923" s="40" t="s">
        <v>72</v>
      </c>
      <c r="C2923" s="41">
        <v>43152</v>
      </c>
      <c r="D2923" s="73"/>
      <c r="E2923" s="40" t="s">
        <v>73</v>
      </c>
      <c r="F2923" s="39" t="s">
        <v>71</v>
      </c>
      <c r="G2923" s="38"/>
    </row>
    <row r="2924" spans="1:7" ht="13.5" thickBot="1" x14ac:dyDescent="0.25">
      <c r="A2924" s="73"/>
      <c r="B2924" s="40" t="s">
        <v>69</v>
      </c>
      <c r="C2924" s="42">
        <v>1</v>
      </c>
      <c r="D2924" s="73"/>
      <c r="E2924" s="40" t="s">
        <v>74</v>
      </c>
      <c r="F2924" s="39" t="s">
        <v>71</v>
      </c>
      <c r="G2924" s="38"/>
    </row>
    <row r="2925" spans="1:7" ht="13.5" thickBot="1" x14ac:dyDescent="0.25">
      <c r="A2925" s="38"/>
      <c r="B2925" s="38"/>
      <c r="C2925" s="38"/>
      <c r="D2925" s="38"/>
      <c r="E2925" s="38"/>
      <c r="F2925" s="38"/>
      <c r="G2925" s="38"/>
    </row>
    <row r="2926" spans="1:7" ht="13.5" thickBot="1" x14ac:dyDescent="0.25">
      <c r="A2926" s="43" t="s">
        <v>75</v>
      </c>
      <c r="B2926" s="43" t="s">
        <v>76</v>
      </c>
      <c r="C2926" s="43" t="s">
        <v>77</v>
      </c>
      <c r="D2926" s="43" t="s">
        <v>78</v>
      </c>
      <c r="E2926" s="43" t="s">
        <v>79</v>
      </c>
      <c r="F2926" s="43" t="s">
        <v>80</v>
      </c>
      <c r="G2926" s="38"/>
    </row>
    <row r="2927" spans="1:7" x14ac:dyDescent="0.2">
      <c r="A2927" s="44">
        <v>92101503</v>
      </c>
      <c r="B2927" s="45" t="s">
        <v>283</v>
      </c>
      <c r="C2927" s="46" t="s">
        <v>96</v>
      </c>
      <c r="D2927" s="13">
        <v>5.6</v>
      </c>
      <c r="E2927" s="53">
        <v>10000</v>
      </c>
      <c r="F2927" s="48">
        <v>56000</v>
      </c>
      <c r="G2927" s="38"/>
    </row>
    <row r="2928" spans="1:7" x14ac:dyDescent="0.2">
      <c r="A2928" s="38"/>
      <c r="B2928" s="38"/>
      <c r="C2928" s="38"/>
      <c r="D2928" s="38"/>
      <c r="E2928" s="49" t="s">
        <v>82</v>
      </c>
      <c r="F2928" s="50">
        <v>56000</v>
      </c>
      <c r="G2928" s="38"/>
    </row>
    <row r="2929" spans="1:7" ht="13.5" thickBot="1" x14ac:dyDescent="0.25">
      <c r="A2929" s="36"/>
      <c r="B2929" s="36"/>
      <c r="C2929" s="36"/>
      <c r="D2929" s="36"/>
      <c r="E2929" s="36"/>
      <c r="F2929" s="36"/>
      <c r="G2929" s="36"/>
    </row>
    <row r="2930" spans="1:7" ht="26.25" thickBot="1" x14ac:dyDescent="0.25">
      <c r="A2930" s="37" t="s">
        <v>52</v>
      </c>
      <c r="B2930" s="37" t="s">
        <v>53</v>
      </c>
      <c r="C2930" s="37" t="s">
        <v>54</v>
      </c>
      <c r="D2930" s="37" t="s">
        <v>55</v>
      </c>
      <c r="E2930" s="37" t="s">
        <v>56</v>
      </c>
      <c r="F2930" s="37" t="s">
        <v>57</v>
      </c>
      <c r="G2930" s="38"/>
    </row>
    <row r="2931" spans="1:7" ht="13.5" thickBot="1" x14ac:dyDescent="0.25">
      <c r="A2931" s="39" t="s">
        <v>212</v>
      </c>
      <c r="B2931" s="39" t="s">
        <v>212</v>
      </c>
      <c r="C2931" s="39" t="s">
        <v>60</v>
      </c>
      <c r="D2931" s="39" t="s">
        <v>91</v>
      </c>
      <c r="E2931" s="39" t="s">
        <v>62</v>
      </c>
      <c r="F2931" s="39" t="s">
        <v>63</v>
      </c>
      <c r="G2931" s="38"/>
    </row>
    <row r="2932" spans="1:7" ht="13.5" thickBot="1" x14ac:dyDescent="0.25">
      <c r="A2932" s="72" t="s">
        <v>64</v>
      </c>
      <c r="B2932" s="40" t="s">
        <v>65</v>
      </c>
      <c r="C2932" s="41">
        <v>43263</v>
      </c>
      <c r="D2932" s="72" t="s">
        <v>66</v>
      </c>
      <c r="E2932" s="40" t="s">
        <v>67</v>
      </c>
      <c r="F2932" s="39" t="s">
        <v>68</v>
      </c>
      <c r="G2932" s="38"/>
    </row>
    <row r="2933" spans="1:7" ht="13.5" thickBot="1" x14ac:dyDescent="0.25">
      <c r="A2933" s="73"/>
      <c r="B2933" s="40" t="s">
        <v>69</v>
      </c>
      <c r="C2933" s="42">
        <v>2</v>
      </c>
      <c r="D2933" s="73"/>
      <c r="E2933" s="40" t="s">
        <v>70</v>
      </c>
      <c r="F2933" s="39" t="s">
        <v>71</v>
      </c>
      <c r="G2933" s="38"/>
    </row>
    <row r="2934" spans="1:7" ht="13.5" thickBot="1" x14ac:dyDescent="0.25">
      <c r="A2934" s="73"/>
      <c r="B2934" s="40" t="s">
        <v>72</v>
      </c>
      <c r="C2934" s="41">
        <v>43271</v>
      </c>
      <c r="D2934" s="73"/>
      <c r="E2934" s="40" t="s">
        <v>73</v>
      </c>
      <c r="F2934" s="39" t="s">
        <v>71</v>
      </c>
      <c r="G2934" s="38"/>
    </row>
    <row r="2935" spans="1:7" ht="13.5" thickBot="1" x14ac:dyDescent="0.25">
      <c r="A2935" s="73"/>
      <c r="B2935" s="40" t="s">
        <v>69</v>
      </c>
      <c r="C2935" s="42">
        <v>2</v>
      </c>
      <c r="D2935" s="73"/>
      <c r="E2935" s="40" t="s">
        <v>74</v>
      </c>
      <c r="F2935" s="39" t="s">
        <v>71</v>
      </c>
      <c r="G2935" s="38"/>
    </row>
    <row r="2936" spans="1:7" ht="13.5" thickBot="1" x14ac:dyDescent="0.25">
      <c r="A2936" s="38"/>
      <c r="B2936" s="38"/>
      <c r="C2936" s="38"/>
      <c r="D2936" s="38"/>
      <c r="E2936" s="38"/>
      <c r="F2936" s="38"/>
      <c r="G2936" s="38"/>
    </row>
    <row r="2937" spans="1:7" ht="13.5" thickBot="1" x14ac:dyDescent="0.25">
      <c r="A2937" s="43" t="s">
        <v>75</v>
      </c>
      <c r="B2937" s="43" t="s">
        <v>76</v>
      </c>
      <c r="C2937" s="43" t="s">
        <v>77</v>
      </c>
      <c r="D2937" s="43" t="s">
        <v>78</v>
      </c>
      <c r="E2937" s="43" t="s">
        <v>79</v>
      </c>
      <c r="F2937" s="43" t="s">
        <v>80</v>
      </c>
      <c r="G2937" s="38"/>
    </row>
    <row r="2938" spans="1:7" x14ac:dyDescent="0.2">
      <c r="A2938" s="44">
        <v>92101503</v>
      </c>
      <c r="B2938" s="45" t="s">
        <v>283</v>
      </c>
      <c r="C2938" s="46" t="s">
        <v>96</v>
      </c>
      <c r="D2938" s="13">
        <v>3</v>
      </c>
      <c r="E2938" s="53">
        <v>10000</v>
      </c>
      <c r="F2938" s="48">
        <v>30000</v>
      </c>
      <c r="G2938" s="38"/>
    </row>
    <row r="2939" spans="1:7" x14ac:dyDescent="0.2">
      <c r="A2939" s="38"/>
      <c r="B2939" s="38"/>
      <c r="C2939" s="38"/>
      <c r="D2939" s="38"/>
      <c r="E2939" s="49" t="s">
        <v>82</v>
      </c>
      <c r="F2939" s="50">
        <v>30000</v>
      </c>
      <c r="G2939" s="38"/>
    </row>
    <row r="2940" spans="1:7" ht="13.5" thickBot="1" x14ac:dyDescent="0.25">
      <c r="A2940" s="36"/>
      <c r="B2940" s="36"/>
      <c r="C2940" s="36"/>
      <c r="D2940" s="36"/>
      <c r="E2940" s="36"/>
      <c r="F2940" s="36"/>
      <c r="G2940" s="36"/>
    </row>
    <row r="2941" spans="1:7" ht="26.25" thickBot="1" x14ac:dyDescent="0.25">
      <c r="A2941" s="37" t="s">
        <v>52</v>
      </c>
      <c r="B2941" s="37" t="s">
        <v>53</v>
      </c>
      <c r="C2941" s="37" t="s">
        <v>54</v>
      </c>
      <c r="D2941" s="37" t="s">
        <v>55</v>
      </c>
      <c r="E2941" s="37" t="s">
        <v>56</v>
      </c>
      <c r="F2941" s="37" t="s">
        <v>57</v>
      </c>
      <c r="G2941" s="38"/>
    </row>
    <row r="2942" spans="1:7" ht="13.5" thickBot="1" x14ac:dyDescent="0.25">
      <c r="A2942" s="39" t="s">
        <v>212</v>
      </c>
      <c r="B2942" s="39" t="s">
        <v>212</v>
      </c>
      <c r="C2942" s="39" t="s">
        <v>60</v>
      </c>
      <c r="D2942" s="39" t="s">
        <v>91</v>
      </c>
      <c r="E2942" s="39" t="s">
        <v>62</v>
      </c>
      <c r="F2942" s="39" t="s">
        <v>63</v>
      </c>
      <c r="G2942" s="38"/>
    </row>
    <row r="2943" spans="1:7" ht="13.5" thickBot="1" x14ac:dyDescent="0.25">
      <c r="A2943" s="72" t="s">
        <v>64</v>
      </c>
      <c r="B2943" s="40" t="s">
        <v>65</v>
      </c>
      <c r="C2943" s="41">
        <v>43354</v>
      </c>
      <c r="D2943" s="72" t="s">
        <v>66</v>
      </c>
      <c r="E2943" s="40" t="s">
        <v>67</v>
      </c>
      <c r="F2943" s="39" t="s">
        <v>68</v>
      </c>
      <c r="G2943" s="38"/>
    </row>
    <row r="2944" spans="1:7" ht="13.5" thickBot="1" x14ac:dyDescent="0.25">
      <c r="A2944" s="73"/>
      <c r="B2944" s="40" t="s">
        <v>69</v>
      </c>
      <c r="C2944" s="42">
        <v>3</v>
      </c>
      <c r="D2944" s="73"/>
      <c r="E2944" s="40" t="s">
        <v>70</v>
      </c>
      <c r="F2944" s="39" t="s">
        <v>71</v>
      </c>
      <c r="G2944" s="38"/>
    </row>
    <row r="2945" spans="1:7" ht="13.5" thickBot="1" x14ac:dyDescent="0.25">
      <c r="A2945" s="73"/>
      <c r="B2945" s="40" t="s">
        <v>72</v>
      </c>
      <c r="C2945" s="41">
        <v>43362</v>
      </c>
      <c r="D2945" s="73"/>
      <c r="E2945" s="40" t="s">
        <v>73</v>
      </c>
      <c r="F2945" s="39" t="s">
        <v>71</v>
      </c>
      <c r="G2945" s="38"/>
    </row>
    <row r="2946" spans="1:7" ht="13.5" thickBot="1" x14ac:dyDescent="0.25">
      <c r="A2946" s="73"/>
      <c r="B2946" s="40" t="s">
        <v>69</v>
      </c>
      <c r="C2946" s="42">
        <v>3</v>
      </c>
      <c r="D2946" s="73"/>
      <c r="E2946" s="40" t="s">
        <v>74</v>
      </c>
      <c r="F2946" s="39" t="s">
        <v>71</v>
      </c>
      <c r="G2946" s="38"/>
    </row>
    <row r="2947" spans="1:7" ht="13.5" thickBot="1" x14ac:dyDescent="0.25">
      <c r="A2947" s="38"/>
      <c r="B2947" s="38"/>
      <c r="C2947" s="38"/>
      <c r="D2947" s="38"/>
      <c r="E2947" s="38"/>
      <c r="F2947" s="38"/>
      <c r="G2947" s="38"/>
    </row>
    <row r="2948" spans="1:7" ht="13.5" thickBot="1" x14ac:dyDescent="0.25">
      <c r="A2948" s="43" t="s">
        <v>75</v>
      </c>
      <c r="B2948" s="43" t="s">
        <v>76</v>
      </c>
      <c r="C2948" s="43" t="s">
        <v>77</v>
      </c>
      <c r="D2948" s="43" t="s">
        <v>78</v>
      </c>
      <c r="E2948" s="43" t="s">
        <v>79</v>
      </c>
      <c r="F2948" s="43" t="s">
        <v>80</v>
      </c>
      <c r="G2948" s="38"/>
    </row>
    <row r="2949" spans="1:7" x14ac:dyDescent="0.2">
      <c r="A2949" s="44">
        <v>92101503</v>
      </c>
      <c r="B2949" s="45" t="s">
        <v>283</v>
      </c>
      <c r="C2949" s="46" t="s">
        <v>96</v>
      </c>
      <c r="D2949" s="13">
        <v>3</v>
      </c>
      <c r="E2949" s="53">
        <v>10000</v>
      </c>
      <c r="F2949" s="48">
        <v>30000</v>
      </c>
      <c r="G2949" s="38"/>
    </row>
    <row r="2950" spans="1:7" x14ac:dyDescent="0.2">
      <c r="A2950" s="38"/>
      <c r="B2950" s="38"/>
      <c r="C2950" s="38"/>
      <c r="D2950" s="38"/>
      <c r="E2950" s="49" t="s">
        <v>82</v>
      </c>
      <c r="F2950" s="50">
        <v>30000</v>
      </c>
      <c r="G2950" s="38"/>
    </row>
    <row r="2951" spans="1:7" ht="13.5" thickBot="1" x14ac:dyDescent="0.25">
      <c r="A2951" s="36"/>
      <c r="B2951" s="36"/>
      <c r="C2951" s="36"/>
      <c r="D2951" s="36"/>
      <c r="E2951" s="36"/>
      <c r="F2951" s="36"/>
      <c r="G2951" s="36"/>
    </row>
    <row r="2952" spans="1:7" ht="26.25" thickBot="1" x14ac:dyDescent="0.25">
      <c r="A2952" s="37" t="s">
        <v>52</v>
      </c>
      <c r="B2952" s="37" t="s">
        <v>53</v>
      </c>
      <c r="C2952" s="37" t="s">
        <v>54</v>
      </c>
      <c r="D2952" s="37" t="s">
        <v>55</v>
      </c>
      <c r="E2952" s="37" t="s">
        <v>56</v>
      </c>
      <c r="F2952" s="37" t="s">
        <v>57</v>
      </c>
      <c r="G2952" s="38"/>
    </row>
    <row r="2953" spans="1:7" ht="13.5" thickBot="1" x14ac:dyDescent="0.25">
      <c r="A2953" s="39" t="s">
        <v>212</v>
      </c>
      <c r="B2953" s="39" t="s">
        <v>212</v>
      </c>
      <c r="C2953" s="39" t="s">
        <v>60</v>
      </c>
      <c r="D2953" s="39" t="s">
        <v>91</v>
      </c>
      <c r="E2953" s="39" t="s">
        <v>62</v>
      </c>
      <c r="F2953" s="39" t="s">
        <v>63</v>
      </c>
      <c r="G2953" s="38"/>
    </row>
    <row r="2954" spans="1:7" ht="13.5" thickBot="1" x14ac:dyDescent="0.25">
      <c r="A2954" s="72" t="s">
        <v>64</v>
      </c>
      <c r="B2954" s="40" t="s">
        <v>65</v>
      </c>
      <c r="C2954" s="41">
        <v>43425</v>
      </c>
      <c r="D2954" s="72" t="s">
        <v>66</v>
      </c>
      <c r="E2954" s="40" t="s">
        <v>67</v>
      </c>
      <c r="F2954" s="39" t="s">
        <v>68</v>
      </c>
      <c r="G2954" s="38"/>
    </row>
    <row r="2955" spans="1:7" ht="13.5" thickBot="1" x14ac:dyDescent="0.25">
      <c r="A2955" s="73"/>
      <c r="B2955" s="40" t="s">
        <v>69</v>
      </c>
      <c r="C2955" s="42">
        <v>4</v>
      </c>
      <c r="D2955" s="73"/>
      <c r="E2955" s="40" t="s">
        <v>70</v>
      </c>
      <c r="F2955" s="39" t="s">
        <v>71</v>
      </c>
      <c r="G2955" s="38"/>
    </row>
    <row r="2956" spans="1:7" ht="13.5" thickBot="1" x14ac:dyDescent="0.25">
      <c r="A2956" s="73"/>
      <c r="B2956" s="40" t="s">
        <v>72</v>
      </c>
      <c r="C2956" s="41">
        <v>43431</v>
      </c>
      <c r="D2956" s="73"/>
      <c r="E2956" s="40" t="s">
        <v>73</v>
      </c>
      <c r="F2956" s="39" t="s">
        <v>71</v>
      </c>
      <c r="G2956" s="38"/>
    </row>
    <row r="2957" spans="1:7" ht="13.5" thickBot="1" x14ac:dyDescent="0.25">
      <c r="A2957" s="73"/>
      <c r="B2957" s="40" t="s">
        <v>69</v>
      </c>
      <c r="C2957" s="42">
        <v>4</v>
      </c>
      <c r="D2957" s="73"/>
      <c r="E2957" s="40" t="s">
        <v>74</v>
      </c>
      <c r="F2957" s="39" t="s">
        <v>71</v>
      </c>
      <c r="G2957" s="38"/>
    </row>
    <row r="2958" spans="1:7" ht="13.5" thickBot="1" x14ac:dyDescent="0.25">
      <c r="A2958" s="38"/>
      <c r="B2958" s="38"/>
      <c r="C2958" s="38"/>
      <c r="D2958" s="38"/>
      <c r="E2958" s="38"/>
      <c r="F2958" s="38"/>
      <c r="G2958" s="38"/>
    </row>
    <row r="2959" spans="1:7" ht="13.5" thickBot="1" x14ac:dyDescent="0.25">
      <c r="A2959" s="43" t="s">
        <v>75</v>
      </c>
      <c r="B2959" s="43" t="s">
        <v>76</v>
      </c>
      <c r="C2959" s="43" t="s">
        <v>77</v>
      </c>
      <c r="D2959" s="43" t="s">
        <v>78</v>
      </c>
      <c r="E2959" s="43" t="s">
        <v>79</v>
      </c>
      <c r="F2959" s="43" t="s">
        <v>80</v>
      </c>
      <c r="G2959" s="38"/>
    </row>
    <row r="2960" spans="1:7" x14ac:dyDescent="0.2">
      <c r="A2960" s="44">
        <v>92101503</v>
      </c>
      <c r="B2960" s="45" t="s">
        <v>283</v>
      </c>
      <c r="C2960" s="46" t="s">
        <v>96</v>
      </c>
      <c r="D2960" s="13">
        <v>3</v>
      </c>
      <c r="E2960" s="53">
        <v>10000</v>
      </c>
      <c r="F2960" s="48">
        <v>30000</v>
      </c>
      <c r="G2960" s="38"/>
    </row>
    <row r="2961" spans="1:7" x14ac:dyDescent="0.2">
      <c r="A2961" s="38"/>
      <c r="B2961" s="38"/>
      <c r="C2961" s="38"/>
      <c r="D2961" s="38"/>
      <c r="E2961" s="49" t="s">
        <v>82</v>
      </c>
      <c r="F2961" s="50">
        <v>30000</v>
      </c>
      <c r="G2961" s="38"/>
    </row>
    <row r="2962" spans="1:7" ht="13.5" thickBot="1" x14ac:dyDescent="0.25">
      <c r="A2962" s="36"/>
      <c r="B2962" s="36"/>
      <c r="C2962" s="36"/>
      <c r="D2962" s="36"/>
      <c r="E2962" s="36"/>
      <c r="F2962" s="36"/>
      <c r="G2962" s="36"/>
    </row>
    <row r="2963" spans="1:7" ht="26.25" thickBot="1" x14ac:dyDescent="0.25">
      <c r="A2963" s="37" t="s">
        <v>52</v>
      </c>
      <c r="B2963" s="37" t="s">
        <v>53</v>
      </c>
      <c r="C2963" s="37" t="s">
        <v>54</v>
      </c>
      <c r="D2963" s="37" t="s">
        <v>55</v>
      </c>
      <c r="E2963" s="37" t="s">
        <v>56</v>
      </c>
      <c r="F2963" s="37" t="s">
        <v>57</v>
      </c>
      <c r="G2963" s="38"/>
    </row>
    <row r="2964" spans="1:7" ht="13.5" thickBot="1" x14ac:dyDescent="0.25">
      <c r="A2964" s="39" t="s">
        <v>213</v>
      </c>
      <c r="B2964" s="39" t="s">
        <v>214</v>
      </c>
      <c r="C2964" s="39" t="s">
        <v>60</v>
      </c>
      <c r="D2964" s="39" t="s">
        <v>61</v>
      </c>
      <c r="E2964" s="39" t="s">
        <v>62</v>
      </c>
      <c r="F2964" s="39" t="s">
        <v>63</v>
      </c>
      <c r="G2964" s="38"/>
    </row>
    <row r="2965" spans="1:7" ht="13.5" thickBot="1" x14ac:dyDescent="0.25">
      <c r="A2965" s="72" t="s">
        <v>64</v>
      </c>
      <c r="B2965" s="40" t="s">
        <v>65</v>
      </c>
      <c r="C2965" s="41">
        <v>43146</v>
      </c>
      <c r="D2965" s="72" t="s">
        <v>66</v>
      </c>
      <c r="E2965" s="40" t="s">
        <v>67</v>
      </c>
      <c r="F2965" s="39" t="s">
        <v>68</v>
      </c>
      <c r="G2965" s="38"/>
    </row>
    <row r="2966" spans="1:7" ht="13.5" thickBot="1" x14ac:dyDescent="0.25">
      <c r="A2966" s="73"/>
      <c r="B2966" s="40" t="s">
        <v>69</v>
      </c>
      <c r="C2966" s="42">
        <v>1</v>
      </c>
      <c r="D2966" s="73"/>
      <c r="E2966" s="40" t="s">
        <v>70</v>
      </c>
      <c r="F2966" s="39" t="s">
        <v>71</v>
      </c>
      <c r="G2966" s="38"/>
    </row>
    <row r="2967" spans="1:7" ht="13.5" thickBot="1" x14ac:dyDescent="0.25">
      <c r="A2967" s="73"/>
      <c r="B2967" s="40" t="s">
        <v>72</v>
      </c>
      <c r="C2967" s="41">
        <v>43153</v>
      </c>
      <c r="D2967" s="73"/>
      <c r="E2967" s="40" t="s">
        <v>73</v>
      </c>
      <c r="F2967" s="39" t="s">
        <v>71</v>
      </c>
      <c r="G2967" s="38"/>
    </row>
    <row r="2968" spans="1:7" ht="13.5" thickBot="1" x14ac:dyDescent="0.25">
      <c r="A2968" s="73"/>
      <c r="B2968" s="40" t="s">
        <v>69</v>
      </c>
      <c r="C2968" s="42">
        <v>1</v>
      </c>
      <c r="D2968" s="73"/>
      <c r="E2968" s="40" t="s">
        <v>74</v>
      </c>
      <c r="F2968" s="39" t="s">
        <v>71</v>
      </c>
      <c r="G2968" s="38"/>
    </row>
    <row r="2969" spans="1:7" ht="13.5" thickBot="1" x14ac:dyDescent="0.25">
      <c r="A2969" s="38"/>
      <c r="B2969" s="38"/>
      <c r="C2969" s="38"/>
      <c r="D2969" s="38"/>
      <c r="E2969" s="38"/>
      <c r="F2969" s="38"/>
      <c r="G2969" s="38"/>
    </row>
    <row r="2970" spans="1:7" ht="13.5" thickBot="1" x14ac:dyDescent="0.25">
      <c r="A2970" s="43" t="s">
        <v>75</v>
      </c>
      <c r="B2970" s="43" t="s">
        <v>76</v>
      </c>
      <c r="C2970" s="43" t="s">
        <v>77</v>
      </c>
      <c r="D2970" s="43" t="s">
        <v>78</v>
      </c>
      <c r="E2970" s="43" t="s">
        <v>79</v>
      </c>
      <c r="F2970" s="43" t="s">
        <v>80</v>
      </c>
      <c r="G2970" s="38"/>
    </row>
    <row r="2971" spans="1:7" x14ac:dyDescent="0.2">
      <c r="A2971" s="44">
        <v>86101705</v>
      </c>
      <c r="B2971" s="45" t="s">
        <v>260</v>
      </c>
      <c r="C2971" s="46" t="s">
        <v>96</v>
      </c>
      <c r="D2971" s="13">
        <v>3.831268476657216</v>
      </c>
      <c r="E2971" s="53">
        <v>281449.71999999991</v>
      </c>
      <c r="F2971" s="48">
        <v>1078309.4399999997</v>
      </c>
      <c r="G2971" s="38"/>
    </row>
    <row r="2972" spans="1:7" x14ac:dyDescent="0.2">
      <c r="A2972" s="38"/>
      <c r="B2972" s="38"/>
      <c r="C2972" s="38"/>
      <c r="D2972" s="38"/>
      <c r="E2972" s="49" t="s">
        <v>82</v>
      </c>
      <c r="F2972" s="50">
        <v>1078309.4399999997</v>
      </c>
      <c r="G2972" s="38"/>
    </row>
    <row r="2973" spans="1:7" ht="13.5" thickBot="1" x14ac:dyDescent="0.25">
      <c r="A2973" s="36"/>
      <c r="B2973" s="36"/>
      <c r="C2973" s="36"/>
      <c r="D2973" s="36"/>
      <c r="E2973" s="36"/>
      <c r="F2973" s="36"/>
      <c r="G2973" s="36"/>
    </row>
    <row r="2974" spans="1:7" ht="26.25" thickBot="1" x14ac:dyDescent="0.25">
      <c r="A2974" s="37" t="s">
        <v>52</v>
      </c>
      <c r="B2974" s="37" t="s">
        <v>53</v>
      </c>
      <c r="C2974" s="37" t="s">
        <v>54</v>
      </c>
      <c r="D2974" s="37" t="s">
        <v>55</v>
      </c>
      <c r="E2974" s="37" t="s">
        <v>56</v>
      </c>
      <c r="F2974" s="37" t="s">
        <v>57</v>
      </c>
      <c r="G2974" s="38"/>
    </row>
    <row r="2975" spans="1:7" ht="13.5" thickBot="1" x14ac:dyDescent="0.25">
      <c r="A2975" s="39" t="s">
        <v>213</v>
      </c>
      <c r="B2975" s="39" t="s">
        <v>214</v>
      </c>
      <c r="C2975" s="39" t="s">
        <v>60</v>
      </c>
      <c r="D2975" s="39" t="s">
        <v>85</v>
      </c>
      <c r="E2975" s="39" t="s">
        <v>62</v>
      </c>
      <c r="F2975" s="39" t="s">
        <v>63</v>
      </c>
      <c r="G2975" s="38"/>
    </row>
    <row r="2976" spans="1:7" ht="13.5" thickBot="1" x14ac:dyDescent="0.25">
      <c r="A2976" s="72" t="s">
        <v>64</v>
      </c>
      <c r="B2976" s="40" t="s">
        <v>65</v>
      </c>
      <c r="C2976" s="41">
        <v>43200</v>
      </c>
      <c r="D2976" s="72" t="s">
        <v>66</v>
      </c>
      <c r="E2976" s="40" t="s">
        <v>67</v>
      </c>
      <c r="F2976" s="39" t="s">
        <v>68</v>
      </c>
      <c r="G2976" s="38"/>
    </row>
    <row r="2977" spans="1:7" ht="13.5" thickBot="1" x14ac:dyDescent="0.25">
      <c r="A2977" s="73"/>
      <c r="B2977" s="40" t="s">
        <v>69</v>
      </c>
      <c r="C2977" s="42">
        <v>2</v>
      </c>
      <c r="D2977" s="73"/>
      <c r="E2977" s="40" t="s">
        <v>70</v>
      </c>
      <c r="F2977" s="39" t="s">
        <v>71</v>
      </c>
      <c r="G2977" s="38"/>
    </row>
    <row r="2978" spans="1:7" ht="13.5" thickBot="1" x14ac:dyDescent="0.25">
      <c r="A2978" s="73"/>
      <c r="B2978" s="40" t="s">
        <v>72</v>
      </c>
      <c r="C2978" s="41">
        <v>43216</v>
      </c>
      <c r="D2978" s="73"/>
      <c r="E2978" s="40" t="s">
        <v>73</v>
      </c>
      <c r="F2978" s="39" t="s">
        <v>71</v>
      </c>
      <c r="G2978" s="38"/>
    </row>
    <row r="2979" spans="1:7" ht="13.5" thickBot="1" x14ac:dyDescent="0.25">
      <c r="A2979" s="73"/>
      <c r="B2979" s="40" t="s">
        <v>69</v>
      </c>
      <c r="C2979" s="42">
        <v>2</v>
      </c>
      <c r="D2979" s="73"/>
      <c r="E2979" s="40" t="s">
        <v>74</v>
      </c>
      <c r="F2979" s="39" t="s">
        <v>71</v>
      </c>
      <c r="G2979" s="38"/>
    </row>
    <row r="2980" spans="1:7" ht="13.5" thickBot="1" x14ac:dyDescent="0.25">
      <c r="A2980" s="38"/>
      <c r="B2980" s="38"/>
      <c r="C2980" s="38"/>
      <c r="D2980" s="38"/>
      <c r="E2980" s="38"/>
      <c r="F2980" s="38"/>
      <c r="G2980" s="38"/>
    </row>
    <row r="2981" spans="1:7" ht="13.5" thickBot="1" x14ac:dyDescent="0.25">
      <c r="A2981" s="43" t="s">
        <v>75</v>
      </c>
      <c r="B2981" s="43" t="s">
        <v>76</v>
      </c>
      <c r="C2981" s="43" t="s">
        <v>77</v>
      </c>
      <c r="D2981" s="43" t="s">
        <v>78</v>
      </c>
      <c r="E2981" s="43" t="s">
        <v>79</v>
      </c>
      <c r="F2981" s="43" t="s">
        <v>80</v>
      </c>
      <c r="G2981" s="38"/>
    </row>
    <row r="2982" spans="1:7" x14ac:dyDescent="0.2">
      <c r="A2982" s="44">
        <v>86101705</v>
      </c>
      <c r="B2982" s="45" t="s">
        <v>260</v>
      </c>
      <c r="C2982" s="46" t="s">
        <v>96</v>
      </c>
      <c r="D2982" s="13">
        <v>3</v>
      </c>
      <c r="E2982" s="53">
        <v>281449.71999999991</v>
      </c>
      <c r="F2982" s="48">
        <v>844349.15999999968</v>
      </c>
      <c r="G2982" s="38"/>
    </row>
    <row r="2983" spans="1:7" x14ac:dyDescent="0.2">
      <c r="A2983" s="38"/>
      <c r="B2983" s="38"/>
      <c r="C2983" s="38"/>
      <c r="D2983" s="38"/>
      <c r="E2983" s="49" t="s">
        <v>82</v>
      </c>
      <c r="F2983" s="50">
        <v>844349.15999999968</v>
      </c>
      <c r="G2983" s="38"/>
    </row>
    <row r="2984" spans="1:7" ht="13.5" thickBot="1" x14ac:dyDescent="0.25">
      <c r="A2984" s="36"/>
      <c r="B2984" s="36"/>
      <c r="C2984" s="36"/>
      <c r="D2984" s="36"/>
      <c r="E2984" s="36"/>
      <c r="F2984" s="36"/>
      <c r="G2984" s="36"/>
    </row>
    <row r="2985" spans="1:7" ht="26.25" thickBot="1" x14ac:dyDescent="0.25">
      <c r="A2985" s="37" t="s">
        <v>52</v>
      </c>
      <c r="B2985" s="37" t="s">
        <v>53</v>
      </c>
      <c r="C2985" s="37" t="s">
        <v>54</v>
      </c>
      <c r="D2985" s="37" t="s">
        <v>55</v>
      </c>
      <c r="E2985" s="37" t="s">
        <v>56</v>
      </c>
      <c r="F2985" s="37" t="s">
        <v>57</v>
      </c>
      <c r="G2985" s="38"/>
    </row>
    <row r="2986" spans="1:7" ht="13.5" thickBot="1" x14ac:dyDescent="0.25">
      <c r="A2986" s="39" t="s">
        <v>213</v>
      </c>
      <c r="B2986" s="39" t="s">
        <v>214</v>
      </c>
      <c r="C2986" s="39" t="s">
        <v>60</v>
      </c>
      <c r="D2986" s="39" t="s">
        <v>61</v>
      </c>
      <c r="E2986" s="39" t="s">
        <v>62</v>
      </c>
      <c r="F2986" s="39" t="s">
        <v>63</v>
      </c>
      <c r="G2986" s="38"/>
    </row>
    <row r="2987" spans="1:7" ht="13.5" thickBot="1" x14ac:dyDescent="0.25">
      <c r="A2987" s="72" t="s">
        <v>64</v>
      </c>
      <c r="B2987" s="40" t="s">
        <v>65</v>
      </c>
      <c r="C2987" s="41">
        <v>43299</v>
      </c>
      <c r="D2987" s="72" t="s">
        <v>66</v>
      </c>
      <c r="E2987" s="40" t="s">
        <v>67</v>
      </c>
      <c r="F2987" s="39" t="s">
        <v>68</v>
      </c>
      <c r="G2987" s="38"/>
    </row>
    <row r="2988" spans="1:7" ht="13.5" thickBot="1" x14ac:dyDescent="0.25">
      <c r="A2988" s="73"/>
      <c r="B2988" s="40" t="s">
        <v>69</v>
      </c>
      <c r="C2988" s="42">
        <v>3</v>
      </c>
      <c r="D2988" s="73"/>
      <c r="E2988" s="40" t="s">
        <v>70</v>
      </c>
      <c r="F2988" s="39" t="s">
        <v>71</v>
      </c>
      <c r="G2988" s="38"/>
    </row>
    <row r="2989" spans="1:7" ht="13.5" thickBot="1" x14ac:dyDescent="0.25">
      <c r="A2989" s="73"/>
      <c r="B2989" s="40" t="s">
        <v>72</v>
      </c>
      <c r="C2989" s="41">
        <v>43306</v>
      </c>
      <c r="D2989" s="73"/>
      <c r="E2989" s="40" t="s">
        <v>73</v>
      </c>
      <c r="F2989" s="39" t="s">
        <v>71</v>
      </c>
      <c r="G2989" s="38"/>
    </row>
    <row r="2990" spans="1:7" ht="13.5" thickBot="1" x14ac:dyDescent="0.25">
      <c r="A2990" s="73"/>
      <c r="B2990" s="40" t="s">
        <v>69</v>
      </c>
      <c r="C2990" s="42">
        <v>3</v>
      </c>
      <c r="D2990" s="73"/>
      <c r="E2990" s="40" t="s">
        <v>74</v>
      </c>
      <c r="F2990" s="39" t="s">
        <v>71</v>
      </c>
      <c r="G2990" s="38"/>
    </row>
    <row r="2991" spans="1:7" ht="13.5" thickBot="1" x14ac:dyDescent="0.25">
      <c r="A2991" s="38"/>
      <c r="B2991" s="38"/>
      <c r="C2991" s="38"/>
      <c r="D2991" s="38"/>
      <c r="E2991" s="38"/>
      <c r="F2991" s="38"/>
      <c r="G2991" s="38"/>
    </row>
    <row r="2992" spans="1:7" ht="13.5" thickBot="1" x14ac:dyDescent="0.25">
      <c r="A2992" s="43" t="s">
        <v>75</v>
      </c>
      <c r="B2992" s="43" t="s">
        <v>76</v>
      </c>
      <c r="C2992" s="43" t="s">
        <v>77</v>
      </c>
      <c r="D2992" s="43" t="s">
        <v>78</v>
      </c>
      <c r="E2992" s="43" t="s">
        <v>79</v>
      </c>
      <c r="F2992" s="43" t="s">
        <v>80</v>
      </c>
      <c r="G2992" s="38"/>
    </row>
    <row r="2993" spans="1:7" x14ac:dyDescent="0.2">
      <c r="A2993" s="44">
        <v>86101705</v>
      </c>
      <c r="B2993" s="45" t="s">
        <v>260</v>
      </c>
      <c r="C2993" s="46" t="s">
        <v>96</v>
      </c>
      <c r="D2993" s="13">
        <v>10.325073906628864</v>
      </c>
      <c r="E2993" s="53">
        <v>281449.71999999991</v>
      </c>
      <c r="F2993" s="48">
        <v>2905989.1599999992</v>
      </c>
      <c r="G2993" s="38"/>
    </row>
    <row r="2994" spans="1:7" x14ac:dyDescent="0.2">
      <c r="A2994" s="38"/>
      <c r="B2994" s="38"/>
      <c r="C2994" s="38"/>
      <c r="D2994" s="38"/>
      <c r="E2994" s="49" t="s">
        <v>82</v>
      </c>
      <c r="F2994" s="50">
        <v>2905989.1599999992</v>
      </c>
      <c r="G2994" s="38"/>
    </row>
    <row r="2995" spans="1:7" ht="13.5" thickBot="1" x14ac:dyDescent="0.25">
      <c r="A2995" s="36"/>
      <c r="B2995" s="36"/>
      <c r="C2995" s="36"/>
      <c r="D2995" s="36"/>
      <c r="E2995" s="36"/>
      <c r="F2995" s="36"/>
      <c r="G2995" s="36"/>
    </row>
    <row r="2996" spans="1:7" ht="26.25" thickBot="1" x14ac:dyDescent="0.25">
      <c r="A2996" s="37" t="s">
        <v>52</v>
      </c>
      <c r="B2996" s="37" t="s">
        <v>53</v>
      </c>
      <c r="C2996" s="37" t="s">
        <v>54</v>
      </c>
      <c r="D2996" s="37" t="s">
        <v>55</v>
      </c>
      <c r="E2996" s="37" t="s">
        <v>56</v>
      </c>
      <c r="F2996" s="37" t="s">
        <v>57</v>
      </c>
      <c r="G2996" s="38"/>
    </row>
    <row r="2997" spans="1:7" ht="13.5" thickBot="1" x14ac:dyDescent="0.25">
      <c r="A2997" s="39" t="s">
        <v>213</v>
      </c>
      <c r="B2997" s="39" t="s">
        <v>214</v>
      </c>
      <c r="C2997" s="39" t="s">
        <v>60</v>
      </c>
      <c r="D2997" s="39" t="s">
        <v>85</v>
      </c>
      <c r="E2997" s="39" t="s">
        <v>62</v>
      </c>
      <c r="F2997" s="39" t="s">
        <v>63</v>
      </c>
      <c r="G2997" s="38"/>
    </row>
    <row r="2998" spans="1:7" ht="13.5" thickBot="1" x14ac:dyDescent="0.25">
      <c r="A2998" s="72" t="s">
        <v>64</v>
      </c>
      <c r="B2998" s="40" t="s">
        <v>65</v>
      </c>
      <c r="C2998" s="41">
        <v>43361</v>
      </c>
      <c r="D2998" s="72" t="s">
        <v>66</v>
      </c>
      <c r="E2998" s="40" t="s">
        <v>67</v>
      </c>
      <c r="F2998" s="39" t="s">
        <v>68</v>
      </c>
      <c r="G2998" s="38"/>
    </row>
    <row r="2999" spans="1:7" ht="13.5" thickBot="1" x14ac:dyDescent="0.25">
      <c r="A2999" s="73"/>
      <c r="B2999" s="40" t="s">
        <v>69</v>
      </c>
      <c r="C2999" s="42">
        <v>3</v>
      </c>
      <c r="D2999" s="73"/>
      <c r="E2999" s="40" t="s">
        <v>70</v>
      </c>
      <c r="F2999" s="39" t="s">
        <v>71</v>
      </c>
      <c r="G2999" s="38"/>
    </row>
    <row r="3000" spans="1:7" ht="13.5" thickBot="1" x14ac:dyDescent="0.25">
      <c r="A3000" s="73"/>
      <c r="B3000" s="40" t="s">
        <v>72</v>
      </c>
      <c r="C3000" s="41">
        <v>43370</v>
      </c>
      <c r="D3000" s="73"/>
      <c r="E3000" s="40" t="s">
        <v>73</v>
      </c>
      <c r="F3000" s="39" t="s">
        <v>71</v>
      </c>
      <c r="G3000" s="38"/>
    </row>
    <row r="3001" spans="1:7" ht="13.5" thickBot="1" x14ac:dyDescent="0.25">
      <c r="A3001" s="73"/>
      <c r="B3001" s="40" t="s">
        <v>69</v>
      </c>
      <c r="C3001" s="42">
        <v>3</v>
      </c>
      <c r="D3001" s="73"/>
      <c r="E3001" s="40" t="s">
        <v>74</v>
      </c>
      <c r="F3001" s="39" t="s">
        <v>71</v>
      </c>
      <c r="G3001" s="38"/>
    </row>
    <row r="3002" spans="1:7" ht="13.5" thickBot="1" x14ac:dyDescent="0.25">
      <c r="A3002" s="38"/>
      <c r="B3002" s="38"/>
      <c r="C3002" s="38"/>
      <c r="D3002" s="38"/>
      <c r="E3002" s="38"/>
      <c r="F3002" s="38"/>
      <c r="G3002" s="38"/>
    </row>
    <row r="3003" spans="1:7" ht="13.5" thickBot="1" x14ac:dyDescent="0.25">
      <c r="A3003" s="43" t="s">
        <v>75</v>
      </c>
      <c r="B3003" s="43" t="s">
        <v>76</v>
      </c>
      <c r="C3003" s="43" t="s">
        <v>77</v>
      </c>
      <c r="D3003" s="43" t="s">
        <v>78</v>
      </c>
      <c r="E3003" s="43" t="s">
        <v>79</v>
      </c>
      <c r="F3003" s="43" t="s">
        <v>80</v>
      </c>
      <c r="G3003" s="38"/>
    </row>
    <row r="3004" spans="1:7" x14ac:dyDescent="0.2">
      <c r="A3004" s="44">
        <v>86101705</v>
      </c>
      <c r="B3004" s="45" t="s">
        <v>260</v>
      </c>
      <c r="C3004" s="46" t="s">
        <v>96</v>
      </c>
      <c r="D3004" s="13">
        <v>3</v>
      </c>
      <c r="E3004" s="53">
        <v>281449.71999999991</v>
      </c>
      <c r="F3004" s="48">
        <v>844349.15999999968</v>
      </c>
      <c r="G3004" s="38"/>
    </row>
    <row r="3005" spans="1:7" x14ac:dyDescent="0.2">
      <c r="A3005" s="38"/>
      <c r="B3005" s="38"/>
      <c r="C3005" s="38"/>
      <c r="D3005" s="38"/>
      <c r="E3005" s="49" t="s">
        <v>82</v>
      </c>
      <c r="F3005" s="50">
        <v>844349.15999999968</v>
      </c>
      <c r="G3005" s="38"/>
    </row>
    <row r="3006" spans="1:7" ht="13.5" thickBot="1" x14ac:dyDescent="0.25">
      <c r="A3006" s="36"/>
      <c r="B3006" s="36"/>
      <c r="C3006" s="36"/>
      <c r="D3006" s="36"/>
      <c r="E3006" s="36"/>
      <c r="F3006" s="36"/>
      <c r="G3006" s="36"/>
    </row>
    <row r="3007" spans="1:7" ht="26.25" thickBot="1" x14ac:dyDescent="0.25">
      <c r="A3007" s="37" t="s">
        <v>52</v>
      </c>
      <c r="B3007" s="37" t="s">
        <v>53</v>
      </c>
      <c r="C3007" s="37" t="s">
        <v>54</v>
      </c>
      <c r="D3007" s="37" t="s">
        <v>55</v>
      </c>
      <c r="E3007" s="37" t="s">
        <v>56</v>
      </c>
      <c r="F3007" s="37" t="s">
        <v>57</v>
      </c>
      <c r="G3007" s="38"/>
    </row>
    <row r="3008" spans="1:7" ht="13.5" thickBot="1" x14ac:dyDescent="0.25">
      <c r="A3008" s="39" t="s">
        <v>215</v>
      </c>
      <c r="B3008" s="39" t="s">
        <v>216</v>
      </c>
      <c r="C3008" s="39" t="s">
        <v>60</v>
      </c>
      <c r="D3008" s="39" t="s">
        <v>85</v>
      </c>
      <c r="E3008" s="39" t="s">
        <v>62</v>
      </c>
      <c r="F3008" s="39" t="s">
        <v>63</v>
      </c>
      <c r="G3008" s="38"/>
    </row>
    <row r="3009" spans="1:7" ht="13.5" thickBot="1" x14ac:dyDescent="0.25">
      <c r="A3009" s="72" t="s">
        <v>64</v>
      </c>
      <c r="B3009" s="40" t="s">
        <v>65</v>
      </c>
      <c r="C3009" s="41">
        <v>43172</v>
      </c>
      <c r="D3009" s="72" t="s">
        <v>66</v>
      </c>
      <c r="E3009" s="40" t="s">
        <v>67</v>
      </c>
      <c r="F3009" s="39" t="s">
        <v>68</v>
      </c>
      <c r="G3009" s="38"/>
    </row>
    <row r="3010" spans="1:7" ht="13.5" thickBot="1" x14ac:dyDescent="0.25">
      <c r="A3010" s="73"/>
      <c r="B3010" s="40" t="s">
        <v>69</v>
      </c>
      <c r="C3010" s="42">
        <v>1</v>
      </c>
      <c r="D3010" s="73"/>
      <c r="E3010" s="40" t="s">
        <v>70</v>
      </c>
      <c r="F3010" s="39" t="s">
        <v>71</v>
      </c>
      <c r="G3010" s="38"/>
    </row>
    <row r="3011" spans="1:7" ht="13.5" thickBot="1" x14ac:dyDescent="0.25">
      <c r="A3011" s="73"/>
      <c r="B3011" s="40" t="s">
        <v>72</v>
      </c>
      <c r="C3011" s="41">
        <v>43181</v>
      </c>
      <c r="D3011" s="73"/>
      <c r="E3011" s="40" t="s">
        <v>73</v>
      </c>
      <c r="F3011" s="39" t="s">
        <v>71</v>
      </c>
      <c r="G3011" s="38"/>
    </row>
    <row r="3012" spans="1:7" ht="13.5" thickBot="1" x14ac:dyDescent="0.25">
      <c r="A3012" s="73"/>
      <c r="B3012" s="40" t="s">
        <v>69</v>
      </c>
      <c r="C3012" s="42">
        <v>1</v>
      </c>
      <c r="D3012" s="73"/>
      <c r="E3012" s="40" t="s">
        <v>74</v>
      </c>
      <c r="F3012" s="39" t="s">
        <v>71</v>
      </c>
      <c r="G3012" s="38"/>
    </row>
    <row r="3013" spans="1:7" ht="13.5" thickBot="1" x14ac:dyDescent="0.25">
      <c r="A3013" s="38"/>
      <c r="B3013" s="38"/>
      <c r="C3013" s="38"/>
      <c r="D3013" s="38"/>
      <c r="E3013" s="38"/>
      <c r="F3013" s="38"/>
      <c r="G3013" s="38"/>
    </row>
    <row r="3014" spans="1:7" ht="13.5" thickBot="1" x14ac:dyDescent="0.25">
      <c r="A3014" s="43" t="s">
        <v>75</v>
      </c>
      <c r="B3014" s="43" t="s">
        <v>76</v>
      </c>
      <c r="C3014" s="43" t="s">
        <v>77</v>
      </c>
      <c r="D3014" s="43" t="s">
        <v>78</v>
      </c>
      <c r="E3014" s="43" t="s">
        <v>79</v>
      </c>
      <c r="F3014" s="43" t="s">
        <v>80</v>
      </c>
      <c r="G3014" s="38"/>
    </row>
    <row r="3015" spans="1:7" x14ac:dyDescent="0.2">
      <c r="A3015" s="44">
        <v>86101705</v>
      </c>
      <c r="B3015" s="45" t="s">
        <v>260</v>
      </c>
      <c r="C3015" s="46" t="s">
        <v>96</v>
      </c>
      <c r="D3015" s="13">
        <v>10.086152626811593</v>
      </c>
      <c r="E3015" s="53">
        <v>29440</v>
      </c>
      <c r="F3015" s="48">
        <v>296936.33333333331</v>
      </c>
      <c r="G3015" s="38"/>
    </row>
    <row r="3016" spans="1:7" x14ac:dyDescent="0.2">
      <c r="A3016" s="38"/>
      <c r="B3016" s="38"/>
      <c r="C3016" s="38"/>
      <c r="D3016" s="38"/>
      <c r="E3016" s="49" t="s">
        <v>82</v>
      </c>
      <c r="F3016" s="50">
        <v>296936.33333333331</v>
      </c>
      <c r="G3016" s="38"/>
    </row>
    <row r="3017" spans="1:7" ht="13.5" thickBot="1" x14ac:dyDescent="0.25">
      <c r="A3017" s="36"/>
      <c r="B3017" s="36"/>
      <c r="C3017" s="36"/>
      <c r="D3017" s="36"/>
      <c r="E3017" s="36"/>
      <c r="F3017" s="36"/>
      <c r="G3017" s="36"/>
    </row>
    <row r="3018" spans="1:7" ht="26.25" thickBot="1" x14ac:dyDescent="0.25">
      <c r="A3018" s="37" t="s">
        <v>52</v>
      </c>
      <c r="B3018" s="37" t="s">
        <v>53</v>
      </c>
      <c r="C3018" s="37" t="s">
        <v>54</v>
      </c>
      <c r="D3018" s="37" t="s">
        <v>55</v>
      </c>
      <c r="E3018" s="37" t="s">
        <v>56</v>
      </c>
      <c r="F3018" s="37" t="s">
        <v>57</v>
      </c>
      <c r="G3018" s="38"/>
    </row>
    <row r="3019" spans="1:7" ht="13.5" thickBot="1" x14ac:dyDescent="0.25">
      <c r="A3019" s="39" t="s">
        <v>215</v>
      </c>
      <c r="B3019" s="39" t="s">
        <v>216</v>
      </c>
      <c r="C3019" s="39" t="s">
        <v>60</v>
      </c>
      <c r="D3019" s="39" t="s">
        <v>85</v>
      </c>
      <c r="E3019" s="39" t="s">
        <v>62</v>
      </c>
      <c r="F3019" s="39" t="s">
        <v>63</v>
      </c>
      <c r="G3019" s="38"/>
    </row>
    <row r="3020" spans="1:7" ht="13.5" thickBot="1" x14ac:dyDescent="0.25">
      <c r="A3020" s="72" t="s">
        <v>64</v>
      </c>
      <c r="B3020" s="40" t="s">
        <v>65</v>
      </c>
      <c r="C3020" s="41">
        <v>43270</v>
      </c>
      <c r="D3020" s="72" t="s">
        <v>66</v>
      </c>
      <c r="E3020" s="40" t="s">
        <v>67</v>
      </c>
      <c r="F3020" s="39" t="s">
        <v>68</v>
      </c>
      <c r="G3020" s="38"/>
    </row>
    <row r="3021" spans="1:7" ht="13.5" thickBot="1" x14ac:dyDescent="0.25">
      <c r="A3021" s="73"/>
      <c r="B3021" s="40" t="s">
        <v>69</v>
      </c>
      <c r="C3021" s="42">
        <v>2</v>
      </c>
      <c r="D3021" s="73"/>
      <c r="E3021" s="40" t="s">
        <v>70</v>
      </c>
      <c r="F3021" s="39" t="s">
        <v>71</v>
      </c>
      <c r="G3021" s="38"/>
    </row>
    <row r="3022" spans="1:7" ht="13.5" thickBot="1" x14ac:dyDescent="0.25">
      <c r="A3022" s="73"/>
      <c r="B3022" s="40" t="s">
        <v>72</v>
      </c>
      <c r="C3022" s="41">
        <v>43278</v>
      </c>
      <c r="D3022" s="73"/>
      <c r="E3022" s="40" t="s">
        <v>73</v>
      </c>
      <c r="F3022" s="39" t="s">
        <v>71</v>
      </c>
      <c r="G3022" s="38"/>
    </row>
    <row r="3023" spans="1:7" ht="13.5" thickBot="1" x14ac:dyDescent="0.25">
      <c r="A3023" s="73"/>
      <c r="B3023" s="40" t="s">
        <v>69</v>
      </c>
      <c r="C3023" s="42">
        <v>2</v>
      </c>
      <c r="D3023" s="73"/>
      <c r="E3023" s="40" t="s">
        <v>74</v>
      </c>
      <c r="F3023" s="39" t="s">
        <v>71</v>
      </c>
      <c r="G3023" s="38"/>
    </row>
    <row r="3024" spans="1:7" ht="13.5" thickBot="1" x14ac:dyDescent="0.25">
      <c r="A3024" s="38"/>
      <c r="B3024" s="38"/>
      <c r="C3024" s="38"/>
      <c r="D3024" s="38"/>
      <c r="E3024" s="38"/>
      <c r="F3024" s="38"/>
      <c r="G3024" s="38"/>
    </row>
    <row r="3025" spans="1:7" ht="13.5" thickBot="1" x14ac:dyDescent="0.25">
      <c r="A3025" s="43" t="s">
        <v>75</v>
      </c>
      <c r="B3025" s="43" t="s">
        <v>76</v>
      </c>
      <c r="C3025" s="43" t="s">
        <v>77</v>
      </c>
      <c r="D3025" s="43" t="s">
        <v>78</v>
      </c>
      <c r="E3025" s="43" t="s">
        <v>79</v>
      </c>
      <c r="F3025" s="43" t="s">
        <v>80</v>
      </c>
      <c r="G3025" s="38"/>
    </row>
    <row r="3026" spans="1:7" x14ac:dyDescent="0.2">
      <c r="A3026" s="44">
        <v>86101705</v>
      </c>
      <c r="B3026" s="45" t="s">
        <v>260</v>
      </c>
      <c r="C3026" s="46" t="s">
        <v>96</v>
      </c>
      <c r="D3026" s="13">
        <v>13.62922894021739</v>
      </c>
      <c r="E3026" s="53">
        <v>29440</v>
      </c>
      <c r="F3026" s="48">
        <v>401244.49999999994</v>
      </c>
      <c r="G3026" s="38"/>
    </row>
    <row r="3027" spans="1:7" x14ac:dyDescent="0.2">
      <c r="A3027" s="38"/>
      <c r="B3027" s="38"/>
      <c r="C3027" s="38"/>
      <c r="D3027" s="38"/>
      <c r="E3027" s="49" t="s">
        <v>82</v>
      </c>
      <c r="F3027" s="50">
        <v>401244.49999999994</v>
      </c>
      <c r="G3027" s="38"/>
    </row>
    <row r="3028" spans="1:7" ht="13.5" thickBot="1" x14ac:dyDescent="0.25">
      <c r="A3028" s="36"/>
      <c r="B3028" s="36"/>
      <c r="C3028" s="36"/>
      <c r="D3028" s="36"/>
      <c r="E3028" s="36"/>
      <c r="F3028" s="36"/>
      <c r="G3028" s="36"/>
    </row>
    <row r="3029" spans="1:7" ht="26.25" thickBot="1" x14ac:dyDescent="0.25">
      <c r="A3029" s="37" t="s">
        <v>52</v>
      </c>
      <c r="B3029" s="37" t="s">
        <v>53</v>
      </c>
      <c r="C3029" s="37" t="s">
        <v>54</v>
      </c>
      <c r="D3029" s="37" t="s">
        <v>55</v>
      </c>
      <c r="E3029" s="37" t="s">
        <v>56</v>
      </c>
      <c r="F3029" s="37" t="s">
        <v>57</v>
      </c>
      <c r="G3029" s="38"/>
    </row>
    <row r="3030" spans="1:7" ht="13.5" thickBot="1" x14ac:dyDescent="0.25">
      <c r="A3030" s="39" t="s">
        <v>215</v>
      </c>
      <c r="B3030" s="39" t="s">
        <v>216</v>
      </c>
      <c r="C3030" s="39" t="s">
        <v>60</v>
      </c>
      <c r="D3030" s="39" t="s">
        <v>85</v>
      </c>
      <c r="E3030" s="39" t="s">
        <v>62</v>
      </c>
      <c r="F3030" s="39" t="s">
        <v>63</v>
      </c>
      <c r="G3030" s="38"/>
    </row>
    <row r="3031" spans="1:7" ht="13.5" thickBot="1" x14ac:dyDescent="0.25">
      <c r="A3031" s="72" t="s">
        <v>64</v>
      </c>
      <c r="B3031" s="40" t="s">
        <v>65</v>
      </c>
      <c r="C3031" s="41">
        <v>43353</v>
      </c>
      <c r="D3031" s="72" t="s">
        <v>66</v>
      </c>
      <c r="E3031" s="40" t="s">
        <v>67</v>
      </c>
      <c r="F3031" s="39" t="s">
        <v>68</v>
      </c>
      <c r="G3031" s="38"/>
    </row>
    <row r="3032" spans="1:7" ht="13.5" thickBot="1" x14ac:dyDescent="0.25">
      <c r="A3032" s="73"/>
      <c r="B3032" s="40" t="s">
        <v>69</v>
      </c>
      <c r="C3032" s="42">
        <v>3</v>
      </c>
      <c r="D3032" s="73"/>
      <c r="E3032" s="40" t="s">
        <v>70</v>
      </c>
      <c r="F3032" s="39" t="s">
        <v>71</v>
      </c>
      <c r="G3032" s="38"/>
    </row>
    <row r="3033" spans="1:7" ht="13.5" thickBot="1" x14ac:dyDescent="0.25">
      <c r="A3033" s="73"/>
      <c r="B3033" s="40" t="s">
        <v>72</v>
      </c>
      <c r="C3033" s="41">
        <v>43361</v>
      </c>
      <c r="D3033" s="73"/>
      <c r="E3033" s="40" t="s">
        <v>73</v>
      </c>
      <c r="F3033" s="39" t="s">
        <v>71</v>
      </c>
      <c r="G3033" s="38"/>
    </row>
    <row r="3034" spans="1:7" ht="13.5" thickBot="1" x14ac:dyDescent="0.25">
      <c r="A3034" s="73"/>
      <c r="B3034" s="40" t="s">
        <v>69</v>
      </c>
      <c r="C3034" s="42">
        <v>3</v>
      </c>
      <c r="D3034" s="73"/>
      <c r="E3034" s="40" t="s">
        <v>74</v>
      </c>
      <c r="F3034" s="39" t="s">
        <v>71</v>
      </c>
      <c r="G3034" s="38"/>
    </row>
    <row r="3035" spans="1:7" ht="13.5" thickBot="1" x14ac:dyDescent="0.25">
      <c r="A3035" s="38"/>
      <c r="B3035" s="38"/>
      <c r="C3035" s="38"/>
      <c r="D3035" s="38"/>
      <c r="E3035" s="38"/>
      <c r="F3035" s="38"/>
      <c r="G3035" s="38"/>
    </row>
    <row r="3036" spans="1:7" ht="13.5" thickBot="1" x14ac:dyDescent="0.25">
      <c r="A3036" s="43" t="s">
        <v>75</v>
      </c>
      <c r="B3036" s="43" t="s">
        <v>76</v>
      </c>
      <c r="C3036" s="43" t="s">
        <v>77</v>
      </c>
      <c r="D3036" s="43" t="s">
        <v>78</v>
      </c>
      <c r="E3036" s="43" t="s">
        <v>79</v>
      </c>
      <c r="F3036" s="43" t="s">
        <v>80</v>
      </c>
      <c r="G3036" s="38"/>
    </row>
    <row r="3037" spans="1:7" x14ac:dyDescent="0.2">
      <c r="A3037" s="44">
        <v>86101705</v>
      </c>
      <c r="B3037" s="45" t="s">
        <v>260</v>
      </c>
      <c r="C3037" s="46" t="s">
        <v>96</v>
      </c>
      <c r="D3037" s="13">
        <v>13.62922894021739</v>
      </c>
      <c r="E3037" s="53">
        <v>29440</v>
      </c>
      <c r="F3037" s="48">
        <v>401244.49999999994</v>
      </c>
      <c r="G3037" s="38"/>
    </row>
    <row r="3038" spans="1:7" x14ac:dyDescent="0.2">
      <c r="A3038" s="38"/>
      <c r="B3038" s="38"/>
      <c r="C3038" s="38"/>
      <c r="D3038" s="38"/>
      <c r="E3038" s="49" t="s">
        <v>82</v>
      </c>
      <c r="F3038" s="50">
        <v>401244.49999999994</v>
      </c>
      <c r="G3038" s="38"/>
    </row>
    <row r="3039" spans="1:7" ht="13.5" thickBot="1" x14ac:dyDescent="0.25">
      <c r="A3039" s="36"/>
      <c r="B3039" s="36"/>
      <c r="C3039" s="36"/>
      <c r="D3039" s="36"/>
      <c r="E3039" s="36"/>
      <c r="F3039" s="36"/>
      <c r="G3039" s="36"/>
    </row>
    <row r="3040" spans="1:7" ht="26.25" thickBot="1" x14ac:dyDescent="0.25">
      <c r="A3040" s="37" t="s">
        <v>52</v>
      </c>
      <c r="B3040" s="37" t="s">
        <v>53</v>
      </c>
      <c r="C3040" s="37" t="s">
        <v>54</v>
      </c>
      <c r="D3040" s="37" t="s">
        <v>55</v>
      </c>
      <c r="E3040" s="37" t="s">
        <v>56</v>
      </c>
      <c r="F3040" s="37" t="s">
        <v>57</v>
      </c>
      <c r="G3040" s="38"/>
    </row>
    <row r="3041" spans="1:7" ht="13.5" thickBot="1" x14ac:dyDescent="0.25">
      <c r="A3041" s="39" t="s">
        <v>215</v>
      </c>
      <c r="B3041" s="39" t="s">
        <v>216</v>
      </c>
      <c r="C3041" s="39" t="s">
        <v>60</v>
      </c>
      <c r="D3041" s="39" t="s">
        <v>85</v>
      </c>
      <c r="E3041" s="39" t="s">
        <v>62</v>
      </c>
      <c r="F3041" s="39" t="s">
        <v>63</v>
      </c>
      <c r="G3041" s="38"/>
    </row>
    <row r="3042" spans="1:7" ht="13.5" thickBot="1" x14ac:dyDescent="0.25">
      <c r="A3042" s="72" t="s">
        <v>64</v>
      </c>
      <c r="B3042" s="40" t="s">
        <v>65</v>
      </c>
      <c r="C3042" s="41">
        <v>43424</v>
      </c>
      <c r="D3042" s="72" t="s">
        <v>66</v>
      </c>
      <c r="E3042" s="40" t="s">
        <v>67</v>
      </c>
      <c r="F3042" s="39" t="s">
        <v>68</v>
      </c>
      <c r="G3042" s="38"/>
    </row>
    <row r="3043" spans="1:7" ht="13.5" thickBot="1" x14ac:dyDescent="0.25">
      <c r="A3043" s="73"/>
      <c r="B3043" s="40" t="s">
        <v>69</v>
      </c>
      <c r="C3043" s="42">
        <v>4</v>
      </c>
      <c r="D3043" s="73"/>
      <c r="E3043" s="40" t="s">
        <v>70</v>
      </c>
      <c r="F3043" s="39" t="s">
        <v>71</v>
      </c>
      <c r="G3043" s="38"/>
    </row>
    <row r="3044" spans="1:7" ht="13.5" thickBot="1" x14ac:dyDescent="0.25">
      <c r="A3044" s="73"/>
      <c r="B3044" s="40" t="s">
        <v>72</v>
      </c>
      <c r="C3044" s="41">
        <v>43432</v>
      </c>
      <c r="D3044" s="73"/>
      <c r="E3044" s="40" t="s">
        <v>73</v>
      </c>
      <c r="F3044" s="39" t="s">
        <v>71</v>
      </c>
      <c r="G3044" s="38"/>
    </row>
    <row r="3045" spans="1:7" ht="13.5" thickBot="1" x14ac:dyDescent="0.25">
      <c r="A3045" s="73"/>
      <c r="B3045" s="40" t="s">
        <v>69</v>
      </c>
      <c r="C3045" s="42">
        <v>4</v>
      </c>
      <c r="D3045" s="73"/>
      <c r="E3045" s="40" t="s">
        <v>74</v>
      </c>
      <c r="F3045" s="39" t="s">
        <v>71</v>
      </c>
      <c r="G3045" s="38"/>
    </row>
    <row r="3046" spans="1:7" ht="13.5" thickBot="1" x14ac:dyDescent="0.25">
      <c r="A3046" s="38"/>
      <c r="B3046" s="38"/>
      <c r="C3046" s="38"/>
      <c r="D3046" s="38"/>
      <c r="E3046" s="38"/>
      <c r="F3046" s="38"/>
      <c r="G3046" s="38"/>
    </row>
    <row r="3047" spans="1:7" ht="13.5" thickBot="1" x14ac:dyDescent="0.25">
      <c r="A3047" s="43" t="s">
        <v>75</v>
      </c>
      <c r="B3047" s="43" t="s">
        <v>76</v>
      </c>
      <c r="C3047" s="43" t="s">
        <v>77</v>
      </c>
      <c r="D3047" s="43" t="s">
        <v>78</v>
      </c>
      <c r="E3047" s="43" t="s">
        <v>79</v>
      </c>
      <c r="F3047" s="43" t="s">
        <v>80</v>
      </c>
      <c r="G3047" s="38"/>
    </row>
    <row r="3048" spans="1:7" x14ac:dyDescent="0.2">
      <c r="A3048" s="44">
        <v>86101705</v>
      </c>
      <c r="B3048" s="45" t="s">
        <v>260</v>
      </c>
      <c r="C3048" s="46" t="s">
        <v>187</v>
      </c>
      <c r="D3048" s="13">
        <v>13.62922894021739</v>
      </c>
      <c r="E3048" s="53">
        <v>29440</v>
      </c>
      <c r="F3048" s="48">
        <v>401244.49999999994</v>
      </c>
      <c r="G3048" s="38"/>
    </row>
    <row r="3049" spans="1:7" x14ac:dyDescent="0.2">
      <c r="A3049" s="38"/>
      <c r="B3049" s="38"/>
      <c r="C3049" s="38"/>
      <c r="D3049" s="38"/>
      <c r="E3049" s="49" t="s">
        <v>82</v>
      </c>
      <c r="F3049" s="50">
        <v>401244.49999999994</v>
      </c>
      <c r="G3049" s="38"/>
    </row>
    <row r="3050" spans="1:7" ht="13.5" thickBot="1" x14ac:dyDescent="0.25">
      <c r="A3050" s="36"/>
      <c r="B3050" s="36"/>
      <c r="C3050" s="36"/>
      <c r="D3050" s="36"/>
      <c r="E3050" s="36"/>
      <c r="F3050" s="36"/>
      <c r="G3050" s="36"/>
    </row>
    <row r="3051" spans="1:7" ht="26.25" thickBot="1" x14ac:dyDescent="0.25">
      <c r="A3051" s="37" t="s">
        <v>52</v>
      </c>
      <c r="B3051" s="37" t="s">
        <v>53</v>
      </c>
      <c r="C3051" s="37" t="s">
        <v>54</v>
      </c>
      <c r="D3051" s="37" t="s">
        <v>55</v>
      </c>
      <c r="E3051" s="37" t="s">
        <v>56</v>
      </c>
      <c r="F3051" s="37" t="s">
        <v>57</v>
      </c>
      <c r="G3051" s="38"/>
    </row>
    <row r="3052" spans="1:7" ht="13.5" thickBot="1" x14ac:dyDescent="0.25">
      <c r="A3052" s="39" t="s">
        <v>217</v>
      </c>
      <c r="B3052" s="39" t="s">
        <v>217</v>
      </c>
      <c r="C3052" s="39" t="s">
        <v>173</v>
      </c>
      <c r="D3052" s="39" t="s">
        <v>85</v>
      </c>
      <c r="E3052" s="39" t="s">
        <v>62</v>
      </c>
      <c r="F3052" s="39" t="s">
        <v>63</v>
      </c>
      <c r="G3052" s="38"/>
    </row>
    <row r="3053" spans="1:7" ht="13.5" thickBot="1" x14ac:dyDescent="0.25">
      <c r="A3053" s="72" t="s">
        <v>64</v>
      </c>
      <c r="B3053" s="40" t="s">
        <v>65</v>
      </c>
      <c r="C3053" s="41">
        <v>43118</v>
      </c>
      <c r="D3053" s="72" t="s">
        <v>66</v>
      </c>
      <c r="E3053" s="40" t="s">
        <v>67</v>
      </c>
      <c r="F3053" s="39" t="s">
        <v>68</v>
      </c>
      <c r="G3053" s="38"/>
    </row>
    <row r="3054" spans="1:7" ht="13.5" thickBot="1" x14ac:dyDescent="0.25">
      <c r="A3054" s="73"/>
      <c r="B3054" s="40" t="s">
        <v>69</v>
      </c>
      <c r="C3054" s="42">
        <v>1</v>
      </c>
      <c r="D3054" s="73"/>
      <c r="E3054" s="40" t="s">
        <v>70</v>
      </c>
      <c r="F3054" s="39" t="s">
        <v>71</v>
      </c>
      <c r="G3054" s="38"/>
    </row>
    <row r="3055" spans="1:7" ht="13.5" thickBot="1" x14ac:dyDescent="0.25">
      <c r="A3055" s="73"/>
      <c r="B3055" s="40" t="s">
        <v>72</v>
      </c>
      <c r="C3055" s="41">
        <v>43131</v>
      </c>
      <c r="D3055" s="73"/>
      <c r="E3055" s="40" t="s">
        <v>73</v>
      </c>
      <c r="F3055" s="39" t="s">
        <v>71</v>
      </c>
      <c r="G3055" s="38"/>
    </row>
    <row r="3056" spans="1:7" ht="13.5" thickBot="1" x14ac:dyDescent="0.25">
      <c r="A3056" s="73"/>
      <c r="B3056" s="40" t="s">
        <v>69</v>
      </c>
      <c r="C3056" s="42">
        <v>1</v>
      </c>
      <c r="D3056" s="73"/>
      <c r="E3056" s="40" t="s">
        <v>74</v>
      </c>
      <c r="F3056" s="39" t="s">
        <v>71</v>
      </c>
      <c r="G3056" s="38"/>
    </row>
    <row r="3057" spans="1:7" ht="13.5" thickBot="1" x14ac:dyDescent="0.25">
      <c r="A3057" s="38"/>
      <c r="B3057" s="38"/>
      <c r="C3057" s="38"/>
      <c r="D3057" s="38"/>
      <c r="E3057" s="38"/>
      <c r="F3057" s="38"/>
      <c r="G3057" s="38"/>
    </row>
    <row r="3058" spans="1:7" ht="13.5" thickBot="1" x14ac:dyDescent="0.25">
      <c r="A3058" s="43" t="s">
        <v>75</v>
      </c>
      <c r="B3058" s="43" t="s">
        <v>76</v>
      </c>
      <c r="C3058" s="43" t="s">
        <v>77</v>
      </c>
      <c r="D3058" s="43" t="s">
        <v>78</v>
      </c>
      <c r="E3058" s="43" t="s">
        <v>79</v>
      </c>
      <c r="F3058" s="43" t="s">
        <v>80</v>
      </c>
      <c r="G3058" s="38"/>
    </row>
    <row r="3059" spans="1:7" x14ac:dyDescent="0.2">
      <c r="A3059" s="44">
        <v>56111501</v>
      </c>
      <c r="B3059" s="45" t="s">
        <v>284</v>
      </c>
      <c r="C3059" s="46" t="s">
        <v>96</v>
      </c>
      <c r="D3059" s="13">
        <v>2</v>
      </c>
      <c r="E3059" s="53">
        <v>246971.62999999998</v>
      </c>
      <c r="F3059" s="48">
        <v>493943.25999999995</v>
      </c>
      <c r="G3059" s="38"/>
    </row>
    <row r="3060" spans="1:7" x14ac:dyDescent="0.2">
      <c r="A3060" s="38"/>
      <c r="B3060" s="38"/>
      <c r="C3060" s="38"/>
      <c r="D3060" s="38"/>
      <c r="E3060" s="49" t="s">
        <v>82</v>
      </c>
      <c r="F3060" s="50">
        <v>493943.25999999995</v>
      </c>
      <c r="G3060" s="38"/>
    </row>
    <row r="3061" spans="1:7" ht="13.5" thickBot="1" x14ac:dyDescent="0.25">
      <c r="A3061" s="36"/>
      <c r="B3061" s="36"/>
      <c r="C3061" s="36"/>
      <c r="D3061" s="36"/>
      <c r="E3061" s="36"/>
      <c r="F3061" s="36"/>
      <c r="G3061" s="36"/>
    </row>
    <row r="3062" spans="1:7" ht="26.25" thickBot="1" x14ac:dyDescent="0.25">
      <c r="A3062" s="37" t="s">
        <v>52</v>
      </c>
      <c r="B3062" s="37" t="s">
        <v>53</v>
      </c>
      <c r="C3062" s="37" t="s">
        <v>54</v>
      </c>
      <c r="D3062" s="37" t="s">
        <v>55</v>
      </c>
      <c r="E3062" s="37" t="s">
        <v>56</v>
      </c>
      <c r="F3062" s="37" t="s">
        <v>57</v>
      </c>
      <c r="G3062" s="38"/>
    </row>
    <row r="3063" spans="1:7" ht="13.5" thickBot="1" x14ac:dyDescent="0.25">
      <c r="A3063" s="39" t="s">
        <v>217</v>
      </c>
      <c r="B3063" s="39" t="s">
        <v>217</v>
      </c>
      <c r="C3063" s="39" t="s">
        <v>173</v>
      </c>
      <c r="D3063" s="39" t="s">
        <v>85</v>
      </c>
      <c r="E3063" s="39" t="s">
        <v>62</v>
      </c>
      <c r="F3063" s="39" t="s">
        <v>63</v>
      </c>
      <c r="G3063" s="38"/>
    </row>
    <row r="3064" spans="1:7" ht="13.5" thickBot="1" x14ac:dyDescent="0.25">
      <c r="A3064" s="72" t="s">
        <v>64</v>
      </c>
      <c r="B3064" s="40" t="s">
        <v>65</v>
      </c>
      <c r="C3064" s="41">
        <v>43270</v>
      </c>
      <c r="D3064" s="72" t="s">
        <v>66</v>
      </c>
      <c r="E3064" s="40" t="s">
        <v>67</v>
      </c>
      <c r="F3064" s="39" t="s">
        <v>68</v>
      </c>
      <c r="G3064" s="38"/>
    </row>
    <row r="3065" spans="1:7" ht="13.5" thickBot="1" x14ac:dyDescent="0.25">
      <c r="A3065" s="73"/>
      <c r="B3065" s="40" t="s">
        <v>69</v>
      </c>
      <c r="C3065" s="42">
        <v>2</v>
      </c>
      <c r="D3065" s="73"/>
      <c r="E3065" s="40" t="s">
        <v>70</v>
      </c>
      <c r="F3065" s="39" t="s">
        <v>71</v>
      </c>
      <c r="G3065" s="38"/>
    </row>
    <row r="3066" spans="1:7" ht="13.5" thickBot="1" x14ac:dyDescent="0.25">
      <c r="A3066" s="73"/>
      <c r="B3066" s="40" t="s">
        <v>72</v>
      </c>
      <c r="C3066" s="41">
        <v>43279</v>
      </c>
      <c r="D3066" s="73"/>
      <c r="E3066" s="40" t="s">
        <v>73</v>
      </c>
      <c r="F3066" s="39" t="s">
        <v>71</v>
      </c>
      <c r="G3066" s="38"/>
    </row>
    <row r="3067" spans="1:7" ht="13.5" thickBot="1" x14ac:dyDescent="0.25">
      <c r="A3067" s="73"/>
      <c r="B3067" s="40" t="s">
        <v>69</v>
      </c>
      <c r="C3067" s="42">
        <v>2</v>
      </c>
      <c r="D3067" s="73"/>
      <c r="E3067" s="40" t="s">
        <v>74</v>
      </c>
      <c r="F3067" s="39" t="s">
        <v>71</v>
      </c>
      <c r="G3067" s="38"/>
    </row>
    <row r="3068" spans="1:7" ht="13.5" thickBot="1" x14ac:dyDescent="0.25">
      <c r="A3068" s="38"/>
      <c r="B3068" s="38"/>
      <c r="C3068" s="38"/>
      <c r="D3068" s="38"/>
      <c r="E3068" s="38"/>
      <c r="F3068" s="38"/>
      <c r="G3068" s="38"/>
    </row>
    <row r="3069" spans="1:7" ht="13.5" thickBot="1" x14ac:dyDescent="0.25">
      <c r="A3069" s="43" t="s">
        <v>75</v>
      </c>
      <c r="B3069" s="43" t="s">
        <v>76</v>
      </c>
      <c r="C3069" s="43" t="s">
        <v>77</v>
      </c>
      <c r="D3069" s="43" t="s">
        <v>78</v>
      </c>
      <c r="E3069" s="43" t="s">
        <v>79</v>
      </c>
      <c r="F3069" s="43" t="s">
        <v>80</v>
      </c>
      <c r="G3069" s="38"/>
    </row>
    <row r="3070" spans="1:7" x14ac:dyDescent="0.2">
      <c r="A3070" s="44">
        <v>56111501</v>
      </c>
      <c r="B3070" s="45" t="s">
        <v>284</v>
      </c>
      <c r="C3070" s="46" t="s">
        <v>96</v>
      </c>
      <c r="D3070" s="13">
        <v>3</v>
      </c>
      <c r="E3070" s="53">
        <v>246971.62999999998</v>
      </c>
      <c r="F3070" s="48">
        <v>740914.8899999999</v>
      </c>
      <c r="G3070" s="38"/>
    </row>
    <row r="3071" spans="1:7" x14ac:dyDescent="0.2">
      <c r="A3071" s="38"/>
      <c r="B3071" s="38"/>
      <c r="C3071" s="38"/>
      <c r="D3071" s="38"/>
      <c r="E3071" s="49" t="s">
        <v>82</v>
      </c>
      <c r="F3071" s="50">
        <v>740914.8899999999</v>
      </c>
      <c r="G3071" s="38"/>
    </row>
    <row r="3072" spans="1:7" ht="13.5" thickBot="1" x14ac:dyDescent="0.25">
      <c r="A3072" s="36"/>
      <c r="B3072" s="36"/>
      <c r="C3072" s="36"/>
      <c r="D3072" s="36"/>
      <c r="E3072" s="36"/>
      <c r="F3072" s="36"/>
      <c r="G3072" s="36"/>
    </row>
    <row r="3073" spans="1:7" ht="26.25" thickBot="1" x14ac:dyDescent="0.25">
      <c r="A3073" s="37" t="s">
        <v>52</v>
      </c>
      <c r="B3073" s="37" t="s">
        <v>53</v>
      </c>
      <c r="C3073" s="37" t="s">
        <v>54</v>
      </c>
      <c r="D3073" s="37" t="s">
        <v>55</v>
      </c>
      <c r="E3073" s="37" t="s">
        <v>56</v>
      </c>
      <c r="F3073" s="37" t="s">
        <v>57</v>
      </c>
      <c r="G3073" s="38"/>
    </row>
    <row r="3074" spans="1:7" ht="13.5" thickBot="1" x14ac:dyDescent="0.25">
      <c r="A3074" s="39" t="s">
        <v>217</v>
      </c>
      <c r="B3074" s="39" t="s">
        <v>217</v>
      </c>
      <c r="C3074" s="39" t="s">
        <v>173</v>
      </c>
      <c r="D3074" s="39" t="s">
        <v>85</v>
      </c>
      <c r="E3074" s="39" t="s">
        <v>62</v>
      </c>
      <c r="F3074" s="39" t="s">
        <v>63</v>
      </c>
      <c r="G3074" s="38"/>
    </row>
    <row r="3075" spans="1:7" ht="13.5" thickBot="1" x14ac:dyDescent="0.25">
      <c r="A3075" s="72" t="s">
        <v>64</v>
      </c>
      <c r="B3075" s="40" t="s">
        <v>65</v>
      </c>
      <c r="C3075" s="41">
        <v>43361</v>
      </c>
      <c r="D3075" s="72" t="s">
        <v>66</v>
      </c>
      <c r="E3075" s="40" t="s">
        <v>67</v>
      </c>
      <c r="F3075" s="39" t="s">
        <v>68</v>
      </c>
      <c r="G3075" s="38"/>
    </row>
    <row r="3076" spans="1:7" ht="13.5" thickBot="1" x14ac:dyDescent="0.25">
      <c r="A3076" s="73"/>
      <c r="B3076" s="40" t="s">
        <v>69</v>
      </c>
      <c r="C3076" s="42">
        <v>3</v>
      </c>
      <c r="D3076" s="73"/>
      <c r="E3076" s="40" t="s">
        <v>70</v>
      </c>
      <c r="F3076" s="39" t="s">
        <v>71</v>
      </c>
      <c r="G3076" s="38"/>
    </row>
    <row r="3077" spans="1:7" ht="13.5" thickBot="1" x14ac:dyDescent="0.25">
      <c r="A3077" s="73"/>
      <c r="B3077" s="40" t="s">
        <v>72</v>
      </c>
      <c r="C3077" s="41">
        <v>43369</v>
      </c>
      <c r="D3077" s="73"/>
      <c r="E3077" s="40" t="s">
        <v>73</v>
      </c>
      <c r="F3077" s="39" t="s">
        <v>71</v>
      </c>
      <c r="G3077" s="38"/>
    </row>
    <row r="3078" spans="1:7" ht="13.5" thickBot="1" x14ac:dyDescent="0.25">
      <c r="A3078" s="73"/>
      <c r="B3078" s="40" t="s">
        <v>69</v>
      </c>
      <c r="C3078" s="42">
        <v>3</v>
      </c>
      <c r="D3078" s="73"/>
      <c r="E3078" s="40" t="s">
        <v>74</v>
      </c>
      <c r="F3078" s="39" t="s">
        <v>71</v>
      </c>
      <c r="G3078" s="38"/>
    </row>
    <row r="3079" spans="1:7" ht="13.5" thickBot="1" x14ac:dyDescent="0.25">
      <c r="A3079" s="38"/>
      <c r="B3079" s="38"/>
      <c r="C3079" s="38"/>
      <c r="D3079" s="38"/>
      <c r="E3079" s="38"/>
      <c r="F3079" s="38"/>
      <c r="G3079" s="38"/>
    </row>
    <row r="3080" spans="1:7" ht="13.5" thickBot="1" x14ac:dyDescent="0.25">
      <c r="A3080" s="43" t="s">
        <v>75</v>
      </c>
      <c r="B3080" s="43" t="s">
        <v>76</v>
      </c>
      <c r="C3080" s="43" t="s">
        <v>77</v>
      </c>
      <c r="D3080" s="43" t="s">
        <v>78</v>
      </c>
      <c r="E3080" s="43" t="s">
        <v>79</v>
      </c>
      <c r="F3080" s="43" t="s">
        <v>80</v>
      </c>
      <c r="G3080" s="38"/>
    </row>
    <row r="3081" spans="1:7" x14ac:dyDescent="0.2">
      <c r="A3081" s="44">
        <v>56111501</v>
      </c>
      <c r="B3081" s="45" t="s">
        <v>284</v>
      </c>
      <c r="C3081" s="46" t="s">
        <v>96</v>
      </c>
      <c r="D3081" s="13">
        <v>3</v>
      </c>
      <c r="E3081" s="53">
        <v>246971.62999999998</v>
      </c>
      <c r="F3081" s="48">
        <v>740914.8899999999</v>
      </c>
      <c r="G3081" s="38"/>
    </row>
    <row r="3082" spans="1:7" x14ac:dyDescent="0.2">
      <c r="A3082" s="38"/>
      <c r="B3082" s="38"/>
      <c r="C3082" s="38"/>
      <c r="D3082" s="38"/>
      <c r="E3082" s="49" t="s">
        <v>82</v>
      </c>
      <c r="F3082" s="50">
        <v>740914.8899999999</v>
      </c>
      <c r="G3082" s="38"/>
    </row>
    <row r="3083" spans="1:7" ht="13.5" thickBot="1" x14ac:dyDescent="0.25">
      <c r="A3083" s="36"/>
      <c r="B3083" s="36"/>
      <c r="C3083" s="36"/>
      <c r="D3083" s="36"/>
      <c r="E3083" s="36"/>
      <c r="F3083" s="36"/>
      <c r="G3083" s="36"/>
    </row>
    <row r="3084" spans="1:7" ht="26.25" thickBot="1" x14ac:dyDescent="0.25">
      <c r="A3084" s="37" t="s">
        <v>52</v>
      </c>
      <c r="B3084" s="37" t="s">
        <v>53</v>
      </c>
      <c r="C3084" s="37" t="s">
        <v>54</v>
      </c>
      <c r="D3084" s="37" t="s">
        <v>55</v>
      </c>
      <c r="E3084" s="37" t="s">
        <v>56</v>
      </c>
      <c r="F3084" s="37" t="s">
        <v>57</v>
      </c>
      <c r="G3084" s="38"/>
    </row>
    <row r="3085" spans="1:7" ht="13.5" thickBot="1" x14ac:dyDescent="0.25">
      <c r="A3085" s="39" t="s">
        <v>217</v>
      </c>
      <c r="B3085" s="39" t="s">
        <v>217</v>
      </c>
      <c r="C3085" s="39" t="s">
        <v>173</v>
      </c>
      <c r="D3085" s="39" t="s">
        <v>85</v>
      </c>
      <c r="E3085" s="39" t="s">
        <v>62</v>
      </c>
      <c r="F3085" s="39" t="s">
        <v>63</v>
      </c>
      <c r="G3085" s="38"/>
    </row>
    <row r="3086" spans="1:7" ht="13.5" thickBot="1" x14ac:dyDescent="0.25">
      <c r="A3086" s="72" t="s">
        <v>64</v>
      </c>
      <c r="B3086" s="40" t="s">
        <v>65</v>
      </c>
      <c r="C3086" s="41">
        <v>43419</v>
      </c>
      <c r="D3086" s="72" t="s">
        <v>66</v>
      </c>
      <c r="E3086" s="40" t="s">
        <v>67</v>
      </c>
      <c r="F3086" s="39" t="s">
        <v>68</v>
      </c>
      <c r="G3086" s="38"/>
    </row>
    <row r="3087" spans="1:7" ht="13.5" thickBot="1" x14ac:dyDescent="0.25">
      <c r="A3087" s="73"/>
      <c r="B3087" s="40" t="s">
        <v>69</v>
      </c>
      <c r="C3087" s="42">
        <v>4</v>
      </c>
      <c r="D3087" s="73"/>
      <c r="E3087" s="40" t="s">
        <v>70</v>
      </c>
      <c r="F3087" s="39" t="s">
        <v>71</v>
      </c>
      <c r="G3087" s="38"/>
    </row>
    <row r="3088" spans="1:7" ht="13.5" thickBot="1" x14ac:dyDescent="0.25">
      <c r="A3088" s="73"/>
      <c r="B3088" s="40" t="s">
        <v>72</v>
      </c>
      <c r="C3088" s="41">
        <v>43433</v>
      </c>
      <c r="D3088" s="73"/>
      <c r="E3088" s="40" t="s">
        <v>73</v>
      </c>
      <c r="F3088" s="39" t="s">
        <v>71</v>
      </c>
      <c r="G3088" s="38"/>
    </row>
    <row r="3089" spans="1:7" ht="13.5" thickBot="1" x14ac:dyDescent="0.25">
      <c r="A3089" s="73"/>
      <c r="B3089" s="40" t="s">
        <v>69</v>
      </c>
      <c r="C3089" s="42">
        <v>4</v>
      </c>
      <c r="D3089" s="73"/>
      <c r="E3089" s="40" t="s">
        <v>74</v>
      </c>
      <c r="F3089" s="39" t="s">
        <v>71</v>
      </c>
      <c r="G3089" s="38"/>
    </row>
    <row r="3090" spans="1:7" ht="13.5" thickBot="1" x14ac:dyDescent="0.25">
      <c r="A3090" s="38"/>
      <c r="B3090" s="38"/>
      <c r="C3090" s="38"/>
      <c r="D3090" s="38"/>
      <c r="E3090" s="38"/>
      <c r="F3090" s="38"/>
      <c r="G3090" s="38"/>
    </row>
    <row r="3091" spans="1:7" ht="13.5" thickBot="1" x14ac:dyDescent="0.25">
      <c r="A3091" s="43" t="s">
        <v>75</v>
      </c>
      <c r="B3091" s="43" t="s">
        <v>76</v>
      </c>
      <c r="C3091" s="43" t="s">
        <v>77</v>
      </c>
      <c r="D3091" s="43" t="s">
        <v>78</v>
      </c>
      <c r="E3091" s="43" t="s">
        <v>79</v>
      </c>
      <c r="F3091" s="43" t="s">
        <v>80</v>
      </c>
      <c r="G3091" s="38"/>
    </row>
    <row r="3092" spans="1:7" x14ac:dyDescent="0.2">
      <c r="A3092" s="44">
        <v>56111501</v>
      </c>
      <c r="B3092" s="45" t="s">
        <v>284</v>
      </c>
      <c r="C3092" s="46" t="s">
        <v>96</v>
      </c>
      <c r="D3092" s="13">
        <v>3</v>
      </c>
      <c r="E3092" s="53">
        <v>246971.62999999998</v>
      </c>
      <c r="F3092" s="48">
        <v>740914.8899999999</v>
      </c>
      <c r="G3092" s="38"/>
    </row>
    <row r="3093" spans="1:7" x14ac:dyDescent="0.2">
      <c r="A3093" s="38"/>
      <c r="B3093" s="38"/>
      <c r="C3093" s="38"/>
      <c r="D3093" s="38"/>
      <c r="E3093" s="49" t="s">
        <v>82</v>
      </c>
      <c r="F3093" s="50">
        <v>740914.8899999999</v>
      </c>
      <c r="G3093" s="38"/>
    </row>
    <row r="3094" spans="1:7" ht="13.5" thickBot="1" x14ac:dyDescent="0.25">
      <c r="A3094" s="36"/>
      <c r="B3094" s="36"/>
      <c r="C3094" s="36"/>
      <c r="D3094" s="36"/>
      <c r="E3094" s="36"/>
      <c r="F3094" s="36"/>
      <c r="G3094" s="36"/>
    </row>
    <row r="3095" spans="1:7" ht="26.25" thickBot="1" x14ac:dyDescent="0.25">
      <c r="A3095" s="37" t="s">
        <v>52</v>
      </c>
      <c r="B3095" s="37" t="s">
        <v>53</v>
      </c>
      <c r="C3095" s="37" t="s">
        <v>54</v>
      </c>
      <c r="D3095" s="37" t="s">
        <v>55</v>
      </c>
      <c r="E3095" s="37" t="s">
        <v>56</v>
      </c>
      <c r="F3095" s="37" t="s">
        <v>57</v>
      </c>
      <c r="G3095" s="38"/>
    </row>
    <row r="3096" spans="1:7" ht="13.5" thickBot="1" x14ac:dyDescent="0.25">
      <c r="A3096" s="39" t="s">
        <v>218</v>
      </c>
      <c r="B3096" s="39" t="s">
        <v>219</v>
      </c>
      <c r="C3096" s="39" t="s">
        <v>173</v>
      </c>
      <c r="D3096" s="39" t="s">
        <v>61</v>
      </c>
      <c r="E3096" s="39" t="s">
        <v>62</v>
      </c>
      <c r="F3096" s="39" t="s">
        <v>63</v>
      </c>
      <c r="G3096" s="38"/>
    </row>
    <row r="3097" spans="1:7" ht="13.5" thickBot="1" x14ac:dyDescent="0.25">
      <c r="A3097" s="72" t="s">
        <v>64</v>
      </c>
      <c r="B3097" s="40" t="s">
        <v>65</v>
      </c>
      <c r="C3097" s="41">
        <v>43172</v>
      </c>
      <c r="D3097" s="72" t="s">
        <v>66</v>
      </c>
      <c r="E3097" s="40" t="s">
        <v>67</v>
      </c>
      <c r="F3097" s="39" t="s">
        <v>68</v>
      </c>
      <c r="G3097" s="38"/>
    </row>
    <row r="3098" spans="1:7" ht="13.5" thickBot="1" x14ac:dyDescent="0.25">
      <c r="A3098" s="73"/>
      <c r="B3098" s="40" t="s">
        <v>69</v>
      </c>
      <c r="C3098" s="42">
        <v>1</v>
      </c>
      <c r="D3098" s="73"/>
      <c r="E3098" s="40" t="s">
        <v>70</v>
      </c>
      <c r="F3098" s="39" t="s">
        <v>71</v>
      </c>
      <c r="G3098" s="38"/>
    </row>
    <row r="3099" spans="1:7" ht="13.5" thickBot="1" x14ac:dyDescent="0.25">
      <c r="A3099" s="73"/>
      <c r="B3099" s="40" t="s">
        <v>72</v>
      </c>
      <c r="C3099" s="41">
        <v>43187</v>
      </c>
      <c r="D3099" s="73"/>
      <c r="E3099" s="40" t="s">
        <v>73</v>
      </c>
      <c r="F3099" s="39" t="s">
        <v>71</v>
      </c>
      <c r="G3099" s="38"/>
    </row>
    <row r="3100" spans="1:7" ht="13.5" thickBot="1" x14ac:dyDescent="0.25">
      <c r="A3100" s="73"/>
      <c r="B3100" s="40" t="s">
        <v>69</v>
      </c>
      <c r="C3100" s="42">
        <v>1</v>
      </c>
      <c r="D3100" s="73"/>
      <c r="E3100" s="40" t="s">
        <v>74</v>
      </c>
      <c r="F3100" s="39" t="s">
        <v>71</v>
      </c>
      <c r="G3100" s="38"/>
    </row>
    <row r="3101" spans="1:7" ht="13.5" thickBot="1" x14ac:dyDescent="0.25">
      <c r="A3101" s="38"/>
      <c r="B3101" s="38"/>
      <c r="C3101" s="38"/>
      <c r="D3101" s="38"/>
      <c r="E3101" s="38"/>
      <c r="F3101" s="38"/>
      <c r="G3101" s="38"/>
    </row>
    <row r="3102" spans="1:7" ht="13.5" thickBot="1" x14ac:dyDescent="0.25">
      <c r="A3102" s="43" t="s">
        <v>75</v>
      </c>
      <c r="B3102" s="43" t="s">
        <v>76</v>
      </c>
      <c r="C3102" s="43" t="s">
        <v>77</v>
      </c>
      <c r="D3102" s="43" t="s">
        <v>78</v>
      </c>
      <c r="E3102" s="43" t="s">
        <v>79</v>
      </c>
      <c r="F3102" s="43" t="s">
        <v>80</v>
      </c>
      <c r="G3102" s="38"/>
    </row>
    <row r="3103" spans="1:7" x14ac:dyDescent="0.2">
      <c r="A3103" s="44">
        <v>43211502</v>
      </c>
      <c r="B3103" s="45" t="s">
        <v>285</v>
      </c>
      <c r="C3103" s="46" t="s">
        <v>96</v>
      </c>
      <c r="D3103" s="13">
        <v>41.25</v>
      </c>
      <c r="E3103" s="53">
        <v>80000</v>
      </c>
      <c r="F3103" s="48">
        <v>3300000</v>
      </c>
      <c r="G3103" s="38"/>
    </row>
    <row r="3104" spans="1:7" x14ac:dyDescent="0.2">
      <c r="A3104" s="38"/>
      <c r="B3104" s="38"/>
      <c r="C3104" s="38"/>
      <c r="D3104" s="38"/>
      <c r="E3104" s="49" t="s">
        <v>82</v>
      </c>
      <c r="F3104" s="50">
        <v>3300000</v>
      </c>
      <c r="G3104" s="38"/>
    </row>
    <row r="3105" spans="1:7" ht="13.5" thickBot="1" x14ac:dyDescent="0.25">
      <c r="A3105" s="36"/>
      <c r="B3105" s="36"/>
      <c r="C3105" s="36"/>
      <c r="D3105" s="36"/>
      <c r="E3105" s="36"/>
      <c r="F3105" s="36"/>
      <c r="G3105" s="36"/>
    </row>
    <row r="3106" spans="1:7" ht="26.25" thickBot="1" x14ac:dyDescent="0.25">
      <c r="A3106" s="37" t="s">
        <v>52</v>
      </c>
      <c r="B3106" s="37" t="s">
        <v>53</v>
      </c>
      <c r="C3106" s="37" t="s">
        <v>54</v>
      </c>
      <c r="D3106" s="37" t="s">
        <v>55</v>
      </c>
      <c r="E3106" s="37" t="s">
        <v>56</v>
      </c>
      <c r="F3106" s="37" t="s">
        <v>57</v>
      </c>
      <c r="G3106" s="38"/>
    </row>
    <row r="3107" spans="1:7" ht="13.5" thickBot="1" x14ac:dyDescent="0.25">
      <c r="A3107" s="39" t="s">
        <v>218</v>
      </c>
      <c r="B3107" s="39" t="s">
        <v>219</v>
      </c>
      <c r="C3107" s="39" t="s">
        <v>173</v>
      </c>
      <c r="D3107" s="39" t="s">
        <v>85</v>
      </c>
      <c r="E3107" s="39" t="s">
        <v>62</v>
      </c>
      <c r="F3107" s="39" t="s">
        <v>63</v>
      </c>
      <c r="G3107" s="38"/>
    </row>
    <row r="3108" spans="1:7" ht="13.5" thickBot="1" x14ac:dyDescent="0.25">
      <c r="A3108" s="72" t="s">
        <v>64</v>
      </c>
      <c r="B3108" s="40" t="s">
        <v>65</v>
      </c>
      <c r="C3108" s="41">
        <v>43270</v>
      </c>
      <c r="D3108" s="72" t="s">
        <v>66</v>
      </c>
      <c r="E3108" s="40" t="s">
        <v>67</v>
      </c>
      <c r="F3108" s="39" t="s">
        <v>68</v>
      </c>
      <c r="G3108" s="38"/>
    </row>
    <row r="3109" spans="1:7" ht="13.5" thickBot="1" x14ac:dyDescent="0.25">
      <c r="A3109" s="73"/>
      <c r="B3109" s="40" t="s">
        <v>69</v>
      </c>
      <c r="C3109" s="42">
        <v>2</v>
      </c>
      <c r="D3109" s="73"/>
      <c r="E3109" s="40" t="s">
        <v>70</v>
      </c>
      <c r="F3109" s="39" t="s">
        <v>71</v>
      </c>
      <c r="G3109" s="38"/>
    </row>
    <row r="3110" spans="1:7" ht="13.5" thickBot="1" x14ac:dyDescent="0.25">
      <c r="A3110" s="73"/>
      <c r="B3110" s="40" t="s">
        <v>72</v>
      </c>
      <c r="C3110" s="41">
        <v>43278</v>
      </c>
      <c r="D3110" s="73"/>
      <c r="E3110" s="40" t="s">
        <v>73</v>
      </c>
      <c r="F3110" s="39" t="s">
        <v>71</v>
      </c>
      <c r="G3110" s="38"/>
    </row>
    <row r="3111" spans="1:7" ht="13.5" thickBot="1" x14ac:dyDescent="0.25">
      <c r="A3111" s="73"/>
      <c r="B3111" s="40" t="s">
        <v>69</v>
      </c>
      <c r="C3111" s="42">
        <v>2</v>
      </c>
      <c r="D3111" s="73"/>
      <c r="E3111" s="40" t="s">
        <v>74</v>
      </c>
      <c r="F3111" s="39" t="s">
        <v>71</v>
      </c>
      <c r="G3111" s="38"/>
    </row>
    <row r="3112" spans="1:7" ht="13.5" thickBot="1" x14ac:dyDescent="0.25">
      <c r="A3112" s="38"/>
      <c r="B3112" s="38"/>
      <c r="C3112" s="38"/>
      <c r="D3112" s="38"/>
      <c r="E3112" s="38"/>
      <c r="F3112" s="38"/>
      <c r="G3112" s="38"/>
    </row>
    <row r="3113" spans="1:7" ht="13.5" thickBot="1" x14ac:dyDescent="0.25">
      <c r="A3113" s="43" t="s">
        <v>75</v>
      </c>
      <c r="B3113" s="43" t="s">
        <v>76</v>
      </c>
      <c r="C3113" s="43" t="s">
        <v>77</v>
      </c>
      <c r="D3113" s="43" t="s">
        <v>78</v>
      </c>
      <c r="E3113" s="43" t="s">
        <v>79</v>
      </c>
      <c r="F3113" s="43" t="s">
        <v>80</v>
      </c>
      <c r="G3113" s="38"/>
    </row>
    <row r="3114" spans="1:7" x14ac:dyDescent="0.2">
      <c r="A3114" s="44">
        <v>43211502</v>
      </c>
      <c r="B3114" s="45" t="s">
        <v>285</v>
      </c>
      <c r="C3114" s="46" t="s">
        <v>96</v>
      </c>
      <c r="D3114" s="13">
        <v>9.375</v>
      </c>
      <c r="E3114" s="53">
        <v>80000</v>
      </c>
      <c r="F3114" s="48">
        <v>750000</v>
      </c>
      <c r="G3114" s="38"/>
    </row>
    <row r="3115" spans="1:7" x14ac:dyDescent="0.2">
      <c r="A3115" s="38"/>
      <c r="B3115" s="38"/>
      <c r="C3115" s="38"/>
      <c r="D3115" s="38"/>
      <c r="E3115" s="49" t="s">
        <v>82</v>
      </c>
      <c r="F3115" s="50">
        <v>750000</v>
      </c>
      <c r="G3115" s="38"/>
    </row>
    <row r="3116" spans="1:7" ht="13.5" thickBot="1" x14ac:dyDescent="0.25">
      <c r="A3116" s="36"/>
      <c r="B3116" s="36"/>
      <c r="C3116" s="36"/>
      <c r="D3116" s="36"/>
      <c r="E3116" s="36"/>
      <c r="F3116" s="36"/>
      <c r="G3116" s="36"/>
    </row>
    <row r="3117" spans="1:7" ht="26.25" thickBot="1" x14ac:dyDescent="0.25">
      <c r="A3117" s="37" t="s">
        <v>52</v>
      </c>
      <c r="B3117" s="37" t="s">
        <v>53</v>
      </c>
      <c r="C3117" s="37" t="s">
        <v>54</v>
      </c>
      <c r="D3117" s="37" t="s">
        <v>55</v>
      </c>
      <c r="E3117" s="37" t="s">
        <v>56</v>
      </c>
      <c r="F3117" s="37" t="s">
        <v>57</v>
      </c>
      <c r="G3117" s="38"/>
    </row>
    <row r="3118" spans="1:7" ht="13.5" thickBot="1" x14ac:dyDescent="0.25">
      <c r="A3118" s="39" t="s">
        <v>218</v>
      </c>
      <c r="B3118" s="39" t="s">
        <v>219</v>
      </c>
      <c r="C3118" s="39" t="s">
        <v>173</v>
      </c>
      <c r="D3118" s="39" t="s">
        <v>61</v>
      </c>
      <c r="E3118" s="39" t="s">
        <v>62</v>
      </c>
      <c r="F3118" s="39" t="s">
        <v>63</v>
      </c>
      <c r="G3118" s="38"/>
    </row>
    <row r="3119" spans="1:7" ht="13.5" thickBot="1" x14ac:dyDescent="0.25">
      <c r="A3119" s="72" t="s">
        <v>64</v>
      </c>
      <c r="B3119" s="40" t="s">
        <v>65</v>
      </c>
      <c r="C3119" s="41">
        <v>43298</v>
      </c>
      <c r="D3119" s="72" t="s">
        <v>66</v>
      </c>
      <c r="E3119" s="40" t="s">
        <v>67</v>
      </c>
      <c r="F3119" s="39" t="s">
        <v>68</v>
      </c>
      <c r="G3119" s="38"/>
    </row>
    <row r="3120" spans="1:7" ht="13.5" thickBot="1" x14ac:dyDescent="0.25">
      <c r="A3120" s="73"/>
      <c r="B3120" s="40" t="s">
        <v>69</v>
      </c>
      <c r="C3120" s="42">
        <v>3</v>
      </c>
      <c r="D3120" s="73"/>
      <c r="E3120" s="40" t="s">
        <v>70</v>
      </c>
      <c r="F3120" s="39" t="s">
        <v>71</v>
      </c>
      <c r="G3120" s="38"/>
    </row>
    <row r="3121" spans="1:7" ht="13.5" thickBot="1" x14ac:dyDescent="0.25">
      <c r="A3121" s="73"/>
      <c r="B3121" s="40" t="s">
        <v>72</v>
      </c>
      <c r="C3121" s="41">
        <v>43307</v>
      </c>
      <c r="D3121" s="73"/>
      <c r="E3121" s="40" t="s">
        <v>73</v>
      </c>
      <c r="F3121" s="39" t="s">
        <v>71</v>
      </c>
      <c r="G3121" s="38"/>
    </row>
    <row r="3122" spans="1:7" ht="13.5" thickBot="1" x14ac:dyDescent="0.25">
      <c r="A3122" s="73"/>
      <c r="B3122" s="40" t="s">
        <v>69</v>
      </c>
      <c r="C3122" s="42">
        <v>3</v>
      </c>
      <c r="D3122" s="73"/>
      <c r="E3122" s="40" t="s">
        <v>74</v>
      </c>
      <c r="F3122" s="39" t="s">
        <v>71</v>
      </c>
      <c r="G3122" s="38"/>
    </row>
    <row r="3123" spans="1:7" ht="13.5" thickBot="1" x14ac:dyDescent="0.25">
      <c r="A3123" s="38"/>
      <c r="B3123" s="38"/>
      <c r="C3123" s="38"/>
      <c r="D3123" s="38"/>
      <c r="E3123" s="38"/>
      <c r="F3123" s="38"/>
      <c r="G3123" s="38"/>
    </row>
    <row r="3124" spans="1:7" ht="13.5" thickBot="1" x14ac:dyDescent="0.25">
      <c r="A3124" s="43" t="s">
        <v>75</v>
      </c>
      <c r="B3124" s="43" t="s">
        <v>76</v>
      </c>
      <c r="C3124" s="43" t="s">
        <v>77</v>
      </c>
      <c r="D3124" s="43" t="s">
        <v>78</v>
      </c>
      <c r="E3124" s="43" t="s">
        <v>79</v>
      </c>
      <c r="F3124" s="43" t="s">
        <v>80</v>
      </c>
      <c r="G3124" s="38"/>
    </row>
    <row r="3125" spans="1:7" x14ac:dyDescent="0.2">
      <c r="A3125" s="44">
        <v>43211502</v>
      </c>
      <c r="B3125" s="45" t="s">
        <v>285</v>
      </c>
      <c r="C3125" s="46" t="s">
        <v>96</v>
      </c>
      <c r="D3125" s="13">
        <v>36.25</v>
      </c>
      <c r="E3125" s="53">
        <v>80000</v>
      </c>
      <c r="F3125" s="48">
        <v>2900000</v>
      </c>
      <c r="G3125" s="38"/>
    </row>
    <row r="3126" spans="1:7" x14ac:dyDescent="0.2">
      <c r="A3126" s="38"/>
      <c r="B3126" s="38"/>
      <c r="C3126" s="38"/>
      <c r="D3126" s="38"/>
      <c r="E3126" s="49" t="s">
        <v>82</v>
      </c>
      <c r="F3126" s="50">
        <v>2900000</v>
      </c>
      <c r="G3126" s="38"/>
    </row>
    <row r="3127" spans="1:7" ht="13.5" thickBot="1" x14ac:dyDescent="0.25">
      <c r="A3127" s="36"/>
      <c r="B3127" s="36"/>
      <c r="C3127" s="36"/>
      <c r="D3127" s="36"/>
      <c r="E3127" s="36"/>
      <c r="F3127" s="36"/>
      <c r="G3127" s="36"/>
    </row>
    <row r="3128" spans="1:7" ht="26.25" thickBot="1" x14ac:dyDescent="0.25">
      <c r="A3128" s="37" t="s">
        <v>52</v>
      </c>
      <c r="B3128" s="37" t="s">
        <v>53</v>
      </c>
      <c r="C3128" s="37" t="s">
        <v>54</v>
      </c>
      <c r="D3128" s="37" t="s">
        <v>55</v>
      </c>
      <c r="E3128" s="37" t="s">
        <v>56</v>
      </c>
      <c r="F3128" s="37" t="s">
        <v>57</v>
      </c>
      <c r="G3128" s="38"/>
    </row>
    <row r="3129" spans="1:7" ht="13.5" thickBot="1" x14ac:dyDescent="0.25">
      <c r="A3129" s="39" t="s">
        <v>218</v>
      </c>
      <c r="B3129" s="39" t="s">
        <v>219</v>
      </c>
      <c r="C3129" s="39" t="s">
        <v>173</v>
      </c>
      <c r="D3129" s="39" t="s">
        <v>85</v>
      </c>
      <c r="E3129" s="39" t="s">
        <v>62</v>
      </c>
      <c r="F3129" s="39" t="s">
        <v>63</v>
      </c>
      <c r="G3129" s="38"/>
    </row>
    <row r="3130" spans="1:7" ht="13.5" thickBot="1" x14ac:dyDescent="0.25">
      <c r="A3130" s="72" t="s">
        <v>64</v>
      </c>
      <c r="B3130" s="40" t="s">
        <v>65</v>
      </c>
      <c r="C3130" s="41">
        <v>43424</v>
      </c>
      <c r="D3130" s="72" t="s">
        <v>66</v>
      </c>
      <c r="E3130" s="40" t="s">
        <v>67</v>
      </c>
      <c r="F3130" s="39" t="s">
        <v>68</v>
      </c>
      <c r="G3130" s="38"/>
    </row>
    <row r="3131" spans="1:7" ht="13.5" thickBot="1" x14ac:dyDescent="0.25">
      <c r="A3131" s="73"/>
      <c r="B3131" s="40" t="s">
        <v>69</v>
      </c>
      <c r="C3131" s="42">
        <v>4</v>
      </c>
      <c r="D3131" s="73"/>
      <c r="E3131" s="40" t="s">
        <v>70</v>
      </c>
      <c r="F3131" s="39" t="s">
        <v>71</v>
      </c>
      <c r="G3131" s="38"/>
    </row>
    <row r="3132" spans="1:7" ht="13.5" thickBot="1" x14ac:dyDescent="0.25">
      <c r="A3132" s="73"/>
      <c r="B3132" s="40" t="s">
        <v>72</v>
      </c>
      <c r="C3132" s="41">
        <v>43432</v>
      </c>
      <c r="D3132" s="73"/>
      <c r="E3132" s="40" t="s">
        <v>73</v>
      </c>
      <c r="F3132" s="39" t="s">
        <v>71</v>
      </c>
      <c r="G3132" s="38"/>
    </row>
    <row r="3133" spans="1:7" ht="13.5" thickBot="1" x14ac:dyDescent="0.25">
      <c r="A3133" s="73"/>
      <c r="B3133" s="40" t="s">
        <v>69</v>
      </c>
      <c r="C3133" s="42">
        <v>4</v>
      </c>
      <c r="D3133" s="73"/>
      <c r="E3133" s="40" t="s">
        <v>74</v>
      </c>
      <c r="F3133" s="39" t="s">
        <v>71</v>
      </c>
      <c r="G3133" s="38"/>
    </row>
    <row r="3134" spans="1:7" ht="13.5" thickBot="1" x14ac:dyDescent="0.25">
      <c r="A3134" s="38"/>
      <c r="B3134" s="38"/>
      <c r="C3134" s="38"/>
      <c r="D3134" s="38"/>
      <c r="E3134" s="38"/>
      <c r="F3134" s="38"/>
      <c r="G3134" s="38"/>
    </row>
    <row r="3135" spans="1:7" ht="13.5" thickBot="1" x14ac:dyDescent="0.25">
      <c r="A3135" s="43" t="s">
        <v>75</v>
      </c>
      <c r="B3135" s="43" t="s">
        <v>76</v>
      </c>
      <c r="C3135" s="43" t="s">
        <v>77</v>
      </c>
      <c r="D3135" s="43" t="s">
        <v>78</v>
      </c>
      <c r="E3135" s="43" t="s">
        <v>79</v>
      </c>
      <c r="F3135" s="43" t="s">
        <v>80</v>
      </c>
      <c r="G3135" s="38"/>
    </row>
    <row r="3136" spans="1:7" x14ac:dyDescent="0.2">
      <c r="A3136" s="44">
        <v>43211502</v>
      </c>
      <c r="B3136" s="45" t="s">
        <v>285</v>
      </c>
      <c r="C3136" s="46" t="s">
        <v>96</v>
      </c>
      <c r="D3136" s="13">
        <v>3.75</v>
      </c>
      <c r="E3136" s="53">
        <v>80000</v>
      </c>
      <c r="F3136" s="48">
        <v>300000</v>
      </c>
      <c r="G3136" s="38"/>
    </row>
    <row r="3137" spans="1:7" x14ac:dyDescent="0.2">
      <c r="A3137" s="38"/>
      <c r="B3137" s="38"/>
      <c r="C3137" s="38"/>
      <c r="D3137" s="38"/>
      <c r="E3137" s="49" t="s">
        <v>82</v>
      </c>
      <c r="F3137" s="50">
        <v>300000</v>
      </c>
      <c r="G3137" s="38"/>
    </row>
    <row r="3138" spans="1:7" ht="13.5" thickBot="1" x14ac:dyDescent="0.25">
      <c r="A3138" s="36"/>
      <c r="B3138" s="36"/>
      <c r="C3138" s="36"/>
      <c r="D3138" s="36"/>
      <c r="E3138" s="36"/>
      <c r="F3138" s="36"/>
      <c r="G3138" s="36"/>
    </row>
    <row r="3139" spans="1:7" ht="26.25" thickBot="1" x14ac:dyDescent="0.25">
      <c r="A3139" s="37" t="s">
        <v>52</v>
      </c>
      <c r="B3139" s="37" t="s">
        <v>53</v>
      </c>
      <c r="C3139" s="37" t="s">
        <v>54</v>
      </c>
      <c r="D3139" s="37" t="s">
        <v>55</v>
      </c>
      <c r="E3139" s="37" t="s">
        <v>56</v>
      </c>
      <c r="F3139" s="37" t="s">
        <v>57</v>
      </c>
      <c r="G3139" s="38"/>
    </row>
    <row r="3140" spans="1:7" ht="13.5" thickBot="1" x14ac:dyDescent="0.25">
      <c r="A3140" s="39" t="s">
        <v>220</v>
      </c>
      <c r="B3140" s="39" t="s">
        <v>221</v>
      </c>
      <c r="C3140" s="39" t="s">
        <v>173</v>
      </c>
      <c r="D3140" s="39" t="s">
        <v>85</v>
      </c>
      <c r="E3140" s="39" t="s">
        <v>62</v>
      </c>
      <c r="F3140" s="39" t="s">
        <v>63</v>
      </c>
      <c r="G3140" s="38"/>
    </row>
    <row r="3141" spans="1:7" ht="13.5" thickBot="1" x14ac:dyDescent="0.25">
      <c r="A3141" s="72" t="s">
        <v>64</v>
      </c>
      <c r="B3141" s="40" t="s">
        <v>65</v>
      </c>
      <c r="C3141" s="41">
        <v>43298</v>
      </c>
      <c r="D3141" s="72" t="s">
        <v>66</v>
      </c>
      <c r="E3141" s="40" t="s">
        <v>67</v>
      </c>
      <c r="F3141" s="39" t="s">
        <v>68</v>
      </c>
      <c r="G3141" s="38"/>
    </row>
    <row r="3142" spans="1:7" ht="13.5" thickBot="1" x14ac:dyDescent="0.25">
      <c r="A3142" s="73"/>
      <c r="B3142" s="40" t="s">
        <v>69</v>
      </c>
      <c r="C3142" s="42">
        <v>3</v>
      </c>
      <c r="D3142" s="73"/>
      <c r="E3142" s="40" t="s">
        <v>70</v>
      </c>
      <c r="F3142" s="39" t="s">
        <v>71</v>
      </c>
      <c r="G3142" s="38"/>
    </row>
    <row r="3143" spans="1:7" ht="13.5" thickBot="1" x14ac:dyDescent="0.25">
      <c r="A3143" s="73"/>
      <c r="B3143" s="40" t="s">
        <v>72</v>
      </c>
      <c r="C3143" s="41">
        <v>43301</v>
      </c>
      <c r="D3143" s="73"/>
      <c r="E3143" s="40" t="s">
        <v>73</v>
      </c>
      <c r="F3143" s="39" t="s">
        <v>71</v>
      </c>
      <c r="G3143" s="38"/>
    </row>
    <row r="3144" spans="1:7" ht="13.5" thickBot="1" x14ac:dyDescent="0.25">
      <c r="A3144" s="73"/>
      <c r="B3144" s="40" t="s">
        <v>69</v>
      </c>
      <c r="C3144" s="42">
        <v>3</v>
      </c>
      <c r="D3144" s="73"/>
      <c r="E3144" s="40" t="s">
        <v>74</v>
      </c>
      <c r="F3144" s="39" t="s">
        <v>71</v>
      </c>
      <c r="G3144" s="38"/>
    </row>
    <row r="3145" spans="1:7" ht="13.5" thickBot="1" x14ac:dyDescent="0.25">
      <c r="A3145" s="38"/>
      <c r="B3145" s="38"/>
      <c r="C3145" s="38"/>
      <c r="D3145" s="38"/>
      <c r="E3145" s="38"/>
      <c r="F3145" s="38"/>
      <c r="G3145" s="38"/>
    </row>
    <row r="3146" spans="1:7" ht="13.5" thickBot="1" x14ac:dyDescent="0.25">
      <c r="A3146" s="43" t="s">
        <v>75</v>
      </c>
      <c r="B3146" s="43" t="s">
        <v>76</v>
      </c>
      <c r="C3146" s="43" t="s">
        <v>77</v>
      </c>
      <c r="D3146" s="43" t="s">
        <v>78</v>
      </c>
      <c r="E3146" s="43" t="s">
        <v>79</v>
      </c>
      <c r="F3146" s="43" t="s">
        <v>80</v>
      </c>
      <c r="G3146" s="38"/>
    </row>
    <row r="3147" spans="1:7" ht="25.5" x14ac:dyDescent="0.2">
      <c r="A3147" s="44">
        <v>20121206</v>
      </c>
      <c r="B3147" s="45" t="s">
        <v>286</v>
      </c>
      <c r="C3147" s="46" t="s">
        <v>96</v>
      </c>
      <c r="D3147" s="13">
        <v>25</v>
      </c>
      <c r="E3147" s="53">
        <v>7478.6185669326806</v>
      </c>
      <c r="F3147" s="48">
        <v>186965.46417331701</v>
      </c>
      <c r="G3147" s="38"/>
    </row>
    <row r="3148" spans="1:7" x14ac:dyDescent="0.2">
      <c r="A3148" s="38"/>
      <c r="B3148" s="38"/>
      <c r="C3148" s="38"/>
      <c r="D3148" s="38"/>
      <c r="E3148" s="49" t="s">
        <v>82</v>
      </c>
      <c r="F3148" s="50">
        <v>186965.46417331701</v>
      </c>
      <c r="G3148" s="38"/>
    </row>
    <row r="3149" spans="1:7" ht="13.5" thickBot="1" x14ac:dyDescent="0.25">
      <c r="A3149" s="36"/>
      <c r="B3149" s="36"/>
      <c r="C3149" s="36"/>
      <c r="D3149" s="36"/>
      <c r="E3149" s="36"/>
      <c r="F3149" s="36"/>
      <c r="G3149" s="36"/>
    </row>
    <row r="3150" spans="1:7" ht="26.25" thickBot="1" x14ac:dyDescent="0.25">
      <c r="A3150" s="37" t="s">
        <v>52</v>
      </c>
      <c r="B3150" s="37" t="s">
        <v>53</v>
      </c>
      <c r="C3150" s="37" t="s">
        <v>54</v>
      </c>
      <c r="D3150" s="37" t="s">
        <v>55</v>
      </c>
      <c r="E3150" s="37" t="s">
        <v>56</v>
      </c>
      <c r="F3150" s="37" t="s">
        <v>57</v>
      </c>
      <c r="G3150" s="38"/>
    </row>
    <row r="3151" spans="1:7" ht="13.5" thickBot="1" x14ac:dyDescent="0.25">
      <c r="A3151" s="39" t="s">
        <v>222</v>
      </c>
      <c r="B3151" s="39" t="s">
        <v>223</v>
      </c>
      <c r="C3151" s="39" t="s">
        <v>173</v>
      </c>
      <c r="D3151" s="39" t="s">
        <v>85</v>
      </c>
      <c r="E3151" s="39" t="s">
        <v>62</v>
      </c>
      <c r="F3151" s="39" t="s">
        <v>63</v>
      </c>
      <c r="G3151" s="38"/>
    </row>
    <row r="3152" spans="1:7" ht="13.5" thickBot="1" x14ac:dyDescent="0.25">
      <c r="A3152" s="72" t="s">
        <v>64</v>
      </c>
      <c r="B3152" s="40" t="s">
        <v>65</v>
      </c>
      <c r="C3152" s="41">
        <v>43207</v>
      </c>
      <c r="D3152" s="72" t="s">
        <v>66</v>
      </c>
      <c r="E3152" s="40" t="s">
        <v>67</v>
      </c>
      <c r="F3152" s="39" t="s">
        <v>68</v>
      </c>
      <c r="G3152" s="38"/>
    </row>
    <row r="3153" spans="1:7" ht="13.5" thickBot="1" x14ac:dyDescent="0.25">
      <c r="A3153" s="73"/>
      <c r="B3153" s="40" t="s">
        <v>69</v>
      </c>
      <c r="C3153" s="42">
        <v>2</v>
      </c>
      <c r="D3153" s="73"/>
      <c r="E3153" s="40" t="s">
        <v>70</v>
      </c>
      <c r="F3153" s="39" t="s">
        <v>71</v>
      </c>
      <c r="G3153" s="38"/>
    </row>
    <row r="3154" spans="1:7" ht="13.5" thickBot="1" x14ac:dyDescent="0.25">
      <c r="A3154" s="73"/>
      <c r="B3154" s="40" t="s">
        <v>72</v>
      </c>
      <c r="C3154" s="41">
        <v>43215</v>
      </c>
      <c r="D3154" s="73"/>
      <c r="E3154" s="40" t="s">
        <v>73</v>
      </c>
      <c r="F3154" s="39" t="s">
        <v>71</v>
      </c>
      <c r="G3154" s="38"/>
    </row>
    <row r="3155" spans="1:7" ht="13.5" thickBot="1" x14ac:dyDescent="0.25">
      <c r="A3155" s="73"/>
      <c r="B3155" s="40" t="s">
        <v>69</v>
      </c>
      <c r="C3155" s="42">
        <v>2</v>
      </c>
      <c r="D3155" s="73"/>
      <c r="E3155" s="40" t="s">
        <v>74</v>
      </c>
      <c r="F3155" s="39" t="s">
        <v>71</v>
      </c>
      <c r="G3155" s="38"/>
    </row>
    <row r="3156" spans="1:7" ht="13.5" thickBot="1" x14ac:dyDescent="0.25">
      <c r="A3156" s="38"/>
      <c r="B3156" s="38"/>
      <c r="C3156" s="38"/>
      <c r="D3156" s="38"/>
      <c r="E3156" s="38"/>
      <c r="F3156" s="38"/>
      <c r="G3156" s="38"/>
    </row>
    <row r="3157" spans="1:7" ht="13.5" thickBot="1" x14ac:dyDescent="0.25">
      <c r="A3157" s="43" t="s">
        <v>75</v>
      </c>
      <c r="B3157" s="43" t="s">
        <v>76</v>
      </c>
      <c r="C3157" s="43" t="s">
        <v>77</v>
      </c>
      <c r="D3157" s="43" t="s">
        <v>78</v>
      </c>
      <c r="E3157" s="43" t="s">
        <v>79</v>
      </c>
      <c r="F3157" s="43" t="s">
        <v>80</v>
      </c>
      <c r="G3157" s="38"/>
    </row>
    <row r="3158" spans="1:7" x14ac:dyDescent="0.2">
      <c r="A3158" s="44">
        <v>43222815</v>
      </c>
      <c r="B3158" s="45" t="s">
        <v>287</v>
      </c>
      <c r="C3158" s="46" t="s">
        <v>96</v>
      </c>
      <c r="D3158" s="13">
        <v>6.833333333333333</v>
      </c>
      <c r="E3158" s="53">
        <v>90000</v>
      </c>
      <c r="F3158" s="48">
        <v>615000</v>
      </c>
      <c r="G3158" s="38"/>
    </row>
    <row r="3159" spans="1:7" x14ac:dyDescent="0.2">
      <c r="A3159" s="38"/>
      <c r="B3159" s="38"/>
      <c r="C3159" s="38"/>
      <c r="D3159" s="38"/>
      <c r="E3159" s="49" t="s">
        <v>82</v>
      </c>
      <c r="F3159" s="50">
        <v>615000</v>
      </c>
      <c r="G3159" s="38"/>
    </row>
    <row r="3160" spans="1:7" ht="13.5" thickBot="1" x14ac:dyDescent="0.25">
      <c r="A3160" s="36"/>
      <c r="B3160" s="36"/>
      <c r="C3160" s="36"/>
      <c r="D3160" s="36"/>
      <c r="E3160" s="36"/>
      <c r="F3160" s="36"/>
      <c r="G3160" s="36"/>
    </row>
    <row r="3161" spans="1:7" ht="26.25" thickBot="1" x14ac:dyDescent="0.25">
      <c r="A3161" s="37" t="s">
        <v>52</v>
      </c>
      <c r="B3161" s="37" t="s">
        <v>53</v>
      </c>
      <c r="C3161" s="37" t="s">
        <v>54</v>
      </c>
      <c r="D3161" s="37" t="s">
        <v>55</v>
      </c>
      <c r="E3161" s="37" t="s">
        <v>56</v>
      </c>
      <c r="F3161" s="37" t="s">
        <v>57</v>
      </c>
      <c r="G3161" s="38"/>
    </row>
    <row r="3162" spans="1:7" ht="13.5" thickBot="1" x14ac:dyDescent="0.25">
      <c r="A3162" s="39" t="s">
        <v>224</v>
      </c>
      <c r="B3162" s="39" t="s">
        <v>225</v>
      </c>
      <c r="C3162" s="39" t="s">
        <v>226</v>
      </c>
      <c r="D3162" s="39" t="s">
        <v>61</v>
      </c>
      <c r="E3162" s="39" t="s">
        <v>62</v>
      </c>
      <c r="F3162" s="39" t="s">
        <v>63</v>
      </c>
      <c r="G3162" s="38"/>
    </row>
    <row r="3163" spans="1:7" ht="13.5" thickBot="1" x14ac:dyDescent="0.25">
      <c r="A3163" s="72" t="s">
        <v>64</v>
      </c>
      <c r="B3163" s="40" t="s">
        <v>65</v>
      </c>
      <c r="C3163" s="41">
        <v>43151</v>
      </c>
      <c r="D3163" s="72" t="s">
        <v>66</v>
      </c>
      <c r="E3163" s="40" t="s">
        <v>67</v>
      </c>
      <c r="F3163" s="39" t="s">
        <v>68</v>
      </c>
      <c r="G3163" s="38"/>
    </row>
    <row r="3164" spans="1:7" ht="13.5" thickBot="1" x14ac:dyDescent="0.25">
      <c r="A3164" s="73"/>
      <c r="B3164" s="40" t="s">
        <v>69</v>
      </c>
      <c r="C3164" s="42">
        <v>1</v>
      </c>
      <c r="D3164" s="73"/>
      <c r="E3164" s="40" t="s">
        <v>70</v>
      </c>
      <c r="F3164" s="39" t="s">
        <v>71</v>
      </c>
      <c r="G3164" s="38"/>
    </row>
    <row r="3165" spans="1:7" ht="13.5" thickBot="1" x14ac:dyDescent="0.25">
      <c r="A3165" s="73"/>
      <c r="B3165" s="40" t="s">
        <v>72</v>
      </c>
      <c r="C3165" s="41">
        <v>43159</v>
      </c>
      <c r="D3165" s="73"/>
      <c r="E3165" s="40" t="s">
        <v>73</v>
      </c>
      <c r="F3165" s="39" t="s">
        <v>71</v>
      </c>
      <c r="G3165" s="38"/>
    </row>
    <row r="3166" spans="1:7" ht="13.5" thickBot="1" x14ac:dyDescent="0.25">
      <c r="A3166" s="73"/>
      <c r="B3166" s="40" t="s">
        <v>69</v>
      </c>
      <c r="C3166" s="42">
        <v>1</v>
      </c>
      <c r="D3166" s="73"/>
      <c r="E3166" s="40" t="s">
        <v>74</v>
      </c>
      <c r="F3166" s="39" t="s">
        <v>71</v>
      </c>
      <c r="G3166" s="38"/>
    </row>
    <row r="3167" spans="1:7" ht="13.5" thickBot="1" x14ac:dyDescent="0.25">
      <c r="A3167" s="38"/>
      <c r="B3167" s="38"/>
      <c r="C3167" s="38"/>
      <c r="D3167" s="38"/>
      <c r="E3167" s="38"/>
      <c r="F3167" s="38"/>
      <c r="G3167" s="38"/>
    </row>
    <row r="3168" spans="1:7" ht="13.5" thickBot="1" x14ac:dyDescent="0.25">
      <c r="A3168" s="43" t="s">
        <v>75</v>
      </c>
      <c r="B3168" s="43" t="s">
        <v>76</v>
      </c>
      <c r="C3168" s="43" t="s">
        <v>77</v>
      </c>
      <c r="D3168" s="43" t="s">
        <v>78</v>
      </c>
      <c r="E3168" s="43" t="s">
        <v>79</v>
      </c>
      <c r="F3168" s="43" t="s">
        <v>80</v>
      </c>
      <c r="G3168" s="38"/>
    </row>
    <row r="3169" spans="1:7" x14ac:dyDescent="0.2">
      <c r="A3169" s="44">
        <v>60141302</v>
      </c>
      <c r="B3169" s="45" t="s">
        <v>245</v>
      </c>
      <c r="C3169" s="46" t="s">
        <v>120</v>
      </c>
      <c r="D3169" s="13">
        <v>1</v>
      </c>
      <c r="E3169" s="53">
        <v>1000000</v>
      </c>
      <c r="F3169" s="48">
        <v>1000000</v>
      </c>
      <c r="G3169" s="38"/>
    </row>
    <row r="3170" spans="1:7" x14ac:dyDescent="0.2">
      <c r="A3170" s="38"/>
      <c r="B3170" s="38"/>
      <c r="C3170" s="38"/>
      <c r="D3170" s="38"/>
      <c r="E3170" s="49" t="s">
        <v>82</v>
      </c>
      <c r="F3170" s="50">
        <v>1000000</v>
      </c>
      <c r="G3170" s="38"/>
    </row>
    <row r="3171" spans="1:7" ht="13.5" thickBot="1" x14ac:dyDescent="0.25">
      <c r="A3171" s="36"/>
      <c r="B3171" s="36"/>
      <c r="C3171" s="36"/>
      <c r="D3171" s="36"/>
      <c r="E3171" s="36"/>
      <c r="F3171" s="36"/>
      <c r="G3171" s="36"/>
    </row>
    <row r="3172" spans="1:7" ht="26.25" thickBot="1" x14ac:dyDescent="0.25">
      <c r="A3172" s="37" t="s">
        <v>52</v>
      </c>
      <c r="B3172" s="37" t="s">
        <v>53</v>
      </c>
      <c r="C3172" s="37" t="s">
        <v>54</v>
      </c>
      <c r="D3172" s="37" t="s">
        <v>55</v>
      </c>
      <c r="E3172" s="37" t="s">
        <v>56</v>
      </c>
      <c r="F3172" s="37" t="s">
        <v>57</v>
      </c>
      <c r="G3172" s="38"/>
    </row>
    <row r="3173" spans="1:7" ht="13.5" thickBot="1" x14ac:dyDescent="0.25">
      <c r="A3173" s="39" t="s">
        <v>224</v>
      </c>
      <c r="B3173" s="39" t="s">
        <v>225</v>
      </c>
      <c r="C3173" s="39" t="s">
        <v>226</v>
      </c>
      <c r="D3173" s="39" t="s">
        <v>145</v>
      </c>
      <c r="E3173" s="39" t="s">
        <v>62</v>
      </c>
      <c r="F3173" s="39" t="s">
        <v>63</v>
      </c>
      <c r="G3173" s="38"/>
    </row>
    <row r="3174" spans="1:7" ht="13.5" thickBot="1" x14ac:dyDescent="0.25">
      <c r="A3174" s="72" t="s">
        <v>64</v>
      </c>
      <c r="B3174" s="40" t="s">
        <v>65</v>
      </c>
      <c r="C3174" s="41">
        <v>43235</v>
      </c>
      <c r="D3174" s="72" t="s">
        <v>66</v>
      </c>
      <c r="E3174" s="40" t="s">
        <v>67</v>
      </c>
      <c r="F3174" s="39" t="s">
        <v>68</v>
      </c>
      <c r="G3174" s="38"/>
    </row>
    <row r="3175" spans="1:7" ht="13.5" thickBot="1" x14ac:dyDescent="0.25">
      <c r="A3175" s="73"/>
      <c r="B3175" s="40" t="s">
        <v>69</v>
      </c>
      <c r="C3175" s="42">
        <v>2</v>
      </c>
      <c r="D3175" s="73"/>
      <c r="E3175" s="40" t="s">
        <v>70</v>
      </c>
      <c r="F3175" s="39" t="s">
        <v>71</v>
      </c>
      <c r="G3175" s="38"/>
    </row>
    <row r="3176" spans="1:7" ht="13.5" thickBot="1" x14ac:dyDescent="0.25">
      <c r="A3176" s="73"/>
      <c r="B3176" s="40" t="s">
        <v>72</v>
      </c>
      <c r="C3176" s="41">
        <v>43243</v>
      </c>
      <c r="D3176" s="73"/>
      <c r="E3176" s="40" t="s">
        <v>73</v>
      </c>
      <c r="F3176" s="39" t="s">
        <v>71</v>
      </c>
      <c r="G3176" s="38"/>
    </row>
    <row r="3177" spans="1:7" ht="13.5" thickBot="1" x14ac:dyDescent="0.25">
      <c r="A3177" s="73"/>
      <c r="B3177" s="40" t="s">
        <v>69</v>
      </c>
      <c r="C3177" s="42">
        <v>2</v>
      </c>
      <c r="D3177" s="73"/>
      <c r="E3177" s="40" t="s">
        <v>74</v>
      </c>
      <c r="F3177" s="39" t="s">
        <v>71</v>
      </c>
      <c r="G3177" s="38"/>
    </row>
    <row r="3178" spans="1:7" ht="13.5" thickBot="1" x14ac:dyDescent="0.25">
      <c r="A3178" s="38"/>
      <c r="B3178" s="38"/>
      <c r="C3178" s="38"/>
      <c r="D3178" s="38"/>
      <c r="E3178" s="38"/>
      <c r="F3178" s="38"/>
      <c r="G3178" s="38"/>
    </row>
    <row r="3179" spans="1:7" ht="13.5" thickBot="1" x14ac:dyDescent="0.25">
      <c r="A3179" s="43" t="s">
        <v>75</v>
      </c>
      <c r="B3179" s="43" t="s">
        <v>76</v>
      </c>
      <c r="C3179" s="43" t="s">
        <v>77</v>
      </c>
      <c r="D3179" s="43" t="s">
        <v>78</v>
      </c>
      <c r="E3179" s="43" t="s">
        <v>79</v>
      </c>
      <c r="F3179" s="43" t="s">
        <v>80</v>
      </c>
      <c r="G3179" s="38"/>
    </row>
    <row r="3180" spans="1:7" x14ac:dyDescent="0.2">
      <c r="A3180" s="44">
        <v>60141302</v>
      </c>
      <c r="B3180" s="45" t="s">
        <v>245</v>
      </c>
      <c r="C3180" s="46" t="s">
        <v>120</v>
      </c>
      <c r="D3180" s="13">
        <v>8</v>
      </c>
      <c r="E3180" s="53">
        <v>1000000</v>
      </c>
      <c r="F3180" s="48">
        <v>8000000</v>
      </c>
      <c r="G3180" s="38"/>
    </row>
    <row r="3181" spans="1:7" x14ac:dyDescent="0.2">
      <c r="A3181" s="38"/>
      <c r="B3181" s="38"/>
      <c r="C3181" s="38"/>
      <c r="D3181" s="38"/>
      <c r="E3181" s="49" t="s">
        <v>82</v>
      </c>
      <c r="F3181" s="50">
        <v>8000000</v>
      </c>
      <c r="G3181" s="38"/>
    </row>
    <row r="3182" spans="1:7" ht="13.5" thickBot="1" x14ac:dyDescent="0.25">
      <c r="A3182" s="36"/>
      <c r="B3182" s="36"/>
      <c r="C3182" s="36"/>
      <c r="D3182" s="36"/>
      <c r="E3182" s="36"/>
      <c r="F3182" s="36"/>
      <c r="G3182" s="36"/>
    </row>
    <row r="3183" spans="1:7" ht="26.25" thickBot="1" x14ac:dyDescent="0.25">
      <c r="A3183" s="37" t="s">
        <v>52</v>
      </c>
      <c r="B3183" s="37" t="s">
        <v>53</v>
      </c>
      <c r="C3183" s="37" t="s">
        <v>54</v>
      </c>
      <c r="D3183" s="37" t="s">
        <v>55</v>
      </c>
      <c r="E3183" s="37" t="s">
        <v>56</v>
      </c>
      <c r="F3183" s="37" t="s">
        <v>57</v>
      </c>
      <c r="G3183" s="38"/>
    </row>
    <row r="3184" spans="1:7" ht="13.5" thickBot="1" x14ac:dyDescent="0.25">
      <c r="A3184" s="39" t="s">
        <v>224</v>
      </c>
      <c r="B3184" s="39" t="s">
        <v>225</v>
      </c>
      <c r="C3184" s="39" t="s">
        <v>226</v>
      </c>
      <c r="D3184" s="39" t="s">
        <v>145</v>
      </c>
      <c r="E3184" s="39" t="s">
        <v>62</v>
      </c>
      <c r="F3184" s="39" t="s">
        <v>63</v>
      </c>
      <c r="G3184" s="38"/>
    </row>
    <row r="3185" spans="1:7" ht="13.5" thickBot="1" x14ac:dyDescent="0.25">
      <c r="A3185" s="72" t="s">
        <v>64</v>
      </c>
      <c r="B3185" s="40" t="s">
        <v>65</v>
      </c>
      <c r="C3185" s="41">
        <v>43356</v>
      </c>
      <c r="D3185" s="72" t="s">
        <v>66</v>
      </c>
      <c r="E3185" s="40" t="s">
        <v>67</v>
      </c>
      <c r="F3185" s="39" t="s">
        <v>68</v>
      </c>
      <c r="G3185" s="38"/>
    </row>
    <row r="3186" spans="1:7" ht="13.5" thickBot="1" x14ac:dyDescent="0.25">
      <c r="A3186" s="73"/>
      <c r="B3186" s="40" t="s">
        <v>69</v>
      </c>
      <c r="C3186" s="42">
        <v>3</v>
      </c>
      <c r="D3186" s="73"/>
      <c r="E3186" s="40" t="s">
        <v>70</v>
      </c>
      <c r="F3186" s="39" t="s">
        <v>71</v>
      </c>
      <c r="G3186" s="38"/>
    </row>
    <row r="3187" spans="1:7" ht="13.5" thickBot="1" x14ac:dyDescent="0.25">
      <c r="A3187" s="73"/>
      <c r="B3187" s="40" t="s">
        <v>72</v>
      </c>
      <c r="C3187" s="41">
        <v>43364</v>
      </c>
      <c r="D3187" s="73"/>
      <c r="E3187" s="40" t="s">
        <v>73</v>
      </c>
      <c r="F3187" s="39" t="s">
        <v>71</v>
      </c>
      <c r="G3187" s="38"/>
    </row>
    <row r="3188" spans="1:7" ht="13.5" thickBot="1" x14ac:dyDescent="0.25">
      <c r="A3188" s="73"/>
      <c r="B3188" s="40" t="s">
        <v>69</v>
      </c>
      <c r="C3188" s="42">
        <v>3</v>
      </c>
      <c r="D3188" s="73"/>
      <c r="E3188" s="40" t="s">
        <v>74</v>
      </c>
      <c r="F3188" s="39" t="s">
        <v>71</v>
      </c>
      <c r="G3188" s="38"/>
    </row>
    <row r="3189" spans="1:7" ht="13.5" thickBot="1" x14ac:dyDescent="0.25">
      <c r="A3189" s="38"/>
      <c r="B3189" s="38"/>
      <c r="C3189" s="38"/>
      <c r="D3189" s="38"/>
      <c r="E3189" s="38"/>
      <c r="F3189" s="38"/>
      <c r="G3189" s="38"/>
    </row>
    <row r="3190" spans="1:7" ht="13.5" thickBot="1" x14ac:dyDescent="0.25">
      <c r="A3190" s="43" t="s">
        <v>75</v>
      </c>
      <c r="B3190" s="43" t="s">
        <v>76</v>
      </c>
      <c r="C3190" s="43" t="s">
        <v>77</v>
      </c>
      <c r="D3190" s="43" t="s">
        <v>78</v>
      </c>
      <c r="E3190" s="43" t="s">
        <v>79</v>
      </c>
      <c r="F3190" s="43" t="s">
        <v>80</v>
      </c>
      <c r="G3190" s="38"/>
    </row>
    <row r="3191" spans="1:7" x14ac:dyDescent="0.2">
      <c r="A3191" s="44">
        <v>60141302</v>
      </c>
      <c r="B3191" s="45" t="s">
        <v>245</v>
      </c>
      <c r="C3191" s="46" t="s">
        <v>120</v>
      </c>
      <c r="D3191" s="13">
        <v>16</v>
      </c>
      <c r="E3191" s="53">
        <v>1000000</v>
      </c>
      <c r="F3191" s="48">
        <v>16000000</v>
      </c>
      <c r="G3191" s="38"/>
    </row>
    <row r="3192" spans="1:7" x14ac:dyDescent="0.2">
      <c r="A3192" s="38"/>
      <c r="B3192" s="38"/>
      <c r="C3192" s="38"/>
      <c r="D3192" s="38"/>
      <c r="E3192" s="49" t="s">
        <v>82</v>
      </c>
      <c r="F3192" s="50">
        <v>16000000</v>
      </c>
      <c r="G3192" s="38"/>
    </row>
    <row r="3193" spans="1:7" ht="13.5" thickBot="1" x14ac:dyDescent="0.25">
      <c r="A3193" s="36"/>
      <c r="B3193" s="36"/>
      <c r="C3193" s="36"/>
      <c r="D3193" s="36"/>
      <c r="E3193" s="36"/>
      <c r="F3193" s="36"/>
      <c r="G3193" s="36"/>
    </row>
    <row r="3194" spans="1:7" ht="26.25" thickBot="1" x14ac:dyDescent="0.25">
      <c r="A3194" s="37" t="s">
        <v>52</v>
      </c>
      <c r="B3194" s="37" t="s">
        <v>53</v>
      </c>
      <c r="C3194" s="37" t="s">
        <v>54</v>
      </c>
      <c r="D3194" s="37" t="s">
        <v>55</v>
      </c>
      <c r="E3194" s="37" t="s">
        <v>56</v>
      </c>
      <c r="F3194" s="37" t="s">
        <v>57</v>
      </c>
      <c r="G3194" s="38"/>
    </row>
    <row r="3195" spans="1:7" ht="13.5" thickBot="1" x14ac:dyDescent="0.25">
      <c r="A3195" s="39" t="s">
        <v>227</v>
      </c>
      <c r="B3195" s="39" t="s">
        <v>228</v>
      </c>
      <c r="C3195" s="39" t="s">
        <v>173</v>
      </c>
      <c r="D3195" s="39" t="s">
        <v>61</v>
      </c>
      <c r="E3195" s="39" t="s">
        <v>62</v>
      </c>
      <c r="F3195" s="39" t="s">
        <v>63</v>
      </c>
      <c r="G3195" s="38"/>
    </row>
    <row r="3196" spans="1:7" ht="13.5" thickBot="1" x14ac:dyDescent="0.25">
      <c r="A3196" s="72" t="s">
        <v>64</v>
      </c>
      <c r="B3196" s="40" t="s">
        <v>65</v>
      </c>
      <c r="C3196" s="41">
        <v>43172</v>
      </c>
      <c r="D3196" s="72" t="s">
        <v>66</v>
      </c>
      <c r="E3196" s="40" t="s">
        <v>67</v>
      </c>
      <c r="F3196" s="39" t="s">
        <v>68</v>
      </c>
      <c r="G3196" s="38"/>
    </row>
    <row r="3197" spans="1:7" ht="13.5" thickBot="1" x14ac:dyDescent="0.25">
      <c r="A3197" s="73"/>
      <c r="B3197" s="40" t="s">
        <v>69</v>
      </c>
      <c r="C3197" s="42">
        <v>1</v>
      </c>
      <c r="D3197" s="73"/>
      <c r="E3197" s="40" t="s">
        <v>70</v>
      </c>
      <c r="F3197" s="39" t="s">
        <v>71</v>
      </c>
      <c r="G3197" s="38"/>
    </row>
    <row r="3198" spans="1:7" ht="13.5" thickBot="1" x14ac:dyDescent="0.25">
      <c r="A3198" s="73"/>
      <c r="B3198" s="40" t="s">
        <v>72</v>
      </c>
      <c r="C3198" s="41">
        <v>43180</v>
      </c>
      <c r="D3198" s="73"/>
      <c r="E3198" s="40" t="s">
        <v>73</v>
      </c>
      <c r="F3198" s="39" t="s">
        <v>71</v>
      </c>
      <c r="G3198" s="38"/>
    </row>
    <row r="3199" spans="1:7" ht="13.5" thickBot="1" x14ac:dyDescent="0.25">
      <c r="A3199" s="73"/>
      <c r="B3199" s="40" t="s">
        <v>69</v>
      </c>
      <c r="C3199" s="42">
        <v>1</v>
      </c>
      <c r="D3199" s="73"/>
      <c r="E3199" s="40" t="s">
        <v>74</v>
      </c>
      <c r="F3199" s="39" t="s">
        <v>71</v>
      </c>
      <c r="G3199" s="38"/>
    </row>
    <row r="3200" spans="1:7" ht="13.5" thickBot="1" x14ac:dyDescent="0.25">
      <c r="A3200" s="38"/>
      <c r="B3200" s="38"/>
      <c r="C3200" s="38"/>
      <c r="D3200" s="38"/>
      <c r="E3200" s="38"/>
      <c r="F3200" s="38"/>
      <c r="G3200" s="38"/>
    </row>
    <row r="3201" spans="1:7" ht="13.5" thickBot="1" x14ac:dyDescent="0.25">
      <c r="A3201" s="43" t="s">
        <v>75</v>
      </c>
      <c r="B3201" s="43" t="s">
        <v>76</v>
      </c>
      <c r="C3201" s="43" t="s">
        <v>77</v>
      </c>
      <c r="D3201" s="43" t="s">
        <v>78</v>
      </c>
      <c r="E3201" s="43" t="s">
        <v>79</v>
      </c>
      <c r="F3201" s="43" t="s">
        <v>80</v>
      </c>
      <c r="G3201" s="38"/>
    </row>
    <row r="3202" spans="1:7" x14ac:dyDescent="0.2">
      <c r="A3202" s="44">
        <v>43231513</v>
      </c>
      <c r="B3202" s="45" t="s">
        <v>288</v>
      </c>
      <c r="C3202" s="46" t="s">
        <v>96</v>
      </c>
      <c r="D3202" s="13">
        <v>13.084222444444444</v>
      </c>
      <c r="E3202" s="53">
        <v>89999.999999999985</v>
      </c>
      <c r="F3202" s="48">
        <v>1177580.0199999998</v>
      </c>
      <c r="G3202" s="38"/>
    </row>
    <row r="3203" spans="1:7" x14ac:dyDescent="0.2">
      <c r="A3203" s="38"/>
      <c r="B3203" s="38"/>
      <c r="C3203" s="38"/>
      <c r="D3203" s="38"/>
      <c r="E3203" s="49" t="s">
        <v>82</v>
      </c>
      <c r="F3203" s="50">
        <v>1177580.0199999998</v>
      </c>
      <c r="G3203" s="38"/>
    </row>
    <row r="3204" spans="1:7" ht="13.5" thickBot="1" x14ac:dyDescent="0.25">
      <c r="A3204" s="36"/>
      <c r="B3204" s="36"/>
      <c r="C3204" s="36"/>
      <c r="D3204" s="36"/>
      <c r="E3204" s="36"/>
      <c r="F3204" s="36"/>
      <c r="G3204" s="36"/>
    </row>
    <row r="3205" spans="1:7" ht="26.25" thickBot="1" x14ac:dyDescent="0.25">
      <c r="A3205" s="37" t="s">
        <v>52</v>
      </c>
      <c r="B3205" s="37" t="s">
        <v>53</v>
      </c>
      <c r="C3205" s="37" t="s">
        <v>54</v>
      </c>
      <c r="D3205" s="37" t="s">
        <v>55</v>
      </c>
      <c r="E3205" s="37" t="s">
        <v>56</v>
      </c>
      <c r="F3205" s="37" t="s">
        <v>57</v>
      </c>
      <c r="G3205" s="38"/>
    </row>
    <row r="3206" spans="1:7" ht="13.5" thickBot="1" x14ac:dyDescent="0.25">
      <c r="A3206" s="39" t="s">
        <v>227</v>
      </c>
      <c r="B3206" s="39" t="s">
        <v>228</v>
      </c>
      <c r="C3206" s="39" t="s">
        <v>173</v>
      </c>
      <c r="D3206" s="39" t="s">
        <v>61</v>
      </c>
      <c r="E3206" s="39" t="s">
        <v>62</v>
      </c>
      <c r="F3206" s="39" t="s">
        <v>63</v>
      </c>
      <c r="G3206" s="38"/>
    </row>
    <row r="3207" spans="1:7" ht="13.5" thickBot="1" x14ac:dyDescent="0.25">
      <c r="A3207" s="72" t="s">
        <v>64</v>
      </c>
      <c r="B3207" s="40" t="s">
        <v>65</v>
      </c>
      <c r="C3207" s="41">
        <v>43265</v>
      </c>
      <c r="D3207" s="72" t="s">
        <v>66</v>
      </c>
      <c r="E3207" s="40" t="s">
        <v>67</v>
      </c>
      <c r="F3207" s="39" t="s">
        <v>68</v>
      </c>
      <c r="G3207" s="38"/>
    </row>
    <row r="3208" spans="1:7" ht="13.5" thickBot="1" x14ac:dyDescent="0.25">
      <c r="A3208" s="73"/>
      <c r="B3208" s="40" t="s">
        <v>69</v>
      </c>
      <c r="C3208" s="42">
        <v>2</v>
      </c>
      <c r="D3208" s="73"/>
      <c r="E3208" s="40" t="s">
        <v>70</v>
      </c>
      <c r="F3208" s="39" t="s">
        <v>71</v>
      </c>
      <c r="G3208" s="38"/>
    </row>
    <row r="3209" spans="1:7" ht="13.5" thickBot="1" x14ac:dyDescent="0.25">
      <c r="A3209" s="73"/>
      <c r="B3209" s="40" t="s">
        <v>72</v>
      </c>
      <c r="C3209" s="41">
        <v>43279</v>
      </c>
      <c r="D3209" s="73"/>
      <c r="E3209" s="40" t="s">
        <v>73</v>
      </c>
      <c r="F3209" s="39" t="s">
        <v>71</v>
      </c>
      <c r="G3209" s="38"/>
    </row>
    <row r="3210" spans="1:7" ht="13.5" thickBot="1" x14ac:dyDescent="0.25">
      <c r="A3210" s="73"/>
      <c r="B3210" s="40" t="s">
        <v>69</v>
      </c>
      <c r="C3210" s="42">
        <v>2</v>
      </c>
      <c r="D3210" s="73"/>
      <c r="E3210" s="40" t="s">
        <v>74</v>
      </c>
      <c r="F3210" s="39" t="s">
        <v>71</v>
      </c>
      <c r="G3210" s="38"/>
    </row>
    <row r="3211" spans="1:7" ht="13.5" thickBot="1" x14ac:dyDescent="0.25">
      <c r="A3211" s="38"/>
      <c r="B3211" s="38"/>
      <c r="C3211" s="38"/>
      <c r="D3211" s="38"/>
      <c r="E3211" s="38"/>
      <c r="F3211" s="38"/>
      <c r="G3211" s="38"/>
    </row>
    <row r="3212" spans="1:7" ht="13.5" thickBot="1" x14ac:dyDescent="0.25">
      <c r="A3212" s="43" t="s">
        <v>75</v>
      </c>
      <c r="B3212" s="43" t="s">
        <v>76</v>
      </c>
      <c r="C3212" s="43" t="s">
        <v>77</v>
      </c>
      <c r="D3212" s="43" t="s">
        <v>78</v>
      </c>
      <c r="E3212" s="43" t="s">
        <v>79</v>
      </c>
      <c r="F3212" s="43" t="s">
        <v>80</v>
      </c>
      <c r="G3212" s="38"/>
    </row>
    <row r="3213" spans="1:7" x14ac:dyDescent="0.2">
      <c r="A3213" s="44">
        <v>43231513</v>
      </c>
      <c r="B3213" s="45" t="s">
        <v>288</v>
      </c>
      <c r="C3213" s="46" t="s">
        <v>96</v>
      </c>
      <c r="D3213" s="13">
        <v>10.722222222222223</v>
      </c>
      <c r="E3213" s="53">
        <v>89999.999999999985</v>
      </c>
      <c r="F3213" s="48">
        <v>964999.99999999988</v>
      </c>
      <c r="G3213" s="38"/>
    </row>
    <row r="3214" spans="1:7" x14ac:dyDescent="0.2">
      <c r="A3214" s="38"/>
      <c r="B3214" s="38"/>
      <c r="C3214" s="38"/>
      <c r="D3214" s="38"/>
      <c r="E3214" s="49" t="s">
        <v>82</v>
      </c>
      <c r="F3214" s="50">
        <v>964999.99999999988</v>
      </c>
      <c r="G3214" s="38"/>
    </row>
    <row r="3215" spans="1:7" ht="13.5" thickBot="1" x14ac:dyDescent="0.25">
      <c r="A3215" s="36"/>
      <c r="B3215" s="36"/>
      <c r="C3215" s="36"/>
      <c r="D3215" s="36"/>
      <c r="E3215" s="36"/>
      <c r="F3215" s="36"/>
      <c r="G3215" s="36"/>
    </row>
    <row r="3216" spans="1:7" ht="26.25" thickBot="1" x14ac:dyDescent="0.25">
      <c r="A3216" s="37" t="s">
        <v>52</v>
      </c>
      <c r="B3216" s="37" t="s">
        <v>53</v>
      </c>
      <c r="C3216" s="37" t="s">
        <v>54</v>
      </c>
      <c r="D3216" s="37" t="s">
        <v>55</v>
      </c>
      <c r="E3216" s="37" t="s">
        <v>56</v>
      </c>
      <c r="F3216" s="37" t="s">
        <v>57</v>
      </c>
      <c r="G3216" s="38"/>
    </row>
    <row r="3217" spans="1:7" ht="13.5" thickBot="1" x14ac:dyDescent="0.25">
      <c r="A3217" s="13" t="s">
        <v>229</v>
      </c>
      <c r="B3217" s="53" t="s">
        <v>229</v>
      </c>
      <c r="C3217" s="39" t="s">
        <v>173</v>
      </c>
      <c r="D3217" s="39" t="s">
        <v>61</v>
      </c>
      <c r="E3217" s="39" t="s">
        <v>62</v>
      </c>
      <c r="F3217" s="39" t="s">
        <v>63</v>
      </c>
      <c r="G3217" s="38"/>
    </row>
    <row r="3218" spans="1:7" ht="13.5" thickBot="1" x14ac:dyDescent="0.25">
      <c r="A3218" s="72" t="s">
        <v>64</v>
      </c>
      <c r="B3218" s="40" t="s">
        <v>65</v>
      </c>
      <c r="C3218" s="41">
        <v>43151</v>
      </c>
      <c r="D3218" s="72" t="s">
        <v>66</v>
      </c>
      <c r="E3218" s="40" t="s">
        <v>67</v>
      </c>
      <c r="F3218" s="39" t="s">
        <v>68</v>
      </c>
      <c r="G3218" s="38"/>
    </row>
    <row r="3219" spans="1:7" ht="13.5" thickBot="1" x14ac:dyDescent="0.25">
      <c r="A3219" s="73"/>
      <c r="B3219" s="40" t="s">
        <v>69</v>
      </c>
      <c r="C3219" s="42">
        <v>1</v>
      </c>
      <c r="D3219" s="73"/>
      <c r="E3219" s="40" t="s">
        <v>70</v>
      </c>
      <c r="F3219" s="39" t="s">
        <v>71</v>
      </c>
      <c r="G3219" s="38"/>
    </row>
    <row r="3220" spans="1:7" ht="13.5" thickBot="1" x14ac:dyDescent="0.25">
      <c r="A3220" s="73"/>
      <c r="B3220" s="40" t="s">
        <v>72</v>
      </c>
      <c r="C3220" s="41">
        <v>43159</v>
      </c>
      <c r="D3220" s="73"/>
      <c r="E3220" s="40" t="s">
        <v>73</v>
      </c>
      <c r="F3220" s="39" t="s">
        <v>71</v>
      </c>
      <c r="G3220" s="38"/>
    </row>
    <row r="3221" spans="1:7" ht="13.5" thickBot="1" x14ac:dyDescent="0.25">
      <c r="A3221" s="73"/>
      <c r="B3221" s="40" t="s">
        <v>69</v>
      </c>
      <c r="C3221" s="42">
        <v>1</v>
      </c>
      <c r="D3221" s="73"/>
      <c r="E3221" s="40" t="s">
        <v>74</v>
      </c>
      <c r="F3221" s="39" t="s">
        <v>71</v>
      </c>
      <c r="G3221" s="38"/>
    </row>
    <row r="3222" spans="1:7" ht="13.5" thickBot="1" x14ac:dyDescent="0.25">
      <c r="A3222" s="38"/>
      <c r="B3222" s="38"/>
      <c r="C3222" s="38"/>
      <c r="D3222" s="38"/>
      <c r="E3222" s="38"/>
      <c r="F3222" s="38"/>
      <c r="G3222" s="38"/>
    </row>
    <row r="3223" spans="1:7" ht="13.5" thickBot="1" x14ac:dyDescent="0.25">
      <c r="A3223" s="43" t="s">
        <v>75</v>
      </c>
      <c r="B3223" s="43" t="s">
        <v>76</v>
      </c>
      <c r="C3223" s="43" t="s">
        <v>77</v>
      </c>
      <c r="D3223" s="43" t="s">
        <v>78</v>
      </c>
      <c r="E3223" s="43" t="s">
        <v>79</v>
      </c>
      <c r="F3223" s="43" t="s">
        <v>80</v>
      </c>
      <c r="G3223" s="38"/>
    </row>
    <row r="3224" spans="1:7" x14ac:dyDescent="0.2">
      <c r="A3224" s="44">
        <v>49211803</v>
      </c>
      <c r="B3224" s="45" t="s">
        <v>289</v>
      </c>
      <c r="C3224" s="46" t="s">
        <v>96</v>
      </c>
      <c r="D3224" s="13">
        <v>11.60919540229885</v>
      </c>
      <c r="E3224" s="53">
        <v>174000</v>
      </c>
      <c r="F3224" s="48">
        <v>2020000</v>
      </c>
      <c r="G3224" s="38"/>
    </row>
    <row r="3225" spans="1:7" x14ac:dyDescent="0.2">
      <c r="A3225" s="38"/>
      <c r="B3225" s="38"/>
      <c r="C3225" s="38"/>
      <c r="D3225" s="38"/>
      <c r="E3225" s="49" t="s">
        <v>82</v>
      </c>
      <c r="F3225" s="50">
        <v>2020000</v>
      </c>
      <c r="G3225" s="38"/>
    </row>
    <row r="3226" spans="1:7" ht="13.5" thickBot="1" x14ac:dyDescent="0.25">
      <c r="A3226" s="36"/>
      <c r="B3226" s="36"/>
      <c r="C3226" s="36"/>
      <c r="D3226" s="36"/>
      <c r="E3226" s="36"/>
      <c r="F3226" s="36"/>
      <c r="G3226" s="36"/>
    </row>
    <row r="3227" spans="1:7" ht="26.25" thickBot="1" x14ac:dyDescent="0.25">
      <c r="A3227" s="37" t="s">
        <v>52</v>
      </c>
      <c r="B3227" s="37" t="s">
        <v>53</v>
      </c>
      <c r="C3227" s="37" t="s">
        <v>54</v>
      </c>
      <c r="D3227" s="37" t="s">
        <v>55</v>
      </c>
      <c r="E3227" s="37" t="s">
        <v>56</v>
      </c>
      <c r="F3227" s="37" t="s">
        <v>57</v>
      </c>
      <c r="G3227" s="38"/>
    </row>
    <row r="3228" spans="1:7" ht="13.5" thickBot="1" x14ac:dyDescent="0.25">
      <c r="A3228" s="13" t="s">
        <v>229</v>
      </c>
      <c r="B3228" s="53" t="s">
        <v>229</v>
      </c>
      <c r="C3228" s="39" t="s">
        <v>173</v>
      </c>
      <c r="D3228" s="39" t="s">
        <v>61</v>
      </c>
      <c r="E3228" s="39" t="s">
        <v>62</v>
      </c>
      <c r="F3228" s="39" t="s">
        <v>63</v>
      </c>
      <c r="G3228" s="38"/>
    </row>
    <row r="3229" spans="1:7" ht="13.5" thickBot="1" x14ac:dyDescent="0.25">
      <c r="A3229" s="72" t="s">
        <v>64</v>
      </c>
      <c r="B3229" s="40" t="s">
        <v>65</v>
      </c>
      <c r="C3229" s="41">
        <v>43263</v>
      </c>
      <c r="D3229" s="72" t="s">
        <v>66</v>
      </c>
      <c r="E3229" s="40" t="s">
        <v>67</v>
      </c>
      <c r="F3229" s="39" t="s">
        <v>68</v>
      </c>
      <c r="G3229" s="38"/>
    </row>
    <row r="3230" spans="1:7" ht="13.5" thickBot="1" x14ac:dyDescent="0.25">
      <c r="A3230" s="73"/>
      <c r="B3230" s="40" t="s">
        <v>69</v>
      </c>
      <c r="C3230" s="42">
        <v>2</v>
      </c>
      <c r="D3230" s="73"/>
      <c r="E3230" s="40" t="s">
        <v>70</v>
      </c>
      <c r="F3230" s="39" t="s">
        <v>71</v>
      </c>
      <c r="G3230" s="38"/>
    </row>
    <row r="3231" spans="1:7" ht="13.5" thickBot="1" x14ac:dyDescent="0.25">
      <c r="A3231" s="73"/>
      <c r="B3231" s="40" t="s">
        <v>72</v>
      </c>
      <c r="C3231" s="41">
        <v>43271</v>
      </c>
      <c r="D3231" s="73"/>
      <c r="E3231" s="40" t="s">
        <v>73</v>
      </c>
      <c r="F3231" s="39" t="s">
        <v>71</v>
      </c>
      <c r="G3231" s="38"/>
    </row>
    <row r="3232" spans="1:7" ht="13.5" thickBot="1" x14ac:dyDescent="0.25">
      <c r="A3232" s="73"/>
      <c r="B3232" s="40" t="s">
        <v>69</v>
      </c>
      <c r="C3232" s="42">
        <v>2</v>
      </c>
      <c r="D3232" s="73"/>
      <c r="E3232" s="40" t="s">
        <v>74</v>
      </c>
      <c r="F3232" s="39" t="s">
        <v>71</v>
      </c>
      <c r="G3232" s="38"/>
    </row>
    <row r="3233" spans="1:7" ht="13.5" thickBot="1" x14ac:dyDescent="0.25">
      <c r="A3233" s="38"/>
      <c r="B3233" s="38"/>
      <c r="C3233" s="38"/>
      <c r="D3233" s="38"/>
      <c r="E3233" s="38"/>
      <c r="F3233" s="38"/>
      <c r="G3233" s="38"/>
    </row>
    <row r="3234" spans="1:7" ht="13.5" thickBot="1" x14ac:dyDescent="0.25">
      <c r="A3234" s="43" t="s">
        <v>75</v>
      </c>
      <c r="B3234" s="43" t="s">
        <v>76</v>
      </c>
      <c r="C3234" s="43" t="s">
        <v>77</v>
      </c>
      <c r="D3234" s="43" t="s">
        <v>78</v>
      </c>
      <c r="E3234" s="43" t="s">
        <v>79</v>
      </c>
      <c r="F3234" s="43" t="s">
        <v>80</v>
      </c>
      <c r="G3234" s="38"/>
    </row>
    <row r="3235" spans="1:7" x14ac:dyDescent="0.2">
      <c r="A3235" s="44">
        <v>49211803</v>
      </c>
      <c r="B3235" s="45" t="s">
        <v>289</v>
      </c>
      <c r="C3235" s="46" t="s">
        <v>96</v>
      </c>
      <c r="D3235" s="13">
        <v>15.517241379310345</v>
      </c>
      <c r="E3235" s="53">
        <v>174000</v>
      </c>
      <c r="F3235" s="48">
        <v>2700000</v>
      </c>
      <c r="G3235" s="38"/>
    </row>
    <row r="3236" spans="1:7" x14ac:dyDescent="0.2">
      <c r="A3236" s="38"/>
      <c r="B3236" s="38"/>
      <c r="C3236" s="38"/>
      <c r="D3236" s="38"/>
      <c r="E3236" s="49" t="s">
        <v>82</v>
      </c>
      <c r="F3236" s="50">
        <v>2700000</v>
      </c>
      <c r="G3236" s="38"/>
    </row>
    <row r="3237" spans="1:7" ht="13.5" thickBot="1" x14ac:dyDescent="0.25">
      <c r="A3237" s="36"/>
      <c r="B3237" s="36"/>
      <c r="C3237" s="36"/>
      <c r="D3237" s="36"/>
      <c r="E3237" s="36"/>
      <c r="F3237" s="36"/>
      <c r="G3237" s="36"/>
    </row>
    <row r="3238" spans="1:7" ht="26.25" thickBot="1" x14ac:dyDescent="0.25">
      <c r="A3238" s="37" t="s">
        <v>52</v>
      </c>
      <c r="B3238" s="37" t="s">
        <v>53</v>
      </c>
      <c r="C3238" s="37" t="s">
        <v>54</v>
      </c>
      <c r="D3238" s="37" t="s">
        <v>55</v>
      </c>
      <c r="E3238" s="37" t="s">
        <v>56</v>
      </c>
      <c r="F3238" s="37" t="s">
        <v>57</v>
      </c>
      <c r="G3238" s="38"/>
    </row>
    <row r="3239" spans="1:7" ht="13.5" thickBot="1" x14ac:dyDescent="0.25">
      <c r="A3239" s="39" t="s">
        <v>230</v>
      </c>
      <c r="B3239" s="39" t="s">
        <v>223</v>
      </c>
      <c r="C3239" s="39" t="s">
        <v>173</v>
      </c>
      <c r="D3239" s="39" t="s">
        <v>85</v>
      </c>
      <c r="E3239" s="39" t="s">
        <v>62</v>
      </c>
      <c r="F3239" s="39" t="s">
        <v>63</v>
      </c>
      <c r="G3239" s="38"/>
    </row>
    <row r="3240" spans="1:7" ht="13.5" thickBot="1" x14ac:dyDescent="0.25">
      <c r="A3240" s="72" t="s">
        <v>64</v>
      </c>
      <c r="B3240" s="40" t="s">
        <v>65</v>
      </c>
      <c r="C3240" s="41">
        <v>43424</v>
      </c>
      <c r="D3240" s="72" t="s">
        <v>66</v>
      </c>
      <c r="E3240" s="40" t="s">
        <v>67</v>
      </c>
      <c r="F3240" s="39" t="s">
        <v>68</v>
      </c>
      <c r="G3240" s="38"/>
    </row>
    <row r="3241" spans="1:7" ht="13.5" thickBot="1" x14ac:dyDescent="0.25">
      <c r="A3241" s="73"/>
      <c r="B3241" s="40" t="s">
        <v>69</v>
      </c>
      <c r="C3241" s="42">
        <v>4</v>
      </c>
      <c r="D3241" s="73"/>
      <c r="E3241" s="40" t="s">
        <v>70</v>
      </c>
      <c r="F3241" s="39" t="s">
        <v>71</v>
      </c>
      <c r="G3241" s="38"/>
    </row>
    <row r="3242" spans="1:7" ht="13.5" thickBot="1" x14ac:dyDescent="0.25">
      <c r="A3242" s="73"/>
      <c r="B3242" s="40" t="s">
        <v>72</v>
      </c>
      <c r="C3242" s="41">
        <v>43432</v>
      </c>
      <c r="D3242" s="73"/>
      <c r="E3242" s="40" t="s">
        <v>73</v>
      </c>
      <c r="F3242" s="39" t="s">
        <v>71</v>
      </c>
      <c r="G3242" s="38"/>
    </row>
    <row r="3243" spans="1:7" ht="13.5" thickBot="1" x14ac:dyDescent="0.25">
      <c r="A3243" s="73"/>
      <c r="B3243" s="40" t="s">
        <v>69</v>
      </c>
      <c r="C3243" s="42">
        <v>4</v>
      </c>
      <c r="D3243" s="73"/>
      <c r="E3243" s="40" t="s">
        <v>74</v>
      </c>
      <c r="F3243" s="39" t="s">
        <v>71</v>
      </c>
      <c r="G3243" s="38"/>
    </row>
    <row r="3244" spans="1:7" ht="13.5" thickBot="1" x14ac:dyDescent="0.25">
      <c r="A3244" s="38"/>
      <c r="B3244" s="38"/>
      <c r="C3244" s="38"/>
      <c r="D3244" s="38"/>
      <c r="E3244" s="38"/>
      <c r="F3244" s="38"/>
      <c r="G3244" s="38"/>
    </row>
    <row r="3245" spans="1:7" ht="13.5" thickBot="1" x14ac:dyDescent="0.25">
      <c r="A3245" s="43" t="s">
        <v>75</v>
      </c>
      <c r="B3245" s="43" t="s">
        <v>76</v>
      </c>
      <c r="C3245" s="43" t="s">
        <v>77</v>
      </c>
      <c r="D3245" s="43" t="s">
        <v>78</v>
      </c>
      <c r="E3245" s="43" t="s">
        <v>79</v>
      </c>
      <c r="F3245" s="43" t="s">
        <v>80</v>
      </c>
      <c r="G3245" s="38"/>
    </row>
    <row r="3246" spans="1:7" x14ac:dyDescent="0.2">
      <c r="A3246" s="44">
        <v>43222815</v>
      </c>
      <c r="B3246" s="45" t="s">
        <v>287</v>
      </c>
      <c r="C3246" s="46" t="s">
        <v>96</v>
      </c>
      <c r="D3246" s="13">
        <v>1.6666666666666667</v>
      </c>
      <c r="E3246" s="53">
        <v>90000</v>
      </c>
      <c r="F3246" s="48">
        <v>150000</v>
      </c>
      <c r="G3246" s="38"/>
    </row>
    <row r="3247" spans="1:7" x14ac:dyDescent="0.2">
      <c r="A3247" s="38"/>
      <c r="B3247" s="38"/>
      <c r="C3247" s="38"/>
      <c r="D3247" s="38"/>
      <c r="E3247" s="49" t="s">
        <v>82</v>
      </c>
      <c r="F3247" s="50">
        <v>150000</v>
      </c>
      <c r="G3247" s="38"/>
    </row>
    <row r="3248" spans="1:7" ht="13.5" thickBot="1" x14ac:dyDescent="0.25">
      <c r="A3248" s="36"/>
      <c r="B3248" s="36"/>
      <c r="C3248" s="36"/>
      <c r="D3248" s="36"/>
      <c r="E3248" s="36"/>
      <c r="F3248" s="36"/>
      <c r="G3248" s="36"/>
    </row>
    <row r="3249" spans="1:7" ht="26.25" thickBot="1" x14ac:dyDescent="0.25">
      <c r="A3249" s="37" t="s">
        <v>52</v>
      </c>
      <c r="B3249" s="37" t="s">
        <v>53</v>
      </c>
      <c r="C3249" s="37" t="s">
        <v>54</v>
      </c>
      <c r="D3249" s="37" t="s">
        <v>55</v>
      </c>
      <c r="E3249" s="37" t="s">
        <v>56</v>
      </c>
      <c r="F3249" s="37" t="s">
        <v>57</v>
      </c>
      <c r="G3249" s="38"/>
    </row>
    <row r="3250" spans="1:7" ht="13.5" thickBot="1" x14ac:dyDescent="0.25">
      <c r="A3250" s="39" t="s">
        <v>123</v>
      </c>
      <c r="B3250" s="39" t="s">
        <v>124</v>
      </c>
      <c r="C3250" s="39" t="s">
        <v>60</v>
      </c>
      <c r="D3250" s="39" t="s">
        <v>91</v>
      </c>
      <c r="E3250" s="39" t="s">
        <v>62</v>
      </c>
      <c r="F3250" s="39" t="s">
        <v>63</v>
      </c>
      <c r="G3250" s="38"/>
    </row>
    <row r="3251" spans="1:7" ht="13.5" thickBot="1" x14ac:dyDescent="0.25">
      <c r="A3251" s="72" t="s">
        <v>64</v>
      </c>
      <c r="B3251" s="40" t="s">
        <v>65</v>
      </c>
      <c r="C3251" s="41">
        <v>43242</v>
      </c>
      <c r="D3251" s="72" t="s">
        <v>66</v>
      </c>
      <c r="E3251" s="40" t="s">
        <v>67</v>
      </c>
      <c r="F3251" s="39" t="s">
        <v>68</v>
      </c>
      <c r="G3251" s="38"/>
    </row>
    <row r="3252" spans="1:7" ht="13.5" thickBot="1" x14ac:dyDescent="0.25">
      <c r="A3252" s="73"/>
      <c r="B3252" s="40" t="s">
        <v>69</v>
      </c>
      <c r="C3252" s="42">
        <v>2</v>
      </c>
      <c r="D3252" s="73"/>
      <c r="E3252" s="40" t="s">
        <v>70</v>
      </c>
      <c r="F3252" s="39" t="s">
        <v>71</v>
      </c>
      <c r="G3252" s="38"/>
    </row>
    <row r="3253" spans="1:7" ht="13.5" thickBot="1" x14ac:dyDescent="0.25">
      <c r="A3253" s="73"/>
      <c r="B3253" s="40" t="s">
        <v>72</v>
      </c>
      <c r="C3253" s="41">
        <v>43250</v>
      </c>
      <c r="D3253" s="73"/>
      <c r="E3253" s="40" t="s">
        <v>73</v>
      </c>
      <c r="F3253" s="39" t="s">
        <v>71</v>
      </c>
      <c r="G3253" s="38"/>
    </row>
    <row r="3254" spans="1:7" ht="13.5" thickBot="1" x14ac:dyDescent="0.25">
      <c r="A3254" s="73"/>
      <c r="B3254" s="40" t="s">
        <v>69</v>
      </c>
      <c r="C3254" s="42">
        <v>2</v>
      </c>
      <c r="D3254" s="73"/>
      <c r="E3254" s="40" t="s">
        <v>74</v>
      </c>
      <c r="F3254" s="39" t="s">
        <v>71</v>
      </c>
      <c r="G3254" s="38"/>
    </row>
    <row r="3255" spans="1:7" ht="13.5" thickBot="1" x14ac:dyDescent="0.25">
      <c r="A3255" s="38"/>
      <c r="B3255" s="38"/>
      <c r="C3255" s="38"/>
      <c r="D3255" s="38"/>
      <c r="E3255" s="38"/>
      <c r="F3255" s="38"/>
      <c r="G3255" s="38"/>
    </row>
    <row r="3256" spans="1:7" ht="13.5" thickBot="1" x14ac:dyDescent="0.25">
      <c r="A3256" s="43" t="s">
        <v>75</v>
      </c>
      <c r="B3256" s="43" t="s">
        <v>76</v>
      </c>
      <c r="C3256" s="43" t="s">
        <v>77</v>
      </c>
      <c r="D3256" s="43" t="s">
        <v>78</v>
      </c>
      <c r="E3256" s="43" t="s">
        <v>79</v>
      </c>
      <c r="F3256" s="43" t="s">
        <v>80</v>
      </c>
      <c r="G3256" s="38"/>
    </row>
    <row r="3257" spans="1:7" x14ac:dyDescent="0.2">
      <c r="A3257" s="44">
        <v>72102201</v>
      </c>
      <c r="B3257" s="45" t="s">
        <v>247</v>
      </c>
      <c r="C3257" s="46" t="s">
        <v>96</v>
      </c>
      <c r="D3257" s="13">
        <v>3</v>
      </c>
      <c r="E3257" s="53">
        <v>2750</v>
      </c>
      <c r="F3257" s="48">
        <v>8250</v>
      </c>
      <c r="G3257" s="38"/>
    </row>
    <row r="3258" spans="1:7" x14ac:dyDescent="0.2">
      <c r="A3258" s="38"/>
      <c r="B3258" s="38"/>
      <c r="C3258" s="38"/>
      <c r="D3258" s="38"/>
      <c r="E3258" s="49" t="s">
        <v>82</v>
      </c>
      <c r="F3258" s="50">
        <f>SUM(Table3178[MONTO TOTAL ESTIMADO])</f>
        <v>8250</v>
      </c>
      <c r="G3258" s="38"/>
    </row>
  </sheetData>
  <protectedRanges>
    <protectedRange sqref="F5:G5" name="Rango3"/>
    <protectedRange sqref="E11:E12" name="Rango2"/>
  </protectedRanges>
  <mergeCells count="600">
    <mergeCell ref="E9:F9"/>
    <mergeCell ref="E10:F10"/>
    <mergeCell ref="E11:F11"/>
    <mergeCell ref="E12:F12"/>
    <mergeCell ref="A17:A20"/>
    <mergeCell ref="D17:D20"/>
    <mergeCell ref="A1:A4"/>
    <mergeCell ref="B2:E2"/>
    <mergeCell ref="B3:E3"/>
    <mergeCell ref="E6:F6"/>
    <mergeCell ref="E7:F7"/>
    <mergeCell ref="E8:F8"/>
    <mergeCell ref="A61:A64"/>
    <mergeCell ref="D61:D64"/>
    <mergeCell ref="A72:A75"/>
    <mergeCell ref="D72:D75"/>
    <mergeCell ref="A83:A86"/>
    <mergeCell ref="D83:D86"/>
    <mergeCell ref="A28:A31"/>
    <mergeCell ref="D28:D31"/>
    <mergeCell ref="A39:A42"/>
    <mergeCell ref="D39:D42"/>
    <mergeCell ref="A50:A53"/>
    <mergeCell ref="D50:D53"/>
    <mergeCell ref="A127:A130"/>
    <mergeCell ref="D127:D130"/>
    <mergeCell ref="A138:A141"/>
    <mergeCell ref="D138:D141"/>
    <mergeCell ref="A149:A152"/>
    <mergeCell ref="D149:D152"/>
    <mergeCell ref="A94:A97"/>
    <mergeCell ref="D94:D97"/>
    <mergeCell ref="A105:A108"/>
    <mergeCell ref="D105:D108"/>
    <mergeCell ref="A116:A119"/>
    <mergeCell ref="D116:D119"/>
    <mergeCell ref="A193:A196"/>
    <mergeCell ref="D193:D196"/>
    <mergeCell ref="A204:A207"/>
    <mergeCell ref="D204:D207"/>
    <mergeCell ref="A215:A218"/>
    <mergeCell ref="D215:D218"/>
    <mergeCell ref="A160:A163"/>
    <mergeCell ref="D160:D163"/>
    <mergeCell ref="A171:A174"/>
    <mergeCell ref="D171:D174"/>
    <mergeCell ref="A182:A185"/>
    <mergeCell ref="D182:D185"/>
    <mergeCell ref="A259:A262"/>
    <mergeCell ref="D259:D262"/>
    <mergeCell ref="A270:A273"/>
    <mergeCell ref="D270:D273"/>
    <mergeCell ref="A281:A284"/>
    <mergeCell ref="D281:D284"/>
    <mergeCell ref="A226:A229"/>
    <mergeCell ref="D226:D229"/>
    <mergeCell ref="A237:A240"/>
    <mergeCell ref="D237:D240"/>
    <mergeCell ref="A248:A251"/>
    <mergeCell ref="D248:D251"/>
    <mergeCell ref="A325:A328"/>
    <mergeCell ref="D325:D328"/>
    <mergeCell ref="A336:A339"/>
    <mergeCell ref="D336:D339"/>
    <mergeCell ref="A347:A350"/>
    <mergeCell ref="D347:D350"/>
    <mergeCell ref="A292:A295"/>
    <mergeCell ref="D292:D295"/>
    <mergeCell ref="A303:A306"/>
    <mergeCell ref="D303:D306"/>
    <mergeCell ref="A314:A317"/>
    <mergeCell ref="D314:D317"/>
    <mergeCell ref="A391:A394"/>
    <mergeCell ref="D391:D394"/>
    <mergeCell ref="A402:A405"/>
    <mergeCell ref="D402:D405"/>
    <mergeCell ref="A413:A416"/>
    <mergeCell ref="D413:D416"/>
    <mergeCell ref="A358:A361"/>
    <mergeCell ref="D358:D361"/>
    <mergeCell ref="A369:A372"/>
    <mergeCell ref="D369:D372"/>
    <mergeCell ref="A380:A383"/>
    <mergeCell ref="D380:D383"/>
    <mergeCell ref="A457:A460"/>
    <mergeCell ref="D457:D460"/>
    <mergeCell ref="A468:A471"/>
    <mergeCell ref="D468:D471"/>
    <mergeCell ref="A479:A482"/>
    <mergeCell ref="D479:D482"/>
    <mergeCell ref="A424:A427"/>
    <mergeCell ref="D424:D427"/>
    <mergeCell ref="A435:A438"/>
    <mergeCell ref="D435:D438"/>
    <mergeCell ref="A446:A449"/>
    <mergeCell ref="D446:D449"/>
    <mergeCell ref="A523:A526"/>
    <mergeCell ref="D523:D526"/>
    <mergeCell ref="A534:A537"/>
    <mergeCell ref="D534:D537"/>
    <mergeCell ref="A545:A548"/>
    <mergeCell ref="D545:D548"/>
    <mergeCell ref="A490:A493"/>
    <mergeCell ref="D490:D493"/>
    <mergeCell ref="A501:A504"/>
    <mergeCell ref="D501:D504"/>
    <mergeCell ref="A512:A515"/>
    <mergeCell ref="D512:D515"/>
    <mergeCell ref="A589:A592"/>
    <mergeCell ref="D589:D592"/>
    <mergeCell ref="A600:A603"/>
    <mergeCell ref="D600:D603"/>
    <mergeCell ref="A611:A614"/>
    <mergeCell ref="D611:D614"/>
    <mergeCell ref="A556:A559"/>
    <mergeCell ref="D556:D559"/>
    <mergeCell ref="A567:A570"/>
    <mergeCell ref="D567:D570"/>
    <mergeCell ref="A578:A581"/>
    <mergeCell ref="D578:D581"/>
    <mergeCell ref="A655:A658"/>
    <mergeCell ref="D655:D658"/>
    <mergeCell ref="A666:A669"/>
    <mergeCell ref="D666:D669"/>
    <mergeCell ref="A677:A680"/>
    <mergeCell ref="D677:D680"/>
    <mergeCell ref="A622:A625"/>
    <mergeCell ref="D622:D625"/>
    <mergeCell ref="A633:A636"/>
    <mergeCell ref="D633:D636"/>
    <mergeCell ref="A644:A647"/>
    <mergeCell ref="D644:D647"/>
    <mergeCell ref="A721:A724"/>
    <mergeCell ref="D721:D724"/>
    <mergeCell ref="A732:A735"/>
    <mergeCell ref="D732:D735"/>
    <mergeCell ref="A743:A746"/>
    <mergeCell ref="D743:D746"/>
    <mergeCell ref="A688:A691"/>
    <mergeCell ref="D688:D691"/>
    <mergeCell ref="A699:A702"/>
    <mergeCell ref="D699:D702"/>
    <mergeCell ref="A710:A713"/>
    <mergeCell ref="D710:D713"/>
    <mergeCell ref="A787:A790"/>
    <mergeCell ref="D787:D790"/>
    <mergeCell ref="A798:A801"/>
    <mergeCell ref="D798:D801"/>
    <mergeCell ref="A809:A812"/>
    <mergeCell ref="D809:D812"/>
    <mergeCell ref="A754:A757"/>
    <mergeCell ref="D754:D757"/>
    <mergeCell ref="A765:A768"/>
    <mergeCell ref="D765:D768"/>
    <mergeCell ref="A776:A779"/>
    <mergeCell ref="D776:D779"/>
    <mergeCell ref="A853:A856"/>
    <mergeCell ref="D853:D856"/>
    <mergeCell ref="A864:A867"/>
    <mergeCell ref="D864:D867"/>
    <mergeCell ref="A875:A878"/>
    <mergeCell ref="D875:D878"/>
    <mergeCell ref="A820:A823"/>
    <mergeCell ref="D820:D823"/>
    <mergeCell ref="A831:A834"/>
    <mergeCell ref="D831:D834"/>
    <mergeCell ref="A842:A845"/>
    <mergeCell ref="D842:D845"/>
    <mergeCell ref="A919:A922"/>
    <mergeCell ref="D919:D922"/>
    <mergeCell ref="A930:A933"/>
    <mergeCell ref="D930:D933"/>
    <mergeCell ref="A941:A944"/>
    <mergeCell ref="D941:D944"/>
    <mergeCell ref="A886:A889"/>
    <mergeCell ref="D886:D889"/>
    <mergeCell ref="A897:A900"/>
    <mergeCell ref="D897:D900"/>
    <mergeCell ref="A908:A911"/>
    <mergeCell ref="D908:D911"/>
    <mergeCell ref="A985:A988"/>
    <mergeCell ref="D985:D988"/>
    <mergeCell ref="A996:A999"/>
    <mergeCell ref="D996:D999"/>
    <mergeCell ref="A1007:A1010"/>
    <mergeCell ref="D1007:D1010"/>
    <mergeCell ref="A952:A955"/>
    <mergeCell ref="D952:D955"/>
    <mergeCell ref="A963:A966"/>
    <mergeCell ref="D963:D966"/>
    <mergeCell ref="A974:A977"/>
    <mergeCell ref="D974:D977"/>
    <mergeCell ref="A1051:A1054"/>
    <mergeCell ref="D1051:D1054"/>
    <mergeCell ref="A1062:A1065"/>
    <mergeCell ref="D1062:D1065"/>
    <mergeCell ref="A1073:A1076"/>
    <mergeCell ref="D1073:D1076"/>
    <mergeCell ref="A1018:A1021"/>
    <mergeCell ref="D1018:D1021"/>
    <mergeCell ref="A1029:A1032"/>
    <mergeCell ref="D1029:D1032"/>
    <mergeCell ref="A1040:A1043"/>
    <mergeCell ref="D1040:D1043"/>
    <mergeCell ref="A1117:A1120"/>
    <mergeCell ref="D1117:D1120"/>
    <mergeCell ref="A1128:A1131"/>
    <mergeCell ref="D1128:D1131"/>
    <mergeCell ref="A1139:A1142"/>
    <mergeCell ref="D1139:D1142"/>
    <mergeCell ref="A1084:A1087"/>
    <mergeCell ref="D1084:D1087"/>
    <mergeCell ref="A1095:A1098"/>
    <mergeCell ref="D1095:D1098"/>
    <mergeCell ref="A1106:A1109"/>
    <mergeCell ref="D1106:D1109"/>
    <mergeCell ref="A1183:A1186"/>
    <mergeCell ref="D1183:D1186"/>
    <mergeCell ref="A1194:A1197"/>
    <mergeCell ref="D1194:D1197"/>
    <mergeCell ref="A1205:A1208"/>
    <mergeCell ref="D1205:D1208"/>
    <mergeCell ref="A1150:A1153"/>
    <mergeCell ref="D1150:D1153"/>
    <mergeCell ref="A1161:A1164"/>
    <mergeCell ref="D1161:D1164"/>
    <mergeCell ref="A1172:A1175"/>
    <mergeCell ref="D1172:D1175"/>
    <mergeCell ref="A1249:A1252"/>
    <mergeCell ref="D1249:D1252"/>
    <mergeCell ref="A1260:A1263"/>
    <mergeCell ref="D1260:D1263"/>
    <mergeCell ref="A1271:A1274"/>
    <mergeCell ref="D1271:D1274"/>
    <mergeCell ref="A1216:A1219"/>
    <mergeCell ref="D1216:D1219"/>
    <mergeCell ref="A1227:A1230"/>
    <mergeCell ref="D1227:D1230"/>
    <mergeCell ref="A1238:A1241"/>
    <mergeCell ref="D1238:D1241"/>
    <mergeCell ref="A1315:A1318"/>
    <mergeCell ref="D1315:D1318"/>
    <mergeCell ref="A1326:A1329"/>
    <mergeCell ref="D1326:D1329"/>
    <mergeCell ref="A1337:A1340"/>
    <mergeCell ref="D1337:D1340"/>
    <mergeCell ref="A1282:A1285"/>
    <mergeCell ref="D1282:D1285"/>
    <mergeCell ref="A1293:A1296"/>
    <mergeCell ref="D1293:D1296"/>
    <mergeCell ref="A1304:A1307"/>
    <mergeCell ref="D1304:D1307"/>
    <mergeCell ref="A1381:A1384"/>
    <mergeCell ref="D1381:D1384"/>
    <mergeCell ref="A1392:A1395"/>
    <mergeCell ref="D1392:D1395"/>
    <mergeCell ref="A1403:A1406"/>
    <mergeCell ref="D1403:D1406"/>
    <mergeCell ref="A1348:A1351"/>
    <mergeCell ref="D1348:D1351"/>
    <mergeCell ref="A1359:A1362"/>
    <mergeCell ref="D1359:D1362"/>
    <mergeCell ref="A1370:A1373"/>
    <mergeCell ref="D1370:D1373"/>
    <mergeCell ref="A1447:A1450"/>
    <mergeCell ref="D1447:D1450"/>
    <mergeCell ref="A1458:A1461"/>
    <mergeCell ref="D1458:D1461"/>
    <mergeCell ref="A1469:A1472"/>
    <mergeCell ref="D1469:D1472"/>
    <mergeCell ref="A1414:A1417"/>
    <mergeCell ref="D1414:D1417"/>
    <mergeCell ref="A1425:A1428"/>
    <mergeCell ref="D1425:D1428"/>
    <mergeCell ref="A1436:A1439"/>
    <mergeCell ref="D1436:D1439"/>
    <mergeCell ref="A1513:A1516"/>
    <mergeCell ref="D1513:D1516"/>
    <mergeCell ref="A1524:A1527"/>
    <mergeCell ref="D1524:D1527"/>
    <mergeCell ref="A1535:A1538"/>
    <mergeCell ref="D1535:D1538"/>
    <mergeCell ref="A1480:A1483"/>
    <mergeCell ref="D1480:D1483"/>
    <mergeCell ref="A1491:A1494"/>
    <mergeCell ref="D1491:D1494"/>
    <mergeCell ref="A1502:A1505"/>
    <mergeCell ref="D1502:D1505"/>
    <mergeCell ref="A1579:A1582"/>
    <mergeCell ref="D1579:D1582"/>
    <mergeCell ref="A1590:A1593"/>
    <mergeCell ref="D1590:D1593"/>
    <mergeCell ref="A1601:A1604"/>
    <mergeCell ref="D1601:D1604"/>
    <mergeCell ref="A1546:A1549"/>
    <mergeCell ref="D1546:D1549"/>
    <mergeCell ref="A1557:A1560"/>
    <mergeCell ref="D1557:D1560"/>
    <mergeCell ref="A1568:A1571"/>
    <mergeCell ref="D1568:D1571"/>
    <mergeCell ref="A1645:A1648"/>
    <mergeCell ref="D1645:D1648"/>
    <mergeCell ref="A1656:A1659"/>
    <mergeCell ref="D1656:D1659"/>
    <mergeCell ref="A1667:A1670"/>
    <mergeCell ref="D1667:D1670"/>
    <mergeCell ref="A1612:A1615"/>
    <mergeCell ref="D1612:D1615"/>
    <mergeCell ref="A1623:A1626"/>
    <mergeCell ref="D1623:D1626"/>
    <mergeCell ref="A1634:A1637"/>
    <mergeCell ref="D1634:D1637"/>
    <mergeCell ref="A1711:A1714"/>
    <mergeCell ref="D1711:D1714"/>
    <mergeCell ref="A1722:A1725"/>
    <mergeCell ref="D1722:D1725"/>
    <mergeCell ref="A1733:A1736"/>
    <mergeCell ref="D1733:D1736"/>
    <mergeCell ref="A1678:A1681"/>
    <mergeCell ref="D1678:D1681"/>
    <mergeCell ref="A1689:A1692"/>
    <mergeCell ref="D1689:D1692"/>
    <mergeCell ref="A1700:A1703"/>
    <mergeCell ref="D1700:D1703"/>
    <mergeCell ref="A1777:A1780"/>
    <mergeCell ref="D1777:D1780"/>
    <mergeCell ref="A1788:A1791"/>
    <mergeCell ref="D1788:D1791"/>
    <mergeCell ref="A1799:A1802"/>
    <mergeCell ref="D1799:D1802"/>
    <mergeCell ref="A1744:A1747"/>
    <mergeCell ref="D1744:D1747"/>
    <mergeCell ref="A1755:A1758"/>
    <mergeCell ref="D1755:D1758"/>
    <mergeCell ref="A1766:A1769"/>
    <mergeCell ref="D1766:D1769"/>
    <mergeCell ref="A1843:A1846"/>
    <mergeCell ref="D1843:D1846"/>
    <mergeCell ref="A1854:A1857"/>
    <mergeCell ref="D1854:D1857"/>
    <mergeCell ref="A1865:A1868"/>
    <mergeCell ref="D1865:D1868"/>
    <mergeCell ref="A1810:A1813"/>
    <mergeCell ref="D1810:D1813"/>
    <mergeCell ref="A1821:A1824"/>
    <mergeCell ref="D1821:D1824"/>
    <mergeCell ref="A1832:A1835"/>
    <mergeCell ref="D1832:D1835"/>
    <mergeCell ref="A1909:A1912"/>
    <mergeCell ref="D1909:D1912"/>
    <mergeCell ref="A1920:A1923"/>
    <mergeCell ref="D1920:D1923"/>
    <mergeCell ref="A1931:A1934"/>
    <mergeCell ref="D1931:D1934"/>
    <mergeCell ref="A1876:A1879"/>
    <mergeCell ref="D1876:D1879"/>
    <mergeCell ref="A1887:A1890"/>
    <mergeCell ref="D1887:D1890"/>
    <mergeCell ref="A1898:A1901"/>
    <mergeCell ref="D1898:D1901"/>
    <mergeCell ref="A1975:A1978"/>
    <mergeCell ref="D1975:D1978"/>
    <mergeCell ref="A1986:A1989"/>
    <mergeCell ref="D1986:D1989"/>
    <mergeCell ref="A1997:A2000"/>
    <mergeCell ref="D1997:D2000"/>
    <mergeCell ref="A1942:A1945"/>
    <mergeCell ref="D1942:D1945"/>
    <mergeCell ref="A1953:A1956"/>
    <mergeCell ref="D1953:D1956"/>
    <mergeCell ref="A1964:A1967"/>
    <mergeCell ref="D1964:D1967"/>
    <mergeCell ref="A2041:A2044"/>
    <mergeCell ref="D2041:D2044"/>
    <mergeCell ref="A2052:A2055"/>
    <mergeCell ref="D2052:D2055"/>
    <mergeCell ref="A2063:A2066"/>
    <mergeCell ref="D2063:D2066"/>
    <mergeCell ref="A2008:A2011"/>
    <mergeCell ref="D2008:D2011"/>
    <mergeCell ref="A2019:A2022"/>
    <mergeCell ref="D2019:D2022"/>
    <mergeCell ref="A2030:A2033"/>
    <mergeCell ref="D2030:D2033"/>
    <mergeCell ref="A2107:A2110"/>
    <mergeCell ref="D2107:D2110"/>
    <mergeCell ref="A2118:A2121"/>
    <mergeCell ref="D2118:D2121"/>
    <mergeCell ref="A2129:A2132"/>
    <mergeCell ref="D2129:D2132"/>
    <mergeCell ref="A2074:A2077"/>
    <mergeCell ref="D2074:D2077"/>
    <mergeCell ref="A2085:A2088"/>
    <mergeCell ref="D2085:D2088"/>
    <mergeCell ref="A2096:A2099"/>
    <mergeCell ref="D2096:D2099"/>
    <mergeCell ref="A2173:A2176"/>
    <mergeCell ref="D2173:D2176"/>
    <mergeCell ref="A2184:A2187"/>
    <mergeCell ref="D2184:D2187"/>
    <mergeCell ref="A2195:A2198"/>
    <mergeCell ref="D2195:D2198"/>
    <mergeCell ref="A2140:A2143"/>
    <mergeCell ref="D2140:D2143"/>
    <mergeCell ref="A2151:A2154"/>
    <mergeCell ref="D2151:D2154"/>
    <mergeCell ref="A2162:A2165"/>
    <mergeCell ref="D2162:D2165"/>
    <mergeCell ref="A2239:A2242"/>
    <mergeCell ref="D2239:D2242"/>
    <mergeCell ref="A2250:A2253"/>
    <mergeCell ref="D2250:D2253"/>
    <mergeCell ref="A2261:A2264"/>
    <mergeCell ref="D2261:D2264"/>
    <mergeCell ref="A2206:A2209"/>
    <mergeCell ref="D2206:D2209"/>
    <mergeCell ref="A2217:A2220"/>
    <mergeCell ref="D2217:D2220"/>
    <mergeCell ref="A2228:A2231"/>
    <mergeCell ref="D2228:D2231"/>
    <mergeCell ref="A2305:A2308"/>
    <mergeCell ref="D2305:D2308"/>
    <mergeCell ref="A2316:A2319"/>
    <mergeCell ref="D2316:D2319"/>
    <mergeCell ref="A2327:A2330"/>
    <mergeCell ref="D2327:D2330"/>
    <mergeCell ref="A2272:A2275"/>
    <mergeCell ref="D2272:D2275"/>
    <mergeCell ref="A2283:A2286"/>
    <mergeCell ref="D2283:D2286"/>
    <mergeCell ref="A2294:A2297"/>
    <mergeCell ref="D2294:D2297"/>
    <mergeCell ref="A2371:A2374"/>
    <mergeCell ref="D2371:D2374"/>
    <mergeCell ref="A2382:A2385"/>
    <mergeCell ref="D2382:D2385"/>
    <mergeCell ref="A2393:A2396"/>
    <mergeCell ref="D2393:D2396"/>
    <mergeCell ref="A2338:A2341"/>
    <mergeCell ref="D2338:D2341"/>
    <mergeCell ref="A2349:A2352"/>
    <mergeCell ref="D2349:D2352"/>
    <mergeCell ref="A2360:A2363"/>
    <mergeCell ref="D2360:D2363"/>
    <mergeCell ref="A2437:A2440"/>
    <mergeCell ref="D2437:D2440"/>
    <mergeCell ref="A2448:A2451"/>
    <mergeCell ref="D2448:D2451"/>
    <mergeCell ref="A2459:A2462"/>
    <mergeCell ref="D2459:D2462"/>
    <mergeCell ref="A2404:A2407"/>
    <mergeCell ref="D2404:D2407"/>
    <mergeCell ref="A2415:A2418"/>
    <mergeCell ref="D2415:D2418"/>
    <mergeCell ref="A2426:A2429"/>
    <mergeCell ref="D2426:D2429"/>
    <mergeCell ref="A2503:A2506"/>
    <mergeCell ref="D2503:D2506"/>
    <mergeCell ref="A2514:A2517"/>
    <mergeCell ref="D2514:D2517"/>
    <mergeCell ref="A2525:A2528"/>
    <mergeCell ref="D2525:D2528"/>
    <mergeCell ref="A2470:A2473"/>
    <mergeCell ref="D2470:D2473"/>
    <mergeCell ref="A2481:A2484"/>
    <mergeCell ref="D2481:D2484"/>
    <mergeCell ref="A2492:A2495"/>
    <mergeCell ref="D2492:D2495"/>
    <mergeCell ref="A2569:A2572"/>
    <mergeCell ref="D2569:D2572"/>
    <mergeCell ref="A2580:A2583"/>
    <mergeCell ref="D2580:D2583"/>
    <mergeCell ref="A2591:A2594"/>
    <mergeCell ref="D2591:D2594"/>
    <mergeCell ref="A2536:A2539"/>
    <mergeCell ref="D2536:D2539"/>
    <mergeCell ref="A2547:A2550"/>
    <mergeCell ref="D2547:D2550"/>
    <mergeCell ref="A2558:A2561"/>
    <mergeCell ref="D2558:D2561"/>
    <mergeCell ref="A2635:A2638"/>
    <mergeCell ref="D2635:D2638"/>
    <mergeCell ref="A2646:A2649"/>
    <mergeCell ref="D2646:D2649"/>
    <mergeCell ref="A2657:A2660"/>
    <mergeCell ref="D2657:D2660"/>
    <mergeCell ref="A2602:A2605"/>
    <mergeCell ref="D2602:D2605"/>
    <mergeCell ref="A2613:A2616"/>
    <mergeCell ref="D2613:D2616"/>
    <mergeCell ref="A2624:A2627"/>
    <mergeCell ref="D2624:D2627"/>
    <mergeCell ref="A2701:A2704"/>
    <mergeCell ref="D2701:D2704"/>
    <mergeCell ref="A2712:A2715"/>
    <mergeCell ref="D2712:D2715"/>
    <mergeCell ref="A2723:A2726"/>
    <mergeCell ref="D2723:D2726"/>
    <mergeCell ref="A2668:A2671"/>
    <mergeCell ref="D2668:D2671"/>
    <mergeCell ref="A2679:A2682"/>
    <mergeCell ref="D2679:D2682"/>
    <mergeCell ref="A2690:A2693"/>
    <mergeCell ref="D2690:D2693"/>
    <mergeCell ref="A2767:A2770"/>
    <mergeCell ref="D2767:D2770"/>
    <mergeCell ref="A2778:A2781"/>
    <mergeCell ref="D2778:D2781"/>
    <mergeCell ref="A2789:A2792"/>
    <mergeCell ref="D2789:D2792"/>
    <mergeCell ref="A2734:A2737"/>
    <mergeCell ref="D2734:D2737"/>
    <mergeCell ref="A2745:A2748"/>
    <mergeCell ref="D2745:D2748"/>
    <mergeCell ref="A2756:A2759"/>
    <mergeCell ref="D2756:D2759"/>
    <mergeCell ref="A2833:A2836"/>
    <mergeCell ref="D2833:D2836"/>
    <mergeCell ref="A2844:A2847"/>
    <mergeCell ref="D2844:D2847"/>
    <mergeCell ref="A2855:A2858"/>
    <mergeCell ref="D2855:D2858"/>
    <mergeCell ref="A2800:A2803"/>
    <mergeCell ref="D2800:D2803"/>
    <mergeCell ref="A2811:A2814"/>
    <mergeCell ref="D2811:D2814"/>
    <mergeCell ref="A2822:A2825"/>
    <mergeCell ref="D2822:D2825"/>
    <mergeCell ref="A2899:A2902"/>
    <mergeCell ref="D2899:D2902"/>
    <mergeCell ref="A2910:A2913"/>
    <mergeCell ref="D2910:D2913"/>
    <mergeCell ref="A2921:A2924"/>
    <mergeCell ref="D2921:D2924"/>
    <mergeCell ref="A2866:A2869"/>
    <mergeCell ref="D2866:D2869"/>
    <mergeCell ref="A2877:A2880"/>
    <mergeCell ref="D2877:D2880"/>
    <mergeCell ref="A2888:A2891"/>
    <mergeCell ref="D2888:D2891"/>
    <mergeCell ref="A2965:A2968"/>
    <mergeCell ref="D2965:D2968"/>
    <mergeCell ref="A2976:A2979"/>
    <mergeCell ref="D2976:D2979"/>
    <mergeCell ref="A2987:A2990"/>
    <mergeCell ref="D2987:D2990"/>
    <mergeCell ref="A2932:A2935"/>
    <mergeCell ref="D2932:D2935"/>
    <mergeCell ref="A2943:A2946"/>
    <mergeCell ref="D2943:D2946"/>
    <mergeCell ref="A2954:A2957"/>
    <mergeCell ref="D2954:D2957"/>
    <mergeCell ref="A3031:A3034"/>
    <mergeCell ref="D3031:D3034"/>
    <mergeCell ref="A3042:A3045"/>
    <mergeCell ref="D3042:D3045"/>
    <mergeCell ref="A3053:A3056"/>
    <mergeCell ref="D3053:D3056"/>
    <mergeCell ref="A2998:A3001"/>
    <mergeCell ref="D2998:D3001"/>
    <mergeCell ref="A3009:A3012"/>
    <mergeCell ref="D3009:D3012"/>
    <mergeCell ref="A3020:A3023"/>
    <mergeCell ref="D3020:D3023"/>
    <mergeCell ref="A3097:A3100"/>
    <mergeCell ref="D3097:D3100"/>
    <mergeCell ref="A3108:A3111"/>
    <mergeCell ref="D3108:D3111"/>
    <mergeCell ref="A3119:A3122"/>
    <mergeCell ref="D3119:D3122"/>
    <mergeCell ref="A3064:A3067"/>
    <mergeCell ref="D3064:D3067"/>
    <mergeCell ref="A3075:A3078"/>
    <mergeCell ref="D3075:D3078"/>
    <mergeCell ref="A3086:A3089"/>
    <mergeCell ref="D3086:D3089"/>
    <mergeCell ref="A3163:A3166"/>
    <mergeCell ref="D3163:D3166"/>
    <mergeCell ref="A3174:A3177"/>
    <mergeCell ref="D3174:D3177"/>
    <mergeCell ref="A3185:A3188"/>
    <mergeCell ref="D3185:D3188"/>
    <mergeCell ref="A3130:A3133"/>
    <mergeCell ref="D3130:D3133"/>
    <mergeCell ref="A3141:A3144"/>
    <mergeCell ref="D3141:D3144"/>
    <mergeCell ref="A3152:A3155"/>
    <mergeCell ref="D3152:D3155"/>
    <mergeCell ref="A3229:A3232"/>
    <mergeCell ref="D3229:D3232"/>
    <mergeCell ref="A3240:A3243"/>
    <mergeCell ref="D3240:D3243"/>
    <mergeCell ref="A3251:A3254"/>
    <mergeCell ref="D3251:D3254"/>
    <mergeCell ref="A3196:A3199"/>
    <mergeCell ref="D3196:D3199"/>
    <mergeCell ref="A3207:A3210"/>
    <mergeCell ref="D3207:D3210"/>
    <mergeCell ref="A3218:A3221"/>
    <mergeCell ref="D3218:D3221"/>
  </mergeCells>
  <dataValidations count="12">
    <dataValidation type="date" operator="lessThanOrEqual" allowBlank="1" showInputMessage="1" showErrorMessage="1" sqref="C17 C28 C39 C50 C61 C72 C83 C94 C105 C116 C127 C138 C149 C160 C171 C182 C193 C204 C215 C226 C237 C248 C259 C270 C281 C292 C303 C314 C325 C336 C347 C358 C369 C380 C391 C402 C413 C424 C435 C446 C457 C468 C479 C490 C501 C512 C523 C534 C545 C556 C567 C578 C589 C600 C611 C622 C633 C644 C655 C666 C677 C688 C699 C710 C721 C732 C743 C754 C765 C776 C787 C798 C809 C820 C831 C842 C853 C864 C875 C886 C897 C908 C919 C930 C941 C952 C963 C974 C985 C996 C1007 C1018 C1029 C1040 C1051 C1062 C1073 C1084 C1095 C1106 C1117 C1128 C1139 C1150 C1161 C1172 C1183 C1194 C1205 C1216 C1227 C1238 C1249 C1260 C1271 C1282 C1293 C1304 C1315 C1326 C1337 C1348 C1359 C1370 C1381 C1392 C1403 C1414 C1425 C1436 C1447 C1458 C1469 C1480 C1491 C1502 C1513 C1524 C1535 C1546 C1557 C1568 C1579 C1590 C1601 C1612 C1623 C1634 C1645 C1656 C1667 C1678 C1689 C1700 C1711 C1722 C1733 C1744 C1755 C1766 C1777 C1788 C1799 C1810 C1821 C1832 C1843 C1854 C1865 C1876 C1887 C1898 C1909 C1920 C1931 C1942 C1953 C1964 C1975 C1986 C1997 C2008 C2019 C2030 C2041 C2052 C2063 C2074 C2085 C2096 C2107 C2118 C2129 C2140 C2151 C2162 C2173 C2184 C2195 C2206 C2217 C2228 C2239 C2250 C2261 C2272 C2283 C2294 C2305 C2316 C2327 C2338 C2349 C2360 C2371 C2382 C2393 C2404 C2415 C2426 C2437 C2448 C2459 C2470 C2481 C2492 C2503 C2514 C2525 C2536 C2547 C2558 C2569 C2580 C2591 C2602 C2613 C2624 C2635 C2646 C2657 C2668 C2679 C2690 C2701 C2712 C2723 C2734 C2745 C2756 C2767 C2778 C2789 C2800 C2811 C2822 C2833 C2844 C2855 C2866 C2877 C2888 C2899 C2910 C2921 C2932 C2943 C2954 C2965 C2976 C2987 C2998 C3009 C3020 C3031 C3042 C3053 C3064 C3075 C3086 C3097 C3108 C3119 C3130 C3141 C3152 C3163 C3174 C3185 C3196 C3207 C3218 C3229 C3240 C3251">
      <formula1>C19</formula1>
    </dataValidation>
    <dataValidation type="date" operator="greaterThanOrEqual" allowBlank="1" showInputMessage="1" showErrorMessage="1" sqref="C19 C30 C41 C52 C63 C74 C85 C96 C107 C118 C129 C140 C151 C162 C173 C184 C195 C206 C217 C228 C239 C250 C261 C272 C283 C294 C305 C316 C327 C338 C349 C360 C371 C382 C393 C404 C415 C426 C437 C448 C459 C470 C481 C492 C503 C514 C525 C536 C547 C558 C569 C580 C591 C602 C613 C624 C635 C646 C657 C668 C679 C690 C701 C712 C723 C734 C745 C756 C767 C778 C789 C800 C811 C822 C833 C844 C855 C866 C877 C888 C899 C910 C921 C932 C943 C954 C965 C976 C987 C998 C1009 C1020 C1031 C1042 C1053 C1064 C1075 C1086 C1097 C1108 C1119 C1130 C1141 C1152 C1163 C1174 C1185 C1196 C1207 C1218 C1229 C1240 C1251 C1262 C1273 C1284 C1295 C1306 C1317 C1328 C1339 C1350 C1361 C1372 C1383 C1394 C1405 C1416 C1427 C1438 C1449 C1460 C1471 C1482 C1493 C1504 C1515 C1526 C1537 C1548 C1559 C1570 C1581 C1592 C1603 C1614 C1625 C1636 C1647 C1658 C1669 C1680 C1691 C1702 C1713 C1724 C1735 C1746 C1757 C1768 C1779 C1790 C1801 C1812 C1823 C1834 C1845 C1856 C1867 C1878 C1889 C1900 C1911 C1922 C1933 C1944 C1955 C1966 C1977 C1988 C1999 C2010 C2021 C2032 C2043 C2054 C2065 C2076 C2087 C2098 C2109 C2120 C2131 C2142 C2153 C2164 C2175 C2186 C2197 C2208 C2219 C2230 C2241 C2252 C2263 C2274 C2285 C2296 C2307 C2318 C2329 C2340 C2351 C2362 C2373 C2384 C2395 C2406 C2417 C2428 C2439 C2450 C2461 C2472 C2483 C2494 C2505 C2516 C2527 C2538 C2549 C2560 C2571 C2582 C2593 C2604 C2615 C2626 C2637 C2648 C2659 C2670 C2681 C2692 C2703 C2714 C2725 C2736 C2747 C2758 C2769 C2780 C2791 C2802 C2813 C2824 C2835 C2846 C2857 C2868 C2879 C2890 C2901 C2912 C2923 C2934 C2945 C2956 C2967 C2978 C2989 C3000 C3011 C3022 C3033 C3044 C3055 C3066 C3077 C3088 C3099 C3110 C3121 C3132 C3143 C3154 C3165 C3176 C3187 C3198 C3209 C3220 C3231 C3242 C3253">
      <formula1>C17</formula1>
    </dataValidation>
    <dataValidation type="list" allowBlank="1" showInputMessage="1" showErrorMessage="1" sqref="F17 F28 F39 F50 F61 F72 F83 F94 F105 F116 F127 F138 F149 F160 F171 F182 F193 F204 F215 F226 F237 F248 F259 F270 F281 F292 F303 F314 F325 F336 F347 F358 F369 F380 F391 F402 F413 F424 F435 F446 F457 F468 F479 F490 F501 F512 F523 F534 F545 F556 F567 F578 F589 F600 F611 F622 F633 F644 F655 F666 F677 F688 F699 F710 F721 F732 F743 F754 F765 F776 F787 F798 F809 F820 F831 F842 F853 F864 F875 F886 F897 F908 F919 F930 F941 F952 F963 F974 F985 F996 F1007 F1018 F1029 F1040 F1051 F1062 F1073 F1084 F1095 F1106 F1117 F1128 F1139 F1150 F1161 F1172 F1183 F1194 F1205 F1216 F1227 F1238 F1249 F1260 F1271 F1282 F1293 F1304 F1315 F1326 F1337 F1348 F1359 F1370 F1381 F1392 F1403 F1414 F1425 F1436 F1447 F1458 F1469 F1480 F1491 F1502 F1513 F1524 F1535 F1546 F1557 F1568 F1579 F1590 F1601 F1612 F1623 F1634 F1645 F1656 F1667 F1678 F1689 F1700 F1711 F1722 F1733 F1744 F1755 F1766 F1777 F1788 F1799 F1810 F1821 F1832 F1843 F1854 F1865 F1876 F1887 F1898 F1909 F1920 F1931 F1942 F1953 F1964 F1975 F1986 F1997 F2008 F2019 F2030 F2041 F2052 F2063 F2074 F2085 F2096 F2107 F2118 F2129 F2140 F2151 F2162 F2173 F2184 F2195 F2206 F2217 F2228 F2239 F2250 F2261 F2272 F2283 F2294 F2305 F2316 F2327 F2338 F2349 F2360 F2371 F2382 F2393 F2404 F2415 F2426 F2437 F2448 F2459 F2470 F2481 F2492 F2503 F2514 F2525 F2536 F2547 F2558 F2569 F2580 F2591 F2602 F2613 F2624 F2635 F2646 F2657 F2668 F2679 F2690 F2701 F2712 F2723 F2734 F2745 F2756 F2767 F2778 F2789 F2800 F2811 F2822 F2833 F2844 F2855 F2866 F2877 F2888 F2899 F2910 F2921 F2932 F2943 F2954 F2965 F2976 F2987 F2998 F3009 F3020 F3031 F3042 F3053 F3064 F3075 F3086 F3097 F3108 F3119 F3130 F3141 F3152 F3163 F3174 F3185 F3196 F3207 F3218 F3229 F3240 F3251">
      <formula1>IF(INDIRECT(ADDRESS(ROW()+1,COLUMN(),4))="",RegionList,INDEX(RegionColumn,MATCH(INDIRECT(ADDRESS(ROW()+1,COLUMN(),4)),ProvinciaList,0)))</formula1>
    </dataValidation>
    <dataValidation type="list" allowBlank="1" showInputMessage="1" showErrorMessage="1" sqref="F18 F29 F40 F51 F62 F73 F84 F95 F106 F117 F128 F139 F150 F161 F172 F183 F194 F205 F216 F227 F238 F249 F260 F271 F282 F293 F304 F315 F326 F337 F348 F359 F370 F381 F392 F403 F414 F425 F436 F447 F458 F469 F480 F491 F502 F513 F524 F535 F546 F557 F568 F579 F590 F601 F612 F623 F634 F645 F656 F667 F678 F689 F700 F711 F722 F733 F744 F755 F766 F777 F788 F799 F810 F821 F832 F843 F854 F865 F876 F887 F898 F909 F920 F931 F942 F953 F964 F975 F986 F997 F1008 F1019 F1030 F1041 F1052 F1063 F1074 F1085 F1096 F1107 F1118 F1129 F1140 F1151 F1162 F1173 F1184 F1195 F1206 F1217 F1228 F1239 F1250 F1261 F1272 F1283 F1294 F1305 F1316 F1327 F1338 F1349 F1360 F1371 F1382 F1393 F1404 F1415 F1426 F1437 F1448 F1459 F1470 F1481 F1492 F1503 F1514 F1525 F1536 F1547 F1558 F1569 F1580 F1591 F1602 F1613 F1624 F1635 F1646 F1657 F1668 F1679 F1690 F1701 F1712 F1723 F1734 F1745 F1756 F1767 F1778 F1789 F1800 F1811 F1822 F1833 F1844 F1855 F1866 F1877 F1888 F1899 F1910 F1921 F1932 F1943 F1954 F1965 F1976 F1987 F1998 F2009 F2020 F2031 F2042 F2053 F2064 F2075 F2086 F2097 F2108 F2119 F2130 F2141 F2152 F2163 F2174 F2185 F2196 F2207 F2218 F2229 F2240 F2251 F2262 F2273 F2284 F2295 F2306 F2317 F2328 F2339 F2350 F2361 F2372 F2383 F2394 F2405 F2416 F2427 F2438 F2449 F2460 F2471 F2482 F2493 F2504 F2515 F2526 F2537 F2548 F2559 F2570 F2581 F2592 F2603 F2614 F2625 F2636 F2647 F2658 F2669 F2680 F2691 F2702 F2713 F2724 F2735 F2746 F2757 F2768 F2779 F2790 F2801 F2812 F2823 F2834 F2845 F2856 F2867 F2878 F2889 F2900 F2911 F2922 F2933 F2944 F2955 F2966 F2977 F2988 F2999 F3010 F3021 F3032 F3043 F3054 F3065 F3076 F3087 F3098 F3109 F3120 F3131 F3142 F3153 F3164 F3175 F3186 F3197 F3208 F3219 F3230 F3241 F3252">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0 F151 F162 F173 F184 F195 F206 F217 F228 F239 F250 F261 F272 F283 F294 F305 F316 F327 F338 F349 F360 F371 F382 F393 F404 F415 F426 F437 F448 F459 F470 F481 F492 F503 F514 F525 F536 F547 F558 F569 F580 F591 F602 F613 F624 F635 F646 F657 F668 F679 F690 F701 F712 F723 F734 F745 F756 F767 F778 F789 F800 F811 F822 F833 F844 F855 F866 F877 F888 F899 F910 F921 F932 F943 F954 F965 F976 F987 F998 F1009 F1020 F1031 F1042 F1053 F1064 F1075 F1086 F1097 F1108 F1119 F1130 F1141 F1152 F1163 F1174 F1185 F1196 F1207 F1218 F1229 F1240 F1251 F1262 F1273 F1284 F1295 F1306 F1317 F1328 F1339 F1350 F1361 F1372 F1383 F1394 F1405 F1416 F1427 F1438 F1449 F1460 F1471 F1482 F1493 F1504 F1515 F1526 F1537 F1548 F1559 F1570 F1581 F1592 F1603 F1614 F1625 F1636 F1647 F1658 F1669 F1680 F1691 F1702 F1713 F1724 F1735 F1746 F1757 F1768 F1779 F1790 F1801 F1812 F1823 F1834 F1845 F1856 F1867 F1878 F1889 F1900 F1911 F1922 F1933 F1944 F1955 F1966 F1977 F1988 F1999 F2010 F2021 F2032 F2043 F2054 F2065 F2076 F2087 F2098 F2109 F2120 F2131 F2142 F2153 F2164 F2175 F2186 F2197 F2208 F2219 F2230 F2241 F2252 F2263 F2274 F2285 F2296 F2307 F2318 F2329 F2340 F2351 F2362 F2373 F2384 F2395 F2406 F2417 F2428 F2439 F2450 F2461 F2472 F2483 F2494 F2505 F2516 F2527 F2538 F2549 F2560 F2571 F2582 F2593 F2604 F2615 F2626 F2637 F2648 F2659 F2670 F2681 F2692 F2703 F2714 F2725 F2736 F2747 F2758 F2769 F2780 F2791 F2802 F2813 F2824 F2835 F2846 F2857 F2868 F2879 F2890 F2901 F2912 F2923 F2934 F2945 F2956 F2967 F2978 F2989 F3000 F3011 F3022 F3033 F3044 F3055 F3066 F3077 F3088 F3099 F3110 F3121 F3132 F3143 F3154 F3165 F3176 F3187 F3198 F3209 F3220 F3231 F3242 F3253">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1 F152 F163 F174 F185 F196 F207 F218 F229 F240 F251 F262 F273 F284 F295 F306 F317 F328 F339 F350 F361 F372 F383 F394 F405 F416 F427 F438 F449 F460 F471 F482 F493 F504 F515 F526 F537 F548 F559 F570 F581 F592 F603 F614 F625 F636 F647 F658 F669 F680 F691 F702 F713 F724 F735 F746 F757 F768 F779 F790 F801 F812 F823 F834 F845 F856 F867 F878 F889 F900 F911 F922 F933 F944 F955 F966 F977 F988 F999 F1010 F1021 F1032 F1043 F1054 F1065 F1076 F1087 F1098 F1109 F1120 F1131 F1142 F1153 F1164 F1175 F1186 F1197 F1208 F1219 F1230 F1241 F1252 F1263 F1274 F1285 F1296 F1307 F1318 F1329 F1340 F1351 F1362 F1373 F1384 F1395 F1406 F1417 F1428 F1439 F1450 F1461 F1472 F1483 F1494 F1505 F1516 F1527 F1538 F1549 F1560 F1571 F1582 F1593 F1604 F1615 F1626 F1637 F1648 F1659 F1670 F1681 F1692 F1703 F1714 F1725 F1736 F1747 F1758 F1769 F1780 F1791 F1802 F1813 F1824 F1835 F1846 F1857 F1868 F1879 F1890 F1901 F1912 F1923 F1934 F1945 F1956 F1967 F1978 F1989 F2000 F2011 F2022 F2033 F2044 F2055 F2066 F2077 F2088 F2099 F2110 F2121 F2132 F2143 F2154 F2165 F2176 F2187 F2198 F2209 F2220 F2231 F2242 F2253 F2264 F2275 F2286 F2297 F2308 F2319 F2330 F2341 F2352 F2363 F2374 F2385 F2396 F2407 F2418 F2429 F2440 F2451 F2462 F2473 F2484 F2495 F2506 F2517 F2528 F2539 F2550 F2561 F2572 F2583 F2594 F2605 F2616 F2627 F2638 F2649 F2660 F2671 F2682 F2693 F2704 F2715 F2726 F2737 F2748 F2759 F2770 F2781 F2792 F2803 F2814 F2825 F2836 F2847 F2858 F2869 F2880 F2891 F2902 F2913 F2924 F2935 F2946 F2957 F2968 F2979 F2990 F3001 F3012 F3023 F3034 F3045 F3056 F3067 F3078 F3089 F3100 F3111 F3122 F3133 F3144 F3155 F3166 F3177 F3188 F3199 F3210 F3221 F3232 F3243 F3254">
      <formula1>OFFSET(MunicipioStart,MATCH(INDIRECT(ADDRESS(ROW()-1,COLUMN(),4)),MunicipioColumn,0)-1,1,COUNTIF(MunicipioColumn,INDIRECT(ADDRESS(ROW()-1,COLUMN(),4))),1)</formula1>
    </dataValidation>
    <dataValidation type="whole" operator="greaterThan" allowBlank="1" showInputMessage="1" showErrorMessage="1" sqref="A23 A34 A969 A56 A67 A78 A89 A100 A111 A122 A133 A144 A155 A166 A177 A188 A199 A210 A221 A232 A243 A254 A265 A276 A287 A298 A309 A320 A331 A342 A353 A364 A375 A386 A397 A408 A419 A430 A441 A452 A463 A474 A485 A496 A507 A518 A529 A540 A551 A562 A573 A584 A595 A606 A617 A628 A639 A650 A661 A672 A683 A694 A705 A716 A727 A738 A749 A760 A771 A782 A793 A804 A815 A826 A837 A848 A859 A870 A881 A892 A903 A914 A925 A936 A947 A958 A45 A980 A991 A1002 A1013 A1024 A1035 A1046 A1057 A1068 A1079 A1090 A1101 A1112 A1123 A1134 A1145 A1156 A1167 A1178 A1189 A1200 A1211 A1222 A1233 A1244 A1255 A1266 A1277 A1288 A1299 A1310 A1321 A1332 A1343 A1354 A1365 A1376 A1387 A1398 A1409 A1420 A1431 A1442 A1453 A1464 A1475 A1486 A1497 A1508 A1519 A1530 A1541 A1552 A1563 A1574 A1585 A1596 A1607 A1618 A1629 A1640 A1651 A1662 A1673 A1684 A1695 A1706 A1717 A1728 A1739 A1750 A1761 A1772 A1783 A1794 A1805 A1816 A1827 A1838 A1849 A1860 A1871 A1882 A1893 A1904 A1915 A1926 A1937 A1948 A1959 A1970 A1981 A1992 A2003 A2014 A2025 A2036 A2047 A2058 A2069 A2080 A2091 A2102 A2113 A2124 A2135 A2146 A2157 A2168 A2179 A2190 A2201 A2212 A2223 A2234 A2245 A2256 A2267 A2278 A2289 A2300 A2311 A2322 A2333 A2344 A2355 A2366 A2377 A2388 A2399 A2410 A2421 A2432 A2443 A2454 A2465 A2476 A2487 A2498 A2509 A2520 A2531 A2542 A2553 A2564 A2575 A2586 A2597 A2608 A2619 A2630 A2641 A2652 A2663 A2674 A2685 A2696 A2707 A2718 A2729 A2740 A2751 A2762 A2773 A2784 A2795 A2806 A2817 A2828 A2839 A2850 A2861 A2872 A2883 A2894 A2905 A2916 A2927 A2938 A2949 A2960 A2971 A2982 A2993 A3004 A3015 A3026 A3037 A3048 A3059 A3070 A3081 A3092 A3103 A3114 A3125 A3136 A3147 A3158 A3169 A3180 A3191 A3202 A3213 A3224 A3235 A3246 A3257">
      <formula1>0</formula1>
    </dataValidation>
    <dataValidation type="list" allowBlank="1" showInputMessage="1" showErrorMessage="1" sqref="C23 C34 C969 C56 C67 C78 C89 C100 C111 C122 C133 C144 C155 C166 C177 C188 C199 C210 C221 C232 C243 C254 C265 C276 C287 C298 C309 C320 C331 C342 C353 C364 C375 C386 C397 C408 C419 C430 C441 C452 C463 C474 C485 C496 C507 C518 C529 C540 C551 C562 C573 C584 C595 C606 C617 C628 C639 C650 C661 C672 C683 C694 C705 C716 C727 C738 C749 C760 C771 C782 C793 C804 C815 C826 C837 C848 C859 C870 C881 C892 C903 C914 C925 C936 C947 C958 C45 C980 C991 C1002 C1013 C1024 C1035 C1046 C1057 C1068 C1079 C1090 C1101 C1112 C1123 C1134 C1145 C1156 C1167 C1178 C1189 C1200 C1211 C1222 C1233 C1244 C1255 C1266 C1277 C1288 C1299 C1310 C1321 C1332 C1343 C1354 C1365 C1376 C1387 C1398 C1409 C1420 C1431 C1442 C1453 C1464 C1475 C1486 C1497 C1508 C1519 C1530 C1541 C1552 C1563 C1574 C1585 C1596 C1607 C1618 C1629 C1640 C1651 C1662 C1673 C1684 C1695 C1706 C1717 C1728 C1739 C1750 C1761 C1772 C1783 C1794 C1805 C1816 C1827 C1838 C1849 C1860 C1871 C1882 C1893 C1904 C1915 C1926 C1937 C1948 C1959 C1970 C1981 C1992 C2003 C2014 C2025 C2036 C2047 C2058 C2069 C2080 C2091 C2102 C2113 C2124 C2135 C2146 C2157 C2168 C2179 C2190 C2201 C2212 C2223 C2234 C2245 C2256 C2267 C2278 C2289 C2300 C2311 C2322 C2333 C2344 C2355 C2366 C2377 C2388 C2399 C2410 C2421 C2432 C2443 C2476 C2465 C2454 C2487 C2498 C2509 C2520 C2531 C2542 C2553 C2564 C2575 C2586 C2597 C2608 C2619 C2630 C2641 C2652 C2663 C2674 C2685 C2696 C2707 C2718 C2729 C2740 C2751 C2762 C2773 C2784 C2795 C2806 C2817 C2828 C2839 C2850 C2861 C2872 C2883 C2894 C2905 C2916 C2927 C2938 C2949 C2960 C2971 C2982 C2993 C3004 C3015 C3026 C3037 C3048 C3059 C3070 C3081 C3092 C3103 C3114 C3125 C3136 C3147 C3158 C3169 C3180 C3191 C3202 C3213 C3224 C3235 C3246 C3257">
      <formula1>UnidadesList</formula1>
    </dataValidation>
    <dataValidation type="decimal" operator="greaterThan" allowBlank="1" showInputMessage="1" showErrorMessage="1" sqref="D23:E23 D34:E34 D969:E969 D56:E56 D67:E67 D78:E78 D89:E89 D100:E100 D111:E111 D122:E122 D133:E133 D144:E144 D155:E155 D166:E166 D177:E177 D188:E188 D199:E199 D210:E210 D221:E221 D232:E232 D243:E243 D254:E254 D265:E265 D276:E276 D287:E287 D298:E298 D309:E309 D320:E320 D331:E331 D342:E342 D353:E353 D364:E364 D375:E375 D386:E386 D397:E397 D408:E408 D419:E419 D430:E430 D441:E441 D452:E452 D463:E463 D474:E474 D485:E485 D496:E496 D507:E507 D518:E518 D529:E529 D540:E540 D551:E551 D562:E562 D573:E573 D584:E584 D595:E595 D606:E606 D617:E617 D628:E628 D639:E639 D650:E650 D661:E661 D672:E672 D683:E683 D694:E694 D705:E705 D716:E716 D727:E727 D738:E738 D749:E749 D760:E760 D771:E771 D782:E782 D793:E793 D804:E804 D815:E815 D826:E826 D837:E837 D848:E848 D859:E859 D870:E870 D881:E881 D892:E892 D903:E903 D914:E914 D925:E925 D936:E936 D947:E947 D958:E958 D45:E45 D980:E980 D991:E991 D1002:E1002 D1013:E1013 D1024:E1024 D1035:E1035 D1046:E1046 D1057:E1057 D1068:E1068 D1079:E1079 D1090:E1090 D1101:E1101 D1112:E1112 D1123:E1123 D1134:E1134 D1145:E1145 D1156:E1156 D1167:E1167 D1178:E1178 D1189:E1189 D1200:E1200 D1211:E1211 D1222:E1222 D1233:E1233 D1244:E1244 D1255:E1255 D1266:E1266 D1277:E1277 D1288:E1288 D1299:E1299 D1310:E1310 D1321:E1321 D1332:E1332 D1343:E1343 D1354:E1354 D1365:E1365 D1376:E1376 D1387:E1387 D1398:E1398 D1409:E1409 D1420:E1420 D1431:E1431 D1442:E1442 D1453:E1453 D1464:E1464 D1475:E1475 D1486:E1486 D1497:E1497 D1508:E1508 D1519:E1519 D1530:E1530 D1541:E1541 D1552:E1552 D1563:E1563 D1574:E1574 D1585:E1585 D1596:E1596 D1607:E1607 D1618:E1618 D1629:E1629 D1640:E1640 D1651:E1651 D1662:E1662 D1673:E1673 D1684:E1684 D1695:E1695 D1706:E1706 D1717:E1717 D1728:E1728 D1739:E1739 D1750:E1750 D1761:E1761 D1772:E1772 D1783:E1783 D1794:E1794 D1805:E1805 D1816:E1816 D1827:E1827 D1838:E1838 D1849:E1849 D1860:E1860 D1871:E1871 D1882:E1882 D1893:E1893 D1904:E1904 D1915:E1915 D1926:E1926 D1937:E1937 D1948:E1948 D1959:E1959 D1970:E1970 D1981:E1981 D1992:E1992 D2003:E2003 D2014:E2014 D2025:E2025 D2036:E2036 D2047:E2047 D2058:E2058 D2069:E2069 D2080:E2080 D2091:E2091 D2102:E2102 D2113:E2113 D2124:E2124 D2135:E2135 D2146:E2146 D2157:E2157 D2168:E2168 D2179:E2179 D2190:E2190 D2201:E2201 D2212:E2212 D2223:E2223 D2234:E2234 D2245:E2245 D2256:E2256 D2267:E2267 D2278:E2278 D2289:E2289 D2300:E2300 D2311:E2311 D2322:E2322 D2333:E2333 D2344:E2344 D2355:E2355 D2366:E2366 D2377:E2377 D2388:E2388 D2399:E2399 D2410:E2410 D2421:E2421 D2432:E2432 D2443:E2443 D2498:E2498 D2509:E2509 D2520:E2520 D2531:E2531 D2542:E2542 D2553:E2553 D2564:E2564 D2575:E2575 D2586:E2586 D2597:E2597 D2608:E2608 D2619:E2619 D2630:E2630 D2641:E2641 D2652:E2652 D2663:E2663 D2674:E2674 D2685:E2685 D2696:E2696 D2707:E2707 D2718:E2718 D2729:E2729 D2740:E2740 D2751:E2751 D2762:E2762 D2773:E2773 D2784:E2784 D2795:E2795 D2806:E2806 D2817:E2817 D2828:E2828 D2839:E2839 D2850:E2850 D2861:E2861 D2872:E2872 D2883:E2883 D2894:E2894 D2905:E2905 D2916:E2916 D2927:E2927 D2938:E2938 D2949:E2949 D2960:E2960 D2971:E2971 D2982:E2982 D2993:E2993 D3004:E3004 D3015:E3015 D3026:E3026 D3037:E3037 D3048:E3048 D3059:E3059 D3070:E3070 D3081:E3081 D3092:E3092 D3103:E3103 D3114:E3114 D3125:E3125 D3136:E3136 D3147:E3147 D3158:E3158 D3169:E3169 D3180:E3180 D3191:E3191 D3202:E3202 D3213:E3213 D3224:E3224 D3235:E3235 D3246:E3246 D3257:E3257">
      <formula1>0</formula1>
    </dataValidation>
    <dataValidation operator="greaterThan" allowBlank="1" showInputMessage="1" showErrorMessage="1" sqref="E10:F10"/>
    <dataValidation type="date" operator="greaterThan" allowBlank="1" showInputMessage="1" showErrorMessage="1" sqref="E12:F12">
      <formula1>36526</formula1>
    </dataValidation>
    <dataValidation type="whole" allowBlank="1" showInputMessage="1" showErrorMessage="1" sqref="E11:F11">
      <formula1>1900</formula1>
      <formula2>3000</formula2>
    </dataValidation>
  </dataValidations>
  <pageMargins left="0.7" right="0.7" top="0.75" bottom="0.75" header="0.3" footer="0.3"/>
  <drawing r:id="rId1"/>
  <legacyDrawing r:id="rId2"/>
  <tableParts count="29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'C:\Users\Usuario\Desktop\SISALRIL-7\[PACC_2018_SISALRIL.xlsm]Informacion '!#REF!</xm:f>
          </x14:formula1>
          <xm:sqref>C16 C27 C38 C49 C60 C71 C82 C93 C104 C115 C126 C137 C148 C159 C170 C181 C192 C203 C214 C225 C236 C247 C258 C269 C280 C291 C302 C313 C324 C335 C346 C357 C368 C379 C390 C401 C412 C423 C434 C445 C456 C467 C478 C489 C500 C511 C522 C533 C544 C555 C566 C577 C588 C599 C610 C621 C632 C643 C654 C665 C676 C687 C698 C709 C720 C731 C742 C753 C764 C775 C786 C797 C808 C819 C830 C841 C852 C863 C874 C885 C896 C907 C918 C929 C940 C951 C962 C973 C984 C995 C1006 C1017 C1028 C1039 C1050 C1061 C1072 C1083 C1094 C1105 C1116 C1127 C1138 C1149 C1160 C1171 C1182 C1193 C1204 C1215 C1226 C1237 C1248 C1259 C1270 C1281 C1292 C1303 C1314 C1325 C1336 C1347 C1358 C1369 C1380 C1391 C1402 C1413 C1424 C1435 C1446 C1457 C1468 C1479 C1490 C1501 C1512 C1523 C1534 C1545 C1556 C1567 C1578 C1589 C1600 C1611 C1622 C1633 C1644 C1655 C1666 C1677 C1688 C1699 C1710 C1721 C1732 C1743 C1754 C1765 C1776 C1787 C1798 C1809 C1820 C1831 C1842 C1853 C1864 C1875 C1886 C1897 C1908 C1919 C1930 C1941 C1952 C1963 C1974 C1985 C1996 C2007 C2018 C2029 C2040 C2051 C2062 C2073 C2084 C2095 C2106 C2117 C2128 C2139 C2150 C2161 C2172 C2183 C2194 C2205 C2216 C2227 C2238 C2249 C2260 C2271 C2282 C2293 C2304 C2315 C2326 C2337 C2348 C2359 C2370 C2381 C2392 C2403 C2414 C2425 C2436 C2447 C2458 C2469 C2480 C2491 C2502 C2513 C2524 C2535 C2546 C2557 C2568 C2579 C2590 C2601 C2612 C2623 C2634 C2645 C2656 C2667 C2678 C2689 C2700 C2711 C2722 C2733 C2744 C2755 C2766 C2777 C2788 C2799 C2810 C2821 C2832 C2843 C2854 C2865 C2876 C2887 C2898 C2909 C2920 C2931 C2942 C2953 C2964 C2975 C2986 C2997 C3008 C3019 C3030 C3041 C3052 C3063 C3074 C3085 C3096 C3107 C3118 C3129 C3140 C3151 C3162 C3173 C3184 C3195 C3206 C3217 C3228 C3239 C3250</xm:sqref>
        </x14:dataValidation>
        <x14:dataValidation type="list" allowBlank="1" showInputMessage="1" showErrorMessage="1">
          <x14:formula1>
            <xm:f>'C:\Users\Usuario\Desktop\SISALRIL-7\[PACC_2018_SISALRIL.xlsm]Informacion '!#REF!</xm:f>
          </x14:formula1>
          <xm:sqref>D16 D27 D38 D49 D60 D71 D82 D93 D104 D115 D126 D137 D148 D159 D170 D181 D192 D203 D214 D225 D236 D247 D258 D269 D280 D291 D302 D313 D324 D335 D346 D357 D368 D379 D390 D401 D412 D423 D434 D445 D456 D467 D478 D489 D500 D511 D522 D533 D544 D555 D566 D577 D588 D599 D610 D621 D632 D643 D654 D665 D676 D687 D698 D709 D720 D731 D742 D753 D764 D775 D786 D797 D808 D819 D830 D841 D852 D863 D874 D885 D896 D907 D918 D929 D940 D951 D962 D973 D984 D995 D1006 D1017 D1028 D1039 D1050 D1061 D1072 D1083 D1094 D1105 D1116 D1127 D1138 D1149 D1160 D1171 D1182 D1193 D1204 D1215 D1226 D1237 D1248 D1259 D1270 D1281 D1292 D1303 D1314 D1325 D1336 D1347 D1358 D1369 D1380 D1391 D1402 D1413 D1424 D1435 D1446 D1457 D1468 D1479 D1490 D1501 D1512 D1523 D1534 D1545 D1556 D1567 D1578 D1589 D1600 D1611 D1622 D1633 D1644 D1655 D1666 D1677 D1688 D1699 D1710 D1721 D1732 D1743 D1754 D1765 D1776 D1787 D1798 D1809 D1820 D1831 D1842 D1853 D1864 D1875 D1886 D1897 D1908 D1919 D1930 D1941 D1952 D1963 D1974 D1985 D1996 D2007 D2018 D2029 D2040 D2051 D2062 D2073 D2084 D2095 D2106 D2117 D2128 D2139 D2150 D2161 D2172 D2183 D2194 D2205 D2216 D2227 D2238 D2249 D2260 D2271 D2282 D2293 D2304 D2315 D2326 D2337 D2348 D2359 D2370 D2381 D2392 D2403 D2414 D2425 D2436 D2447 D2458 D2469 D2480 D2491 D2502 D2513 D2524 D2535 D2546 D2557 D2568 D2579 D2590 D2601 D2612 D2623 D2634 D2645 D2656 D2667 D2678 D2689 D2700 D2711 D2722 D2733 D2744 D2755 D2766 D2777 D2788 D2799 D2810 D2821 D2832 D2843 D2854 D2865 D2876 D2887 D2898 D2909 D2920 D2931 D2942 D2953 D2964 D2975 D2986 D2997 D3008 D3019 D3030 D3041 D3052 D3063 D3074 D3085 D3096 D3107 D3118 D3129 D3140 D3151 D3162 D3173 D3184 D3195 D3206 D3217 D3228 D3239 D3250</xm:sqref>
        </x14:dataValidation>
        <x14:dataValidation type="list" allowBlank="1" showInputMessage="1" showErrorMessage="1">
          <x14:formula1>
            <xm:f>'C:\Users\Usuario\Desktop\SISALRIL-7\[PACC_2018_SISALRIL.xlsm]Informacion '!#REF!</xm:f>
          </x14:formula1>
          <xm:sqref>E16 E27 E38 E49 E60 E71 E82 E93 E104 E115 E126 E137 E148 E159 E170 E181 E192 E203 E214 E225 E236 E247 E258 E269 E280 E291 E302 E313 E324 E335 E346 E357 E368 E379 E390 E401 E412 E423 E434 E445 E456 E467 E478 E489 E500 E511 E522 E533 E544 E555 E566 E577 E588 E599 E610 E621 E632 E643 E654 E665 E676 E687 E698 E709 E720 E731 E742 E753 E764 E775 E786 E797 E808 E819 E830 E841 E852 E863 E874 E885 E896 E907 E918 E929 E940 E951 E962 E973 E984 E995 E1006 E1017 E1028 E1039 E1050 E1061 E1072 E1083 E1094 E1105 E1116 E1127 E1138 E1149 E1160 E1171 E1182 E1193 E1204 E1215 E1226 E1237 E1248 E1259 E1270 E1281 E1292 E1303 E1314 E1325 E1336 E1347 E1358 E1369 E1380 E1391 E1402 E1413 E1424 E1435 E1446 E1457 E1468 E1479 E1490 E1501 E1512 E1523 E1534 E1545 E1556 E1567 E1578 E1589 E1600 E1611 E1622 E1633 E1644 E1655 E1666 E1677 E1688 E1699 E1710 E1721 E1732 E1743 E1754 E1765 E1776 E1787 E1798 E1809 E1820 E1831 E1842 E1853 E1864 E1875 E1886 E1897 E1908 E1919 E1930 E1941 E1952 E1963 E1974 E1985 E1996 E2007 E2018 E2029 E2040 E2051 E2062 E2073 E2084 E2095 E2106 E2117 E2128 E2139 E2150 E2161 E2172 E2183 E2194 E2205 E2216 E2227 E2238 E2249 E2260 E2271 E2282 E2293 E2304 E2315 E2326 E2337 E2348 E2359 E2370 E2381 E2392 E2403 E2414 E2425 E2436 E2447 E2458 E2469 E2480 E2491 E2502 E2513 E2524 E2535 E2546 E2557 E2568 E2579 E2590 E2601 E2612 E2623 E2634 E2645 E2656 E2667 E2678 E2689 E2700 E2711 E2722 E2733 E2744 E2755 E2766 E2777 E2788 E2799 E2810 E2821 E2832 E2843 E2854 E2865 E2876 E2887 E2898 E2909 E2920 E2931 E2942 E2953 E2964 E2975 E2986 E2997 E3008 E3019 E3030 E3041 E3052 E3063 E3074 E3085 E3096 E3107 E3118 E3129 E3140 E3151 E3162 E3173 E3184 E3195 E3206 E3217 E3228 E3239 E3250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7"/>
  <sheetViews>
    <sheetView topLeftCell="A4" workbookViewId="0">
      <selection activeCell="G11" sqref="G11"/>
    </sheetView>
  </sheetViews>
  <sheetFormatPr baseColWidth="10" defaultRowHeight="15" x14ac:dyDescent="0.25"/>
  <cols>
    <col min="1" max="1" width="8.7109375" customWidth="1"/>
    <col min="2" max="2" width="60.140625" customWidth="1"/>
    <col min="3" max="3" width="18.42578125" customWidth="1"/>
    <col min="4" max="4" width="11.5703125" style="63"/>
    <col min="5" max="6" width="11.5703125" style="59"/>
  </cols>
  <sheetData>
    <row r="1" spans="2:10" x14ac:dyDescent="0.25">
      <c r="B1" s="9"/>
      <c r="C1" s="9"/>
    </row>
    <row r="2" spans="2:10" ht="21" x14ac:dyDescent="0.25">
      <c r="B2" s="85" t="s">
        <v>35</v>
      </c>
      <c r="C2" s="85"/>
      <c r="D2" s="85"/>
      <c r="E2" s="85"/>
    </row>
    <row r="3" spans="2:10" ht="21" x14ac:dyDescent="0.25">
      <c r="B3" s="85" t="s">
        <v>292</v>
      </c>
      <c r="C3" s="85"/>
      <c r="D3" s="85"/>
      <c r="E3" s="85"/>
    </row>
    <row r="4" spans="2:10" ht="21" x14ac:dyDescent="0.25">
      <c r="B4" s="85">
        <v>2018</v>
      </c>
      <c r="C4" s="85"/>
      <c r="D4" s="85"/>
      <c r="E4" s="85"/>
    </row>
    <row r="5" spans="2:10" x14ac:dyDescent="0.25">
      <c r="B5" s="9"/>
      <c r="C5" s="9"/>
    </row>
    <row r="6" spans="2:10" x14ac:dyDescent="0.25">
      <c r="B6" s="84" t="s">
        <v>9</v>
      </c>
      <c r="C6" s="84"/>
      <c r="D6" s="66"/>
    </row>
    <row r="7" spans="2:10" x14ac:dyDescent="0.25">
      <c r="B7" s="56" t="s">
        <v>298</v>
      </c>
      <c r="C7" s="67" t="s">
        <v>299</v>
      </c>
      <c r="D7" s="60" t="s">
        <v>290</v>
      </c>
    </row>
    <row r="8" spans="2:10" x14ac:dyDescent="0.25">
      <c r="B8" s="55" t="s">
        <v>10</v>
      </c>
      <c r="C8" s="57">
        <v>49.196915050839984</v>
      </c>
      <c r="D8" s="61">
        <f>+C8/$C$12*100</f>
        <v>30.349974578614177</v>
      </c>
    </row>
    <row r="9" spans="2:10" x14ac:dyDescent="0.25">
      <c r="B9" s="55" t="s">
        <v>11</v>
      </c>
      <c r="C9" s="57">
        <v>25</v>
      </c>
      <c r="D9" s="61">
        <f t="shared" ref="D9:D11" si="0">+C9/$C$12*100</f>
        <v>15.422702087748075</v>
      </c>
    </row>
    <row r="10" spans="2:10" x14ac:dyDescent="0.25">
      <c r="B10" s="55" t="s">
        <v>12</v>
      </c>
      <c r="C10" s="57">
        <v>76.022010363333337</v>
      </c>
      <c r="D10" s="61">
        <f t="shared" si="0"/>
        <v>46.898592717815468</v>
      </c>
    </row>
    <row r="11" spans="2:10" x14ac:dyDescent="0.25">
      <c r="B11" s="55" t="s">
        <v>13</v>
      </c>
      <c r="C11" s="57">
        <v>11.87977725</v>
      </c>
      <c r="D11" s="61">
        <f t="shared" si="0"/>
        <v>7.3287306158222822</v>
      </c>
    </row>
    <row r="12" spans="2:10" x14ac:dyDescent="0.25">
      <c r="B12" s="56" t="s">
        <v>291</v>
      </c>
      <c r="C12" s="58">
        <f>+C11+C10+C9+C8</f>
        <v>162.09870266417332</v>
      </c>
      <c r="D12" s="62">
        <f>+D11+D10+D9+D8</f>
        <v>100</v>
      </c>
    </row>
    <row r="13" spans="2:10" ht="21" x14ac:dyDescent="0.25">
      <c r="G13" s="83"/>
      <c r="H13" s="83"/>
      <c r="I13" s="83"/>
      <c r="J13" s="83"/>
    </row>
    <row r="33" spans="2:4" x14ac:dyDescent="0.25">
      <c r="B33" s="84" t="s">
        <v>19</v>
      </c>
      <c r="C33" s="84"/>
    </row>
    <row r="34" spans="2:4" x14ac:dyDescent="0.25">
      <c r="B34" s="56" t="s">
        <v>297</v>
      </c>
      <c r="C34" s="67" t="s">
        <v>299</v>
      </c>
    </row>
    <row r="35" spans="2:4" x14ac:dyDescent="0.25">
      <c r="B35" s="55" t="s">
        <v>20</v>
      </c>
      <c r="C35" s="57">
        <v>6.1070973066666658</v>
      </c>
      <c r="D35" s="65">
        <f>+C35/$C$40*100</f>
        <v>3.767517695264345</v>
      </c>
    </row>
    <row r="36" spans="2:4" x14ac:dyDescent="0.25">
      <c r="B36" s="55" t="s">
        <v>21</v>
      </c>
      <c r="C36" s="57">
        <v>40.363714343479131</v>
      </c>
      <c r="D36" s="65">
        <f t="shared" ref="D36:D39" si="1">+C36/$C$40*100</f>
        <v>24.900701658977699</v>
      </c>
    </row>
    <row r="37" spans="2:4" x14ac:dyDescent="0.25">
      <c r="B37" s="55" t="s">
        <v>22</v>
      </c>
      <c r="C37" s="57">
        <v>77.569927554027515</v>
      </c>
      <c r="D37" s="65">
        <f t="shared" si="1"/>
        <v>47.85351534535868</v>
      </c>
    </row>
    <row r="38" spans="2:4" x14ac:dyDescent="0.25">
      <c r="B38" s="55" t="s">
        <v>23</v>
      </c>
      <c r="C38" s="57">
        <v>29.282658000000001</v>
      </c>
      <c r="D38" s="65">
        <f t="shared" si="1"/>
        <v>18.064708426856512</v>
      </c>
    </row>
    <row r="39" spans="2:4" x14ac:dyDescent="0.25">
      <c r="B39" s="64" t="s">
        <v>31</v>
      </c>
      <c r="C39" s="57">
        <v>8.7753054600000002</v>
      </c>
      <c r="D39" s="65">
        <f t="shared" si="1"/>
        <v>5.4135568735427633</v>
      </c>
    </row>
    <row r="40" spans="2:4" x14ac:dyDescent="0.25">
      <c r="B40" s="56" t="s">
        <v>291</v>
      </c>
      <c r="C40" s="58">
        <f>+C39+C38+C37+C36+C35</f>
        <v>162.09870266417332</v>
      </c>
      <c r="D40" s="65">
        <f>+D39+D38+D37+D36+D35</f>
        <v>100</v>
      </c>
    </row>
    <row r="41" spans="2:4" x14ac:dyDescent="0.25">
      <c r="B41" s="9"/>
      <c r="C41" s="9"/>
    </row>
    <row r="42" spans="2:4" x14ac:dyDescent="0.25">
      <c r="B42" s="9"/>
      <c r="C42" s="9"/>
    </row>
    <row r="49" spans="2:4" ht="5.45" customHeight="1" x14ac:dyDescent="0.25"/>
    <row r="50" spans="2:4" hidden="1" x14ac:dyDescent="0.25"/>
    <row r="60" spans="2:4" x14ac:dyDescent="0.25">
      <c r="B60" s="9"/>
      <c r="C60" s="9"/>
    </row>
    <row r="61" spans="2:4" x14ac:dyDescent="0.25">
      <c r="B61" s="9"/>
      <c r="C61" s="9"/>
    </row>
    <row r="62" spans="2:4" x14ac:dyDescent="0.25">
      <c r="B62" s="84" t="s">
        <v>295</v>
      </c>
      <c r="C62" s="84"/>
    </row>
    <row r="63" spans="2:4" x14ac:dyDescent="0.25">
      <c r="B63" s="56" t="s">
        <v>296</v>
      </c>
      <c r="C63" s="56" t="s">
        <v>299</v>
      </c>
    </row>
    <row r="64" spans="2:4" x14ac:dyDescent="0.25">
      <c r="B64" s="55" t="s">
        <v>293</v>
      </c>
      <c r="C64" s="57">
        <v>162.0987026641734</v>
      </c>
      <c r="D64" s="65">
        <f>+C64/C66*100</f>
        <v>27.44249516928161</v>
      </c>
    </row>
    <row r="65" spans="2:4" x14ac:dyDescent="0.25">
      <c r="B65" s="55" t="s">
        <v>294</v>
      </c>
      <c r="C65" s="57">
        <v>428.58629760366784</v>
      </c>
      <c r="D65" s="65">
        <f>+C65/C66*100</f>
        <v>72.557504830718386</v>
      </c>
    </row>
    <row r="66" spans="2:4" x14ac:dyDescent="0.25">
      <c r="B66" s="56" t="s">
        <v>291</v>
      </c>
      <c r="C66" s="58">
        <f>+C65+C64</f>
        <v>590.68500026784125</v>
      </c>
      <c r="D66" s="65" t="e">
        <f>+#REF!+#REF!+#REF!+D65+D64</f>
        <v>#REF!</v>
      </c>
    </row>
    <row r="75" spans="2:4" x14ac:dyDescent="0.25">
      <c r="B75" s="9"/>
      <c r="C75" s="9"/>
    </row>
    <row r="76" spans="2:4" x14ac:dyDescent="0.25">
      <c r="B76" s="9"/>
      <c r="C76" s="9"/>
    </row>
    <row r="77" spans="2:4" x14ac:dyDescent="0.25">
      <c r="B77" s="9"/>
      <c r="C77" s="9"/>
    </row>
    <row r="78" spans="2:4" x14ac:dyDescent="0.25">
      <c r="B78" s="9"/>
      <c r="C78" s="9"/>
    </row>
    <row r="79" spans="2:4" x14ac:dyDescent="0.25">
      <c r="B79" s="9"/>
      <c r="C79" s="9"/>
    </row>
    <row r="80" spans="2:4" x14ac:dyDescent="0.25">
      <c r="B80" s="9"/>
      <c r="C80" s="9"/>
    </row>
    <row r="81" spans="2:3" x14ac:dyDescent="0.25">
      <c r="B81" s="9"/>
      <c r="C81" s="9"/>
    </row>
    <row r="82" spans="2:3" x14ac:dyDescent="0.25">
      <c r="B82" s="9"/>
      <c r="C82" s="9"/>
    </row>
    <row r="83" spans="2:3" x14ac:dyDescent="0.25">
      <c r="B83" s="9"/>
      <c r="C83" s="9"/>
    </row>
    <row r="84" spans="2:3" x14ac:dyDescent="0.25">
      <c r="B84" s="9"/>
      <c r="C84" s="9"/>
    </row>
    <row r="85" spans="2:3" x14ac:dyDescent="0.25">
      <c r="B85" s="9"/>
      <c r="C85" s="9"/>
    </row>
    <row r="86" spans="2:3" x14ac:dyDescent="0.25">
      <c r="B86" s="9"/>
      <c r="C86" s="9"/>
    </row>
    <row r="87" spans="2:3" x14ac:dyDescent="0.25">
      <c r="B87" s="9"/>
      <c r="C87" s="9"/>
    </row>
  </sheetData>
  <mergeCells count="7">
    <mergeCell ref="G13:J13"/>
    <mergeCell ref="B62:C62"/>
    <mergeCell ref="B6:C6"/>
    <mergeCell ref="B33:C33"/>
    <mergeCell ref="B2:E2"/>
    <mergeCell ref="B3:E3"/>
    <mergeCell ref="B4: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RESUMEN</vt:lpstr>
      <vt:lpstr>PACC</vt:lpstr>
      <vt:lpstr>GRAFICO</vt:lpstr>
      <vt:lpstr>TotalEstColumnName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Simon Pena Garcia</cp:lastModifiedBy>
  <dcterms:created xsi:type="dcterms:W3CDTF">2018-06-17T00:36:27Z</dcterms:created>
  <dcterms:modified xsi:type="dcterms:W3CDTF">2018-10-15T21:15:36Z</dcterms:modified>
</cp:coreProperties>
</file>