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oragesrv\Archivos\Direccion administrativa y financiera\Gerencia Contablididad y Presupuestos\CONTABILIDAD\01-PROCESO CONTABLE\07-PAGINA WEB\01-WEB 2023\04-ABRIL\Excel\"/>
    </mc:Choice>
  </mc:AlternateContent>
  <bookViews>
    <workbookView xWindow="0" yWindow="0" windowWidth="20490" windowHeight="6465"/>
  </bookViews>
  <sheets>
    <sheet name="P.abr)" sheetId="1" r:id="rId1"/>
  </sheets>
  <definedNames>
    <definedName name="_xlnm._FilterDatabase" localSheetId="0" hidden="1">'P.abr)'!$B$6:$G$38</definedName>
    <definedName name="_xlnm.Print_Area" localSheetId="0">'P.abr)'!$B$1:$J$41</definedName>
    <definedName name="_xlnm.Print_Titles" localSheetId="0">'P.abr)'!$1:$6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9" i="1" l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</calcChain>
</file>

<file path=xl/sharedStrings.xml><?xml version="1.0" encoding="utf-8"?>
<sst xmlns="http://schemas.openxmlformats.org/spreadsheetml/2006/main" count="143" uniqueCount="104">
  <si>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</si>
  <si>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</si>
  <si>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</si>
  <si>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PAGO A PROVEEDORES</t>
  </si>
  <si>
    <t>AL 30 DE ABRIL 2023</t>
  </si>
  <si>
    <t>FACTURA NCF</t>
  </si>
  <si>
    <t xml:space="preserve">FECHA FACTURA </t>
  </si>
  <si>
    <t>PROVEEDOR</t>
  </si>
  <si>
    <t>CONCEPTO</t>
  </si>
  <si>
    <t>MONTO FACTURADO</t>
  </si>
  <si>
    <t>FECHA FIN DE FACTURA</t>
  </si>
  <si>
    <t>MONTO PAGADO A LA FECHA</t>
  </si>
  <si>
    <t>MONTO PENDIENTE</t>
  </si>
  <si>
    <t>ESTADO</t>
  </si>
  <si>
    <t>B1500000096</t>
  </si>
  <si>
    <t>ANA PETRONILA MENDEZ ROA</t>
  </si>
  <si>
    <t>ADQUISICION DE SOBRES</t>
  </si>
  <si>
    <t>PAGADO</t>
  </si>
  <si>
    <t>B1500000075</t>
  </si>
  <si>
    <t>JUAN FCO. FANITH PEREZ</t>
  </si>
  <si>
    <t>HONORARIOS POR LEGALIZACION</t>
  </si>
  <si>
    <t>B1500000303</t>
  </si>
  <si>
    <t>ALEXANDRA DIAZ FELIX</t>
  </si>
  <si>
    <t>B1500000101</t>
  </si>
  <si>
    <t>HUGO EDUARDO GALVAN MEJIA</t>
  </si>
  <si>
    <t>SERVICIO DE PUBLICIDAD</t>
  </si>
  <si>
    <t>B1500003394</t>
  </si>
  <si>
    <t>MAPFRE SALUD ARS</t>
  </si>
  <si>
    <t>SEGURO MEDICO</t>
  </si>
  <si>
    <t>E45000005146
E45000005843</t>
  </si>
  <si>
    <t>COMPAÑÍA DOM. DE TELEFONOS</t>
  </si>
  <si>
    <t>SERVICIO TELEFONICO</t>
  </si>
  <si>
    <t>B1500002640</t>
  </si>
  <si>
    <t xml:space="preserve">PUBLICACIONES AHORA </t>
  </si>
  <si>
    <t>SERVICIOS DE PUBLICIDAD</t>
  </si>
  <si>
    <t>B1500000982</t>
  </si>
  <si>
    <t>IMPORTADORA K&amp;G</t>
  </si>
  <si>
    <t>SERV. MANTENIMIENTO Y REPARACION</t>
  </si>
  <si>
    <t>B1500000291</t>
  </si>
  <si>
    <t>A 24 ALARMA 24</t>
  </si>
  <si>
    <t>SERVICIO ALARMAS</t>
  </si>
  <si>
    <t>B1500158543</t>
  </si>
  <si>
    <t>AGUA PLANETA AZUL</t>
  </si>
  <si>
    <t>COMPRA DE BOTELLONES DE AGUA</t>
  </si>
  <si>
    <t>B1500000138</t>
  </si>
  <si>
    <t>PRODUCCIONES CATEMAR</t>
  </si>
  <si>
    <t>B1500364715
B1500364754
B1500369199</t>
  </si>
  <si>
    <t>EDESUR</t>
  </si>
  <si>
    <t>PAGO ENERGIA ELECTRICA</t>
  </si>
  <si>
    <t>B1500002729</t>
  </si>
  <si>
    <t>AUTO MECANICA GOMEZ</t>
  </si>
  <si>
    <t>SERV. DE MANTENIMIENTO Y REP.</t>
  </si>
  <si>
    <t>B1500027512</t>
  </si>
  <si>
    <t>HUMANO SEGUROS</t>
  </si>
  <si>
    <t>SEGURO MEDICO EMPLEADOS</t>
  </si>
  <si>
    <t>B1500010771</t>
  </si>
  <si>
    <t>WIND TELECOM</t>
  </si>
  <si>
    <t>SERVICIO DE INTERNET</t>
  </si>
  <si>
    <t>B1500000223</t>
  </si>
  <si>
    <t>MEDIA EXPRESS</t>
  </si>
  <si>
    <t>SERVICIO DE MONITOREO</t>
  </si>
  <si>
    <t>B1500000106</t>
  </si>
  <si>
    <t>CONSTRUC.TRANSP.PREFABRICADOS</t>
  </si>
  <si>
    <t>ANTICIPO RECONSTRUCCION OFIC.</t>
  </si>
  <si>
    <t>B1500000249</t>
  </si>
  <si>
    <t>ESCUELA EUROPEA DE GERENCIA</t>
  </si>
  <si>
    <t>CAPACITACION EMPLEADOS</t>
  </si>
  <si>
    <t>B1500000071</t>
  </si>
  <si>
    <t>EXTRAVISION</t>
  </si>
  <si>
    <t>B1500000599</t>
  </si>
  <si>
    <t>PILY GOURMET</t>
  </si>
  <si>
    <t>SERVICIO DE CATERING</t>
  </si>
  <si>
    <t>B1500000266</t>
  </si>
  <si>
    <t>NEZARCA CONSTRUCTORA</t>
  </si>
  <si>
    <t xml:space="preserve"> CUBICACION DISPENSARIO</t>
  </si>
  <si>
    <t>B1500038638</t>
  </si>
  <si>
    <t>SEGUROS RESERVAS</t>
  </si>
  <si>
    <t>POLIZA DE SEGUROS</t>
  </si>
  <si>
    <t>B1500000119</t>
  </si>
  <si>
    <t>RICKMAR SERVICIOS MULTIPLES</t>
  </si>
  <si>
    <t>B1500000201</t>
  </si>
  <si>
    <t>SUPPLY DEPOT DD</t>
  </si>
  <si>
    <t xml:space="preserve">ADQ. DE ARTICULOS FERRETEROS
</t>
  </si>
  <si>
    <t>B1500000794</t>
  </si>
  <si>
    <t>INVERSIONES SIURANA</t>
  </si>
  <si>
    <t>SERVICIO DE ALMUERZO</t>
  </si>
  <si>
    <t>B1500000018</t>
  </si>
  <si>
    <t>HEARTMADE</t>
  </si>
  <si>
    <t>CONFECCION ARTICULOS INSTITUCIONALES</t>
  </si>
  <si>
    <t>B1500000026</t>
  </si>
  <si>
    <t>PLANIFICACIONES Y EV. ROSEMARY</t>
  </si>
  <si>
    <t>B1500000024</t>
  </si>
  <si>
    <t>YOSPER</t>
  </si>
  <si>
    <t>B1500000216</t>
  </si>
  <si>
    <t>CONDOMINIO PLAZA PALERMO</t>
  </si>
  <si>
    <t xml:space="preserve">SERVICIO MANTENIMIENTO </t>
  </si>
  <si>
    <t>B1500008276</t>
  </si>
  <si>
    <t>SEGURO NACIONAL DE SALUD</t>
  </si>
  <si>
    <t>D0227680</t>
  </si>
  <si>
    <t>SOCIEDAD DOM. DE INFECTOLOGIA</t>
  </si>
  <si>
    <t xml:space="preserve">COLABORACION </t>
  </si>
  <si>
    <t>B1500000558</t>
  </si>
  <si>
    <t>ESCUELA DE ALTA DIRECCION BARNA</t>
  </si>
  <si>
    <t>TOTAL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</si>
</sst>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;[Red]#,##0.00"/>
    <numFmt numFmtId="165" formatCode="#,##0.00;[Red]\(#,##0.00\)"/>
    <numFmt numFmtId="166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  <xf numFmtId="166" fontId="2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0" fontId="4" fillId="3" borderId="2" xfId="4" applyFont="1" applyFill="1" applyBorder="1" applyAlignment="1">
      <alignment horizontal="center" wrapText="1"/>
    </xf>
    <xf numFmtId="0" fontId="4" fillId="2" borderId="0" xfId="1" applyFont="1" applyFill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14" fontId="3" fillId="0" borderId="2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/>
    </xf>
    <xf numFmtId="164" fontId="3" fillId="0" borderId="2" xfId="1" applyNumberFormat="1" applyFont="1" applyFill="1" applyBorder="1" applyAlignment="1">
      <alignment horizontal="right" vertical="center" wrapText="1"/>
    </xf>
    <xf numFmtId="164" fontId="3" fillId="0" borderId="2" xfId="3" applyNumberFormat="1" applyFont="1" applyFill="1" applyBorder="1" applyAlignment="1">
      <alignment horizontal="right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43" fontId="4" fillId="0" borderId="2" xfId="2" applyFont="1" applyFill="1" applyBorder="1" applyAlignment="1">
      <alignment horizontal="right" vertical="center" wrapText="1"/>
    </xf>
    <xf numFmtId="43" fontId="3" fillId="0" borderId="2" xfId="2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0" fontId="3" fillId="0" borderId="2" xfId="4" applyFont="1" applyBorder="1" applyAlignment="1">
      <alignment horizontal="center" wrapText="1"/>
    </xf>
    <xf numFmtId="0" fontId="3" fillId="0" borderId="2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right" vertical="center" wrapText="1"/>
    </xf>
    <xf numFmtId="43" fontId="3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165" fontId="3" fillId="0" borderId="0" xfId="1" applyNumberFormat="1" applyFont="1"/>
    <xf numFmtId="0" fontId="3" fillId="0" borderId="0" xfId="1" applyFont="1" applyAlignment="1">
      <alignment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</cellXfs>
  <cellStyles count="6">
    <cellStyle name="Millares 2" xfId="5"/>
    <cellStyle name="Millares 3" xfId="2"/>
    <cellStyle name="Normal" xfId="0" builtinId="0"/>
    <cellStyle name="Normal 2" xfId="3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175588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Z51"/>
  <sheetViews>
    <sheetView tabSelected="1" zoomScale="98" zoomScaleNormal="98" workbookViewId="0">
      <selection activeCell="D13" sqref="D13"/>
    </sheetView>
  </sheetViews>
  <sheetFormatPr baseColWidth="10" defaultColWidth="9.140625" defaultRowHeight="15" x14ac:dyDescent="0.25"/>
  <cols>
    <col min="1" max="1" width="4.42578125" style="1" customWidth="1"/>
    <col min="2" max="2" width="17.42578125" style="1" customWidth="1"/>
    <col min="3" max="3" width="15.28515625" style="1" customWidth="1"/>
    <col min="4" max="4" width="45.42578125" style="1" customWidth="1"/>
    <col min="5" max="5" width="45.28515625" style="1" customWidth="1"/>
    <col min="6" max="6" width="18.7109375" style="2" customWidth="1"/>
    <col min="7" max="7" width="15.5703125" style="3" customWidth="1"/>
    <col min="8" max="8" width="16.7109375" style="1" customWidth="1"/>
    <col min="9" max="9" width="15.7109375" style="1" customWidth="1"/>
    <col min="10" max="10" width="15.5703125" style="1" customWidth="1"/>
    <col min="11" max="11" width="17.7109375" style="3" bestFit="1" customWidth="1"/>
    <col min="12" max="12" width="17.7109375" style="1" bestFit="1" customWidth="1"/>
    <col min="13" max="20" width="11.42578125" style="1" customWidth="1"/>
    <col min="21" max="234" width="11.42578125" style="32" customWidth="1"/>
    <col min="235" max="16384" width="9.140625" style="32"/>
  </cols>
  <sheetData>
    <row r="1" spans="1:2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  <c r="K1" s="3"/>
      <c r="L1" s="1"/>
      <c r="M1" s="1"/>
      <c r="N1" s="1"/>
      <c r="O1" s="1"/>
      <c r="P1" s="1"/>
      <c r="Q1" s="1"/>
      <c r="R1" s="1"/>
      <c r="S1" s="1"/>
      <c r="T1" s="1"/>
    </row>
    <row r="2" spans="1:20" s="4" customFormat="1" ht="15.75" x14ac:dyDescent="0.25">
      <c r="A2" s="1"/>
      <c r="B2" s="33" t="s">
        <v>1</v>
      </c>
      <c r="C2" s="33"/>
      <c r="D2" s="33"/>
      <c r="E2" s="33"/>
      <c r="F2" s="33"/>
      <c r="G2" s="33"/>
      <c r="H2" s="33"/>
      <c r="I2" s="33"/>
      <c r="J2" s="33"/>
      <c r="K2" s="3"/>
      <c r="L2" s="1"/>
      <c r="M2" s="1"/>
      <c r="N2" s="1"/>
      <c r="O2" s="1"/>
      <c r="P2" s="1"/>
      <c r="Q2" s="1"/>
      <c r="R2" s="1"/>
      <c r="S2" s="1"/>
      <c r="T2" s="1"/>
    </row>
    <row r="3" spans="1:20" s="4" customFormat="1" ht="15.75" x14ac:dyDescent="0.25">
      <c r="A3" s="1"/>
      <c r="B3" s="33" t="s">
        <v>2</v>
      </c>
      <c r="C3" s="33"/>
      <c r="D3" s="33"/>
      <c r="E3" s="33"/>
      <c r="F3" s="33"/>
      <c r="G3" s="33"/>
      <c r="H3" s="33"/>
      <c r="I3" s="33"/>
      <c r="J3" s="33"/>
      <c r="K3" s="3"/>
      <c r="L3" s="1"/>
      <c r="M3" s="1"/>
      <c r="N3" s="1"/>
      <c r="O3" s="1"/>
      <c r="P3" s="1"/>
      <c r="Q3" s="1"/>
      <c r="R3" s="1"/>
      <c r="S3" s="1"/>
      <c r="T3" s="1"/>
    </row>
    <row r="4" spans="1:20" s="4" customFormat="1" ht="15.75" x14ac:dyDescent="0.25">
      <c r="A4" s="1"/>
      <c r="B4" s="33" t="s">
        <v>3</v>
      </c>
      <c r="C4" s="33"/>
      <c r="D4" s="33"/>
      <c r="E4" s="33"/>
      <c r="F4" s="33"/>
      <c r="G4" s="33"/>
      <c r="H4" s="33"/>
      <c r="I4" s="33"/>
      <c r="J4" s="33"/>
      <c r="K4" s="3"/>
      <c r="L4" s="1"/>
      <c r="M4" s="1"/>
      <c r="N4" s="1"/>
      <c r="O4" s="1"/>
      <c r="P4" s="1"/>
      <c r="Q4" s="1"/>
      <c r="R4" s="1"/>
      <c r="S4" s="1"/>
      <c r="T4" s="1"/>
    </row>
    <row r="5" spans="1:20" s="4" customFormat="1" ht="15.75" x14ac:dyDescent="0.25">
      <c r="A5" s="1"/>
      <c r="B5" s="34" t="s">
        <v>4</v>
      </c>
      <c r="C5" s="34"/>
      <c r="D5" s="34"/>
      <c r="E5" s="34"/>
      <c r="F5" s="34"/>
      <c r="G5" s="34"/>
      <c r="H5" s="34"/>
      <c r="I5" s="34"/>
      <c r="J5" s="34"/>
      <c r="K5" s="3"/>
      <c r="L5" s="1"/>
      <c r="M5" s="1"/>
      <c r="N5" s="1"/>
      <c r="O5" s="1"/>
      <c r="P5" s="1"/>
      <c r="Q5" s="1"/>
      <c r="R5" s="1"/>
      <c r="S5" s="1"/>
      <c r="T5" s="1"/>
    </row>
    <row r="6" spans="1:20" s="10" customFormat="1" ht="59.25" customHeight="1" x14ac:dyDescent="0.25">
      <c r="A6" s="5"/>
      <c r="B6" s="6" t="s">
        <v>5</v>
      </c>
      <c r="C6" s="6" t="s">
        <v>6</v>
      </c>
      <c r="D6" s="7" t="s">
        <v>7</v>
      </c>
      <c r="E6" s="7" t="s">
        <v>8</v>
      </c>
      <c r="F6" s="8" t="s">
        <v>9</v>
      </c>
      <c r="G6" s="9" t="s">
        <v>10</v>
      </c>
      <c r="H6" s="9" t="s">
        <v>11</v>
      </c>
      <c r="I6" s="6" t="s">
        <v>12</v>
      </c>
      <c r="J6" s="6" t="s">
        <v>13</v>
      </c>
      <c r="K6" s="5"/>
      <c r="L6" s="5"/>
      <c r="M6" s="5"/>
      <c r="N6" s="5"/>
      <c r="O6" s="5"/>
      <c r="P6" s="5"/>
      <c r="Q6" s="5"/>
      <c r="R6" s="5"/>
    </row>
    <row r="7" spans="1:20" s="10" customFormat="1" ht="15.75" x14ac:dyDescent="0.25">
      <c r="A7" s="5"/>
      <c r="B7" s="11" t="s">
        <v>14</v>
      </c>
      <c r="C7" s="12">
        <v>45016</v>
      </c>
      <c r="D7" s="13" t="s">
        <v>15</v>
      </c>
      <c r="E7" s="14" t="s">
        <v>16</v>
      </c>
      <c r="F7" s="15">
        <v>143510</v>
      </c>
      <c r="G7" s="12">
        <v>45016</v>
      </c>
      <c r="H7" s="15">
        <f>+F7</f>
        <v>143510</v>
      </c>
      <c r="I7" s="16">
        <v>0</v>
      </c>
      <c r="J7" s="17" t="s">
        <v>17</v>
      </c>
      <c r="K7" s="5"/>
      <c r="L7" s="5"/>
      <c r="M7" s="5"/>
      <c r="N7" s="5"/>
      <c r="O7" s="5"/>
      <c r="P7" s="5"/>
      <c r="Q7" s="5"/>
      <c r="R7" s="5"/>
    </row>
    <row r="8" spans="1:20" s="10" customFormat="1" ht="15.75" x14ac:dyDescent="0.25">
      <c r="A8" s="5"/>
      <c r="B8" s="11" t="s">
        <v>18</v>
      </c>
      <c r="C8" s="12">
        <v>45016</v>
      </c>
      <c r="D8" s="13" t="s">
        <v>19</v>
      </c>
      <c r="E8" s="14" t="s">
        <v>20</v>
      </c>
      <c r="F8" s="15">
        <v>139500</v>
      </c>
      <c r="G8" s="12">
        <v>45016</v>
      </c>
      <c r="H8" s="15">
        <f t="shared" ref="H8:H38" si="0">+F8</f>
        <v>139500</v>
      </c>
      <c r="I8" s="16">
        <v>0</v>
      </c>
      <c r="J8" s="17" t="s">
        <v>17</v>
      </c>
      <c r="K8" s="5"/>
      <c r="L8" s="5"/>
      <c r="M8" s="5"/>
      <c r="N8" s="5"/>
      <c r="O8" s="5"/>
      <c r="P8" s="5"/>
      <c r="Q8" s="5"/>
      <c r="R8" s="5"/>
    </row>
    <row r="9" spans="1:20" s="10" customFormat="1" ht="15.75" x14ac:dyDescent="0.25">
      <c r="A9" s="5"/>
      <c r="B9" s="18" t="s">
        <v>21</v>
      </c>
      <c r="C9" s="19">
        <v>45001</v>
      </c>
      <c r="D9" s="13" t="s">
        <v>22</v>
      </c>
      <c r="E9" s="14" t="s">
        <v>20</v>
      </c>
      <c r="F9" s="15">
        <v>250200</v>
      </c>
      <c r="G9" s="12">
        <v>45001</v>
      </c>
      <c r="H9" s="15">
        <f t="shared" si="0"/>
        <v>250200</v>
      </c>
      <c r="I9" s="16">
        <v>0</v>
      </c>
      <c r="J9" s="17" t="s">
        <v>17</v>
      </c>
      <c r="K9" s="5"/>
      <c r="L9" s="5"/>
      <c r="M9" s="5"/>
      <c r="N9" s="5"/>
      <c r="O9" s="5"/>
      <c r="P9" s="5"/>
      <c r="Q9" s="5"/>
      <c r="R9" s="5"/>
    </row>
    <row r="10" spans="1:20" s="10" customFormat="1" ht="15.75" x14ac:dyDescent="0.25">
      <c r="A10" s="5"/>
      <c r="B10" s="20" t="s">
        <v>23</v>
      </c>
      <c r="C10" s="12">
        <v>44973</v>
      </c>
      <c r="D10" s="13" t="s">
        <v>24</v>
      </c>
      <c r="E10" s="14" t="s">
        <v>25</v>
      </c>
      <c r="F10" s="15">
        <v>40500</v>
      </c>
      <c r="G10" s="12">
        <v>44973</v>
      </c>
      <c r="H10" s="15">
        <f t="shared" si="0"/>
        <v>40500</v>
      </c>
      <c r="I10" s="16">
        <v>0</v>
      </c>
      <c r="J10" s="17" t="s">
        <v>17</v>
      </c>
      <c r="K10" s="5"/>
      <c r="L10" s="5"/>
      <c r="M10" s="5"/>
      <c r="N10" s="5"/>
      <c r="O10" s="5"/>
      <c r="P10" s="5"/>
      <c r="Q10" s="5"/>
      <c r="R10" s="5"/>
    </row>
    <row r="11" spans="1:20" s="10" customFormat="1" ht="15.75" x14ac:dyDescent="0.25">
      <c r="A11" s="5"/>
      <c r="B11" s="18" t="s">
        <v>26</v>
      </c>
      <c r="C11" s="19">
        <v>45013</v>
      </c>
      <c r="D11" s="13" t="s">
        <v>27</v>
      </c>
      <c r="E11" s="14" t="s">
        <v>28</v>
      </c>
      <c r="F11" s="15">
        <v>479414.97</v>
      </c>
      <c r="G11" s="12">
        <v>45013</v>
      </c>
      <c r="H11" s="15">
        <f t="shared" si="0"/>
        <v>479414.97</v>
      </c>
      <c r="I11" s="16">
        <v>0</v>
      </c>
      <c r="J11" s="17" t="s">
        <v>17</v>
      </c>
      <c r="K11" s="5"/>
      <c r="L11" s="5"/>
      <c r="M11" s="5"/>
      <c r="N11" s="5"/>
      <c r="O11" s="5"/>
      <c r="P11" s="5"/>
      <c r="Q11" s="5"/>
      <c r="R11" s="5"/>
    </row>
    <row r="12" spans="1:20" s="10" customFormat="1" ht="30" x14ac:dyDescent="0.25">
      <c r="A12" s="5"/>
      <c r="B12" s="18" t="s">
        <v>29</v>
      </c>
      <c r="C12" s="19">
        <v>45016</v>
      </c>
      <c r="D12" s="13" t="s">
        <v>30</v>
      </c>
      <c r="E12" s="14" t="s">
        <v>31</v>
      </c>
      <c r="F12" s="15">
        <v>551876.48</v>
      </c>
      <c r="G12" s="12">
        <v>45016</v>
      </c>
      <c r="H12" s="15">
        <f t="shared" si="0"/>
        <v>551876.48</v>
      </c>
      <c r="I12" s="16">
        <v>0</v>
      </c>
      <c r="J12" s="17" t="s">
        <v>17</v>
      </c>
      <c r="K12" s="5"/>
      <c r="L12" s="5"/>
      <c r="M12" s="5"/>
      <c r="N12" s="5"/>
      <c r="O12" s="5"/>
      <c r="P12" s="5"/>
      <c r="Q12" s="5"/>
      <c r="R12" s="5"/>
    </row>
    <row r="13" spans="1:20" s="10" customFormat="1" ht="15.75" x14ac:dyDescent="0.25">
      <c r="A13" s="5"/>
      <c r="B13" s="18" t="s">
        <v>32</v>
      </c>
      <c r="C13" s="19">
        <v>44631</v>
      </c>
      <c r="D13" s="13" t="s">
        <v>33</v>
      </c>
      <c r="E13" s="14" t="s">
        <v>34</v>
      </c>
      <c r="F13" s="15">
        <v>473.75</v>
      </c>
      <c r="G13" s="12">
        <v>44631</v>
      </c>
      <c r="H13" s="15">
        <f t="shared" si="0"/>
        <v>473.75</v>
      </c>
      <c r="I13" s="16">
        <v>0</v>
      </c>
      <c r="J13" s="17" t="s">
        <v>17</v>
      </c>
      <c r="K13" s="5"/>
      <c r="L13" s="5"/>
      <c r="M13" s="5"/>
      <c r="N13" s="5"/>
      <c r="O13" s="5"/>
      <c r="P13" s="5"/>
      <c r="Q13" s="5"/>
      <c r="R13" s="5"/>
    </row>
    <row r="14" spans="1:20" s="10" customFormat="1" ht="15.75" x14ac:dyDescent="0.25">
      <c r="A14" s="5"/>
      <c r="B14" s="18" t="s">
        <v>35</v>
      </c>
      <c r="C14" s="19">
        <v>45014</v>
      </c>
      <c r="D14" s="13" t="s">
        <v>36</v>
      </c>
      <c r="E14" s="14" t="s">
        <v>37</v>
      </c>
      <c r="F14" s="15">
        <v>349961.24</v>
      </c>
      <c r="G14" s="12">
        <v>45014</v>
      </c>
      <c r="H14" s="15">
        <f t="shared" si="0"/>
        <v>349961.24</v>
      </c>
      <c r="I14" s="16">
        <v>0</v>
      </c>
      <c r="J14" s="17" t="s">
        <v>17</v>
      </c>
      <c r="K14" s="5"/>
      <c r="L14" s="5"/>
      <c r="M14" s="5"/>
      <c r="N14" s="5"/>
      <c r="O14" s="5"/>
      <c r="P14" s="5"/>
      <c r="Q14" s="5"/>
      <c r="R14" s="5"/>
    </row>
    <row r="15" spans="1:20" s="10" customFormat="1" ht="15.75" x14ac:dyDescent="0.25">
      <c r="A15" s="5"/>
      <c r="B15" s="18" t="s">
        <v>38</v>
      </c>
      <c r="C15" s="19">
        <v>44895</v>
      </c>
      <c r="D15" s="13" t="s">
        <v>39</v>
      </c>
      <c r="E15" s="14" t="s">
        <v>40</v>
      </c>
      <c r="F15" s="15">
        <v>2740.01</v>
      </c>
      <c r="G15" s="12">
        <v>44895</v>
      </c>
      <c r="H15" s="15">
        <f t="shared" si="0"/>
        <v>2740.01</v>
      </c>
      <c r="I15" s="16">
        <v>0</v>
      </c>
      <c r="J15" s="17" t="s">
        <v>17</v>
      </c>
      <c r="K15" s="5"/>
      <c r="L15" s="5"/>
      <c r="M15" s="5"/>
      <c r="N15" s="5"/>
      <c r="O15" s="5"/>
      <c r="P15" s="5"/>
      <c r="Q15" s="5"/>
      <c r="R15" s="5"/>
    </row>
    <row r="16" spans="1:20" s="10" customFormat="1" ht="15.75" x14ac:dyDescent="0.25">
      <c r="A16" s="5"/>
      <c r="B16" s="18" t="s">
        <v>41</v>
      </c>
      <c r="C16" s="19">
        <v>45016</v>
      </c>
      <c r="D16" s="13" t="s">
        <v>42</v>
      </c>
      <c r="E16" s="14" t="s">
        <v>43</v>
      </c>
      <c r="F16" s="15">
        <v>21887.99</v>
      </c>
      <c r="G16" s="12">
        <v>45016</v>
      </c>
      <c r="H16" s="15">
        <f t="shared" si="0"/>
        <v>21887.99</v>
      </c>
      <c r="I16" s="16">
        <v>0</v>
      </c>
      <c r="J16" s="17" t="s">
        <v>17</v>
      </c>
      <c r="K16" s="5"/>
      <c r="L16" s="5"/>
      <c r="M16" s="5"/>
      <c r="N16" s="5"/>
      <c r="O16" s="5"/>
      <c r="P16" s="5"/>
      <c r="Q16" s="5"/>
      <c r="R16" s="5"/>
    </row>
    <row r="17" spans="1:18" s="10" customFormat="1" ht="15.75" x14ac:dyDescent="0.25">
      <c r="A17" s="5"/>
      <c r="B17" s="18" t="s">
        <v>44</v>
      </c>
      <c r="C17" s="19">
        <v>45000</v>
      </c>
      <c r="D17" s="13" t="s">
        <v>45</v>
      </c>
      <c r="E17" s="14" t="s">
        <v>25</v>
      </c>
      <c r="F17" s="15">
        <v>293800</v>
      </c>
      <c r="G17" s="12">
        <v>45000</v>
      </c>
      <c r="H17" s="15">
        <f t="shared" si="0"/>
        <v>293800</v>
      </c>
      <c r="I17" s="16">
        <v>0</v>
      </c>
      <c r="J17" s="17" t="s">
        <v>17</v>
      </c>
      <c r="K17" s="5"/>
      <c r="L17" s="5"/>
      <c r="M17" s="5"/>
      <c r="N17" s="5"/>
      <c r="O17" s="5"/>
      <c r="P17" s="5"/>
      <c r="Q17" s="5"/>
      <c r="R17" s="5"/>
    </row>
    <row r="18" spans="1:18" s="10" customFormat="1" ht="45" x14ac:dyDescent="0.25">
      <c r="A18" s="5"/>
      <c r="B18" s="18" t="s">
        <v>46</v>
      </c>
      <c r="C18" s="19">
        <v>45016</v>
      </c>
      <c r="D18" s="13" t="s">
        <v>47</v>
      </c>
      <c r="E18" s="14" t="s">
        <v>48</v>
      </c>
      <c r="F18" s="15">
        <v>408597.27799999999</v>
      </c>
      <c r="G18" s="12">
        <v>45016</v>
      </c>
      <c r="H18" s="15">
        <f t="shared" si="0"/>
        <v>408597.27799999999</v>
      </c>
      <c r="I18" s="16">
        <v>0</v>
      </c>
      <c r="J18" s="17" t="s">
        <v>17</v>
      </c>
      <c r="K18" s="5"/>
      <c r="L18" s="5"/>
      <c r="M18" s="5"/>
      <c r="N18" s="5"/>
      <c r="O18" s="5"/>
      <c r="P18" s="5"/>
      <c r="Q18" s="5"/>
      <c r="R18" s="5"/>
    </row>
    <row r="19" spans="1:18" s="10" customFormat="1" ht="15.75" x14ac:dyDescent="0.25">
      <c r="A19" s="5"/>
      <c r="B19" s="18" t="s">
        <v>49</v>
      </c>
      <c r="C19" s="19">
        <v>45016</v>
      </c>
      <c r="D19" s="13" t="s">
        <v>50</v>
      </c>
      <c r="E19" s="14" t="s">
        <v>51</v>
      </c>
      <c r="F19" s="15">
        <v>153804</v>
      </c>
      <c r="G19" s="12">
        <v>45016</v>
      </c>
      <c r="H19" s="15">
        <f t="shared" si="0"/>
        <v>153804</v>
      </c>
      <c r="I19" s="16">
        <v>0</v>
      </c>
      <c r="J19" s="17" t="s">
        <v>17</v>
      </c>
      <c r="K19" s="5"/>
      <c r="L19" s="5"/>
      <c r="M19" s="5"/>
      <c r="N19" s="5"/>
      <c r="O19" s="5"/>
      <c r="P19" s="5"/>
      <c r="Q19" s="5"/>
      <c r="R19" s="5"/>
    </row>
    <row r="20" spans="1:18" s="10" customFormat="1" ht="15.75" x14ac:dyDescent="0.25">
      <c r="A20" s="5"/>
      <c r="B20" s="18" t="s">
        <v>52</v>
      </c>
      <c r="C20" s="19">
        <v>45014</v>
      </c>
      <c r="D20" s="13" t="s">
        <v>53</v>
      </c>
      <c r="E20" s="14" t="s">
        <v>54</v>
      </c>
      <c r="F20" s="15">
        <v>185218.67</v>
      </c>
      <c r="G20" s="12">
        <v>45014</v>
      </c>
      <c r="H20" s="15">
        <f t="shared" si="0"/>
        <v>185218.67</v>
      </c>
      <c r="I20" s="16">
        <v>0</v>
      </c>
      <c r="J20" s="17" t="s">
        <v>17</v>
      </c>
      <c r="K20" s="5"/>
      <c r="L20" s="5"/>
      <c r="M20" s="5"/>
      <c r="N20" s="5"/>
      <c r="O20" s="5"/>
      <c r="P20" s="5"/>
      <c r="Q20" s="5"/>
      <c r="R20" s="5"/>
    </row>
    <row r="21" spans="1:18" s="10" customFormat="1" ht="15.75" x14ac:dyDescent="0.25">
      <c r="A21" s="5"/>
      <c r="B21" s="18" t="s">
        <v>55</v>
      </c>
      <c r="C21" s="19">
        <v>45013</v>
      </c>
      <c r="D21" s="13" t="s">
        <v>56</v>
      </c>
      <c r="E21" s="14" t="s">
        <v>57</v>
      </c>
      <c r="F21" s="15">
        <v>83945.87</v>
      </c>
      <c r="G21" s="12">
        <v>45013</v>
      </c>
      <c r="H21" s="15">
        <f t="shared" si="0"/>
        <v>83945.87</v>
      </c>
      <c r="I21" s="16">
        <v>0</v>
      </c>
      <c r="J21" s="17" t="s">
        <v>17</v>
      </c>
      <c r="K21" s="5"/>
      <c r="L21" s="5"/>
      <c r="M21" s="5"/>
      <c r="N21" s="5"/>
      <c r="O21" s="5"/>
      <c r="P21" s="5"/>
      <c r="Q21" s="5"/>
      <c r="R21" s="5"/>
    </row>
    <row r="22" spans="1:18" s="10" customFormat="1" ht="15.75" x14ac:dyDescent="0.25">
      <c r="A22" s="5"/>
      <c r="B22" s="18" t="s">
        <v>58</v>
      </c>
      <c r="C22" s="19">
        <v>45016</v>
      </c>
      <c r="D22" s="13" t="s">
        <v>59</v>
      </c>
      <c r="E22" s="14" t="s">
        <v>60</v>
      </c>
      <c r="F22" s="15">
        <v>87651.62</v>
      </c>
      <c r="G22" s="12">
        <v>45016</v>
      </c>
      <c r="H22" s="15">
        <f t="shared" si="0"/>
        <v>87651.62</v>
      </c>
      <c r="I22" s="16">
        <v>0</v>
      </c>
      <c r="J22" s="17" t="s">
        <v>17</v>
      </c>
      <c r="K22" s="5"/>
      <c r="L22" s="5"/>
      <c r="M22" s="5"/>
      <c r="N22" s="5"/>
      <c r="O22" s="5"/>
      <c r="P22" s="5"/>
      <c r="Q22" s="5"/>
      <c r="R22" s="5"/>
    </row>
    <row r="23" spans="1:18" s="10" customFormat="1" ht="15.75" x14ac:dyDescent="0.25">
      <c r="A23" s="5"/>
      <c r="B23" s="18" t="s">
        <v>61</v>
      </c>
      <c r="C23" s="19">
        <v>45008</v>
      </c>
      <c r="D23" s="13" t="s">
        <v>62</v>
      </c>
      <c r="E23" s="14" t="s">
        <v>63</v>
      </c>
      <c r="F23" s="15">
        <v>5136136.72</v>
      </c>
      <c r="G23" s="12">
        <v>45008</v>
      </c>
      <c r="H23" s="15">
        <f t="shared" si="0"/>
        <v>5136136.72</v>
      </c>
      <c r="I23" s="16">
        <v>0</v>
      </c>
      <c r="J23" s="17" t="s">
        <v>17</v>
      </c>
      <c r="K23" s="5"/>
      <c r="L23" s="5"/>
      <c r="M23" s="5"/>
      <c r="N23" s="5"/>
      <c r="O23" s="5"/>
      <c r="P23" s="5"/>
      <c r="Q23" s="5"/>
      <c r="R23" s="5"/>
    </row>
    <row r="24" spans="1:18" s="10" customFormat="1" ht="15.75" x14ac:dyDescent="0.25">
      <c r="A24" s="5"/>
      <c r="B24" s="18" t="s">
        <v>64</v>
      </c>
      <c r="C24" s="19">
        <v>45007</v>
      </c>
      <c r="D24" s="13" t="s">
        <v>65</v>
      </c>
      <c r="E24" s="14" t="s">
        <v>66</v>
      </c>
      <c r="F24" s="15">
        <v>26315</v>
      </c>
      <c r="G24" s="12">
        <v>45007</v>
      </c>
      <c r="H24" s="15">
        <f t="shared" si="0"/>
        <v>26315</v>
      </c>
      <c r="I24" s="16">
        <v>0</v>
      </c>
      <c r="J24" s="17" t="s">
        <v>17</v>
      </c>
      <c r="K24" s="5"/>
      <c r="L24" s="5"/>
      <c r="M24" s="5"/>
      <c r="N24" s="5"/>
      <c r="O24" s="5"/>
      <c r="P24" s="5"/>
      <c r="Q24" s="5"/>
      <c r="R24" s="5"/>
    </row>
    <row r="25" spans="1:18" s="10" customFormat="1" ht="15.75" x14ac:dyDescent="0.25">
      <c r="A25" s="5"/>
      <c r="B25" s="18" t="s">
        <v>67</v>
      </c>
      <c r="C25" s="19">
        <v>45016</v>
      </c>
      <c r="D25" s="13" t="s">
        <v>68</v>
      </c>
      <c r="E25" s="14" t="s">
        <v>25</v>
      </c>
      <c r="F25" s="15">
        <v>282500</v>
      </c>
      <c r="G25" s="12">
        <v>45016</v>
      </c>
      <c r="H25" s="15">
        <f t="shared" si="0"/>
        <v>282500</v>
      </c>
      <c r="I25" s="16">
        <v>0</v>
      </c>
      <c r="J25" s="17" t="s">
        <v>17</v>
      </c>
      <c r="K25" s="5"/>
      <c r="L25" s="5"/>
      <c r="M25" s="5"/>
      <c r="N25" s="5"/>
      <c r="O25" s="5"/>
      <c r="P25" s="5"/>
      <c r="Q25" s="5"/>
      <c r="R25" s="5"/>
    </row>
    <row r="26" spans="1:18" s="10" customFormat="1" ht="15.75" x14ac:dyDescent="0.25">
      <c r="A26" s="5"/>
      <c r="B26" s="18" t="s">
        <v>69</v>
      </c>
      <c r="C26" s="19">
        <v>45006</v>
      </c>
      <c r="D26" s="13" t="s">
        <v>70</v>
      </c>
      <c r="E26" s="14" t="s">
        <v>71</v>
      </c>
      <c r="F26" s="15">
        <v>262094.7</v>
      </c>
      <c r="G26" s="12">
        <v>45006</v>
      </c>
      <c r="H26" s="15">
        <f t="shared" si="0"/>
        <v>262094.7</v>
      </c>
      <c r="I26" s="16">
        <v>0</v>
      </c>
      <c r="J26" s="17" t="s">
        <v>17</v>
      </c>
      <c r="K26" s="5"/>
      <c r="L26" s="5"/>
      <c r="M26" s="5"/>
      <c r="N26" s="5"/>
      <c r="O26" s="5"/>
      <c r="P26" s="5"/>
      <c r="Q26" s="5"/>
      <c r="R26" s="5"/>
    </row>
    <row r="27" spans="1:18" s="10" customFormat="1" ht="15.75" x14ac:dyDescent="0.25">
      <c r="A27" s="5"/>
      <c r="B27" s="18" t="s">
        <v>72</v>
      </c>
      <c r="C27" s="19">
        <v>45007</v>
      </c>
      <c r="D27" s="13" t="s">
        <v>73</v>
      </c>
      <c r="E27" s="14" t="s">
        <v>74</v>
      </c>
      <c r="F27" s="15">
        <v>1535616.38</v>
      </c>
      <c r="G27" s="12">
        <v>45007</v>
      </c>
      <c r="H27" s="15">
        <f t="shared" si="0"/>
        <v>1535616.38</v>
      </c>
      <c r="I27" s="16">
        <v>0</v>
      </c>
      <c r="J27" s="17" t="s">
        <v>17</v>
      </c>
      <c r="K27" s="5"/>
      <c r="L27" s="5"/>
      <c r="M27" s="5"/>
      <c r="N27" s="5"/>
      <c r="O27" s="5"/>
      <c r="P27" s="5"/>
      <c r="Q27" s="5"/>
      <c r="R27" s="5"/>
    </row>
    <row r="28" spans="1:18" s="10" customFormat="1" ht="15.75" x14ac:dyDescent="0.25">
      <c r="A28" s="5"/>
      <c r="B28" s="18" t="s">
        <v>75</v>
      </c>
      <c r="C28" s="19">
        <v>45016</v>
      </c>
      <c r="D28" s="13" t="s">
        <v>76</v>
      </c>
      <c r="E28" s="14" t="s">
        <v>77</v>
      </c>
      <c r="F28" s="15">
        <v>66778.149999999994</v>
      </c>
      <c r="G28" s="12">
        <v>45016</v>
      </c>
      <c r="H28" s="15">
        <f t="shared" si="0"/>
        <v>66778.149999999994</v>
      </c>
      <c r="I28" s="16">
        <v>0</v>
      </c>
      <c r="J28" s="17" t="s">
        <v>17</v>
      </c>
      <c r="K28" s="5"/>
      <c r="L28" s="5"/>
      <c r="M28" s="5"/>
      <c r="N28" s="5"/>
      <c r="O28" s="5"/>
      <c r="P28" s="5"/>
      <c r="Q28" s="5"/>
      <c r="R28" s="5"/>
    </row>
    <row r="29" spans="1:18" s="10" customFormat="1" ht="15.75" x14ac:dyDescent="0.25">
      <c r="A29" s="5"/>
      <c r="B29" s="18" t="s">
        <v>78</v>
      </c>
      <c r="C29" s="19">
        <v>44985</v>
      </c>
      <c r="D29" s="13" t="s">
        <v>79</v>
      </c>
      <c r="E29" s="14" t="s">
        <v>25</v>
      </c>
      <c r="F29" s="15">
        <v>293800</v>
      </c>
      <c r="G29" s="12">
        <v>44985</v>
      </c>
      <c r="H29" s="15">
        <f t="shared" si="0"/>
        <v>293800</v>
      </c>
      <c r="I29" s="16">
        <v>0</v>
      </c>
      <c r="J29" s="17" t="s">
        <v>17</v>
      </c>
      <c r="K29" s="5"/>
      <c r="L29" s="5"/>
      <c r="M29" s="5"/>
      <c r="N29" s="5"/>
      <c r="O29" s="5"/>
      <c r="P29" s="5"/>
      <c r="Q29" s="5"/>
      <c r="R29" s="5"/>
    </row>
    <row r="30" spans="1:18" s="10" customFormat="1" ht="15.75" x14ac:dyDescent="0.25">
      <c r="A30" s="5"/>
      <c r="B30" s="18" t="s">
        <v>80</v>
      </c>
      <c r="C30" s="19">
        <v>45014</v>
      </c>
      <c r="D30" s="13" t="s">
        <v>81</v>
      </c>
      <c r="E30" s="14" t="s">
        <v>82</v>
      </c>
      <c r="F30" s="15">
        <v>801207.29</v>
      </c>
      <c r="G30" s="12">
        <v>45014</v>
      </c>
      <c r="H30" s="15">
        <f t="shared" si="0"/>
        <v>801207.29</v>
      </c>
      <c r="I30" s="16">
        <v>0</v>
      </c>
      <c r="J30" s="17" t="s">
        <v>17</v>
      </c>
      <c r="K30" s="5"/>
      <c r="L30" s="5"/>
      <c r="M30" s="5"/>
      <c r="N30" s="5"/>
      <c r="O30" s="5"/>
      <c r="P30" s="5"/>
      <c r="Q30" s="5"/>
      <c r="R30" s="5"/>
    </row>
    <row r="31" spans="1:18" s="10" customFormat="1" ht="15.75" x14ac:dyDescent="0.25">
      <c r="A31" s="5"/>
      <c r="B31" s="18" t="s">
        <v>83</v>
      </c>
      <c r="C31" s="19">
        <v>45016</v>
      </c>
      <c r="D31" s="13" t="s">
        <v>84</v>
      </c>
      <c r="E31" s="14" t="s">
        <v>85</v>
      </c>
      <c r="F31" s="15">
        <v>737894.23</v>
      </c>
      <c r="G31" s="12">
        <v>45016</v>
      </c>
      <c r="H31" s="15">
        <f t="shared" si="0"/>
        <v>737894.23</v>
      </c>
      <c r="I31" s="16">
        <v>0</v>
      </c>
      <c r="J31" s="17" t="s">
        <v>17</v>
      </c>
      <c r="K31" s="5"/>
      <c r="L31" s="5"/>
      <c r="M31" s="5"/>
      <c r="N31" s="5"/>
      <c r="O31" s="5"/>
      <c r="P31" s="5"/>
      <c r="Q31" s="5"/>
      <c r="R31" s="5"/>
    </row>
    <row r="32" spans="1:18" s="10" customFormat="1" ht="15.75" x14ac:dyDescent="0.25">
      <c r="A32" s="5"/>
      <c r="B32" s="18" t="s">
        <v>86</v>
      </c>
      <c r="C32" s="19">
        <v>45012</v>
      </c>
      <c r="D32" s="13" t="s">
        <v>87</v>
      </c>
      <c r="E32" s="14" t="s">
        <v>88</v>
      </c>
      <c r="F32" s="15">
        <v>151500.79999999999</v>
      </c>
      <c r="G32" s="12">
        <v>45012</v>
      </c>
      <c r="H32" s="15">
        <f t="shared" si="0"/>
        <v>151500.79999999999</v>
      </c>
      <c r="I32" s="16">
        <v>0</v>
      </c>
      <c r="J32" s="17" t="s">
        <v>17</v>
      </c>
      <c r="K32" s="5"/>
      <c r="L32" s="5"/>
      <c r="M32" s="5"/>
      <c r="N32" s="5"/>
      <c r="O32" s="5"/>
      <c r="P32" s="5"/>
      <c r="Q32" s="5"/>
      <c r="R32" s="5"/>
    </row>
    <row r="33" spans="1:234" s="10" customFormat="1" ht="15.75" x14ac:dyDescent="0.25">
      <c r="A33" s="5"/>
      <c r="B33" s="18" t="s">
        <v>89</v>
      </c>
      <c r="C33" s="19">
        <v>44742</v>
      </c>
      <c r="D33" s="13" t="s">
        <v>90</v>
      </c>
      <c r="E33" s="14" t="s">
        <v>25</v>
      </c>
      <c r="F33" s="15">
        <v>3000.08</v>
      </c>
      <c r="G33" s="12">
        <v>44742</v>
      </c>
      <c r="H33" s="15">
        <f t="shared" si="0"/>
        <v>3000.08</v>
      </c>
      <c r="I33" s="16">
        <v>0</v>
      </c>
      <c r="J33" s="17" t="s">
        <v>17</v>
      </c>
      <c r="K33" s="5"/>
      <c r="L33" s="5"/>
      <c r="M33" s="5"/>
      <c r="N33" s="5"/>
      <c r="O33" s="5"/>
      <c r="P33" s="5"/>
      <c r="Q33" s="5"/>
      <c r="R33" s="5"/>
    </row>
    <row r="34" spans="1:234" s="10" customFormat="1" ht="15.75" x14ac:dyDescent="0.25">
      <c r="A34" s="5"/>
      <c r="B34" s="18" t="s">
        <v>91</v>
      </c>
      <c r="C34" s="19">
        <v>45016</v>
      </c>
      <c r="D34" s="13" t="s">
        <v>92</v>
      </c>
      <c r="E34" s="14" t="s">
        <v>25</v>
      </c>
      <c r="F34" s="15">
        <v>271200</v>
      </c>
      <c r="G34" s="12">
        <v>45016</v>
      </c>
      <c r="H34" s="15">
        <f t="shared" si="0"/>
        <v>271200</v>
      </c>
      <c r="I34" s="16">
        <v>0</v>
      </c>
      <c r="J34" s="17" t="s">
        <v>17</v>
      </c>
      <c r="K34" s="5"/>
      <c r="L34" s="5"/>
      <c r="M34" s="5"/>
      <c r="N34" s="5"/>
      <c r="O34" s="5"/>
      <c r="P34" s="5"/>
      <c r="Q34" s="5"/>
      <c r="R34" s="5"/>
    </row>
    <row r="35" spans="1:234" s="10" customFormat="1" ht="15.75" x14ac:dyDescent="0.25">
      <c r="A35" s="5"/>
      <c r="B35" s="18" t="s">
        <v>93</v>
      </c>
      <c r="C35" s="19">
        <v>45005</v>
      </c>
      <c r="D35" s="13" t="s">
        <v>94</v>
      </c>
      <c r="E35" s="14" t="s">
        <v>95</v>
      </c>
      <c r="F35" s="15">
        <v>20514.55</v>
      </c>
      <c r="G35" s="12">
        <v>45005</v>
      </c>
      <c r="H35" s="15">
        <f t="shared" si="0"/>
        <v>20514.55</v>
      </c>
      <c r="I35" s="16">
        <v>0</v>
      </c>
      <c r="J35" s="17" t="s">
        <v>17</v>
      </c>
      <c r="K35" s="5"/>
      <c r="L35" s="5"/>
      <c r="M35" s="5"/>
      <c r="N35" s="5"/>
      <c r="O35" s="5"/>
      <c r="P35" s="5"/>
      <c r="Q35" s="5"/>
      <c r="R35" s="5"/>
    </row>
    <row r="36" spans="1:234" s="10" customFormat="1" ht="15.75" x14ac:dyDescent="0.25">
      <c r="A36" s="5"/>
      <c r="B36" s="18" t="s">
        <v>96</v>
      </c>
      <c r="C36" s="19">
        <v>45014</v>
      </c>
      <c r="D36" s="13" t="s">
        <v>97</v>
      </c>
      <c r="E36" s="14" t="s">
        <v>54</v>
      </c>
      <c r="F36" s="15">
        <v>566805</v>
      </c>
      <c r="G36" s="12">
        <v>45014</v>
      </c>
      <c r="H36" s="15">
        <f t="shared" si="0"/>
        <v>566805</v>
      </c>
      <c r="I36" s="16">
        <v>0</v>
      </c>
      <c r="J36" s="17" t="s">
        <v>17</v>
      </c>
      <c r="K36" s="5"/>
      <c r="L36" s="5"/>
      <c r="M36" s="5"/>
      <c r="N36" s="5"/>
      <c r="O36" s="5"/>
      <c r="P36" s="5"/>
      <c r="Q36" s="5"/>
      <c r="R36" s="5"/>
    </row>
    <row r="37" spans="1:234" s="10" customFormat="1" ht="15.75" x14ac:dyDescent="0.25">
      <c r="A37" s="5"/>
      <c r="B37" s="18" t="s">
        <v>98</v>
      </c>
      <c r="C37" s="19">
        <v>45015</v>
      </c>
      <c r="D37" s="13" t="s">
        <v>99</v>
      </c>
      <c r="E37" s="14" t="s">
        <v>100</v>
      </c>
      <c r="F37" s="15">
        <v>599400</v>
      </c>
      <c r="G37" s="12">
        <v>45015</v>
      </c>
      <c r="H37" s="15">
        <f t="shared" si="0"/>
        <v>599400</v>
      </c>
      <c r="I37" s="16">
        <v>0</v>
      </c>
      <c r="J37" s="17" t="s">
        <v>17</v>
      </c>
      <c r="K37" s="5"/>
      <c r="L37" s="5"/>
      <c r="M37" s="5"/>
      <c r="N37" s="5"/>
      <c r="O37" s="5"/>
      <c r="P37" s="5"/>
      <c r="Q37" s="5"/>
      <c r="R37" s="5"/>
    </row>
    <row r="38" spans="1:234" s="10" customFormat="1" ht="15.75" x14ac:dyDescent="0.25">
      <c r="A38" s="5"/>
      <c r="B38" s="18" t="s">
        <v>101</v>
      </c>
      <c r="C38" s="19">
        <v>45016</v>
      </c>
      <c r="D38" s="13" t="s">
        <v>102</v>
      </c>
      <c r="E38" s="14" t="s">
        <v>66</v>
      </c>
      <c r="F38" s="15">
        <v>243675</v>
      </c>
      <c r="G38" s="12">
        <v>45016</v>
      </c>
      <c r="H38" s="15">
        <f t="shared" si="0"/>
        <v>243675</v>
      </c>
      <c r="I38" s="16">
        <v>0</v>
      </c>
      <c r="J38" s="17" t="s">
        <v>17</v>
      </c>
      <c r="K38" s="5"/>
      <c r="L38" s="5"/>
      <c r="M38" s="5"/>
      <c r="N38" s="5"/>
      <c r="O38" s="5"/>
      <c r="P38" s="5"/>
      <c r="Q38" s="5"/>
      <c r="R38" s="5"/>
    </row>
    <row r="39" spans="1:234" s="4" customFormat="1" ht="15.75" x14ac:dyDescent="0.2">
      <c r="A39" s="1"/>
      <c r="B39" s="11"/>
      <c r="C39" s="11"/>
      <c r="D39" s="35" t="s">
        <v>103</v>
      </c>
      <c r="E39" s="36"/>
      <c r="F39" s="21"/>
      <c r="G39" s="22"/>
      <c r="H39" s="23">
        <f>SUM(F7:F38)</f>
        <v>14191519.778000003</v>
      </c>
      <c r="I39" s="24"/>
      <c r="J39" s="25"/>
      <c r="K39" s="1"/>
      <c r="L39" s="1"/>
      <c r="M39" s="1"/>
      <c r="N39" s="1"/>
      <c r="O39" s="1"/>
      <c r="P39" s="1"/>
      <c r="Q39" s="1"/>
      <c r="R39" s="1"/>
    </row>
    <row r="40" spans="1:234" s="4" customFormat="1" x14ac:dyDescent="0.25">
      <c r="A40" s="1"/>
      <c r="B40" s="26"/>
      <c r="C40" s="26"/>
      <c r="D40" s="27"/>
      <c r="E40" s="27"/>
      <c r="F40" s="28"/>
      <c r="G40" s="29"/>
      <c r="H40" s="30"/>
      <c r="I40" s="30"/>
      <c r="J40" s="30"/>
      <c r="K40" s="3"/>
      <c r="L40" s="3"/>
      <c r="M40" s="1"/>
      <c r="N40" s="1"/>
      <c r="O40" s="1"/>
      <c r="P40" s="1"/>
      <c r="Q40" s="1"/>
      <c r="R40" s="1"/>
      <c r="S40" s="1"/>
      <c r="T40" s="1"/>
    </row>
    <row r="41" spans="1:234" s="4" customFormat="1" x14ac:dyDescent="0.2">
      <c r="A41" s="1"/>
      <c r="B41" s="26"/>
      <c r="C41" s="26"/>
      <c r="D41" s="27"/>
      <c r="E41" s="27"/>
      <c r="F41" s="28"/>
      <c r="G41" s="29"/>
      <c r="H41" s="30"/>
      <c r="I41" s="30"/>
      <c r="J41" s="30"/>
      <c r="K41" s="31"/>
      <c r="L41" s="3"/>
      <c r="M41" s="1"/>
      <c r="N41" s="1"/>
      <c r="O41" s="1"/>
      <c r="P41" s="1"/>
      <c r="Q41" s="1"/>
      <c r="R41" s="1"/>
      <c r="S41" s="1"/>
      <c r="T41" s="1"/>
    </row>
    <row r="42" spans="1:234" s="3" customFormat="1" x14ac:dyDescent="0.25">
      <c r="A42" s="1"/>
      <c r="B42" s="1"/>
      <c r="C42" s="1"/>
      <c r="D42" s="1"/>
      <c r="E42" s="1"/>
      <c r="F42" s="2"/>
      <c r="H42" s="1"/>
      <c r="I42" s="1"/>
      <c r="J42" s="1"/>
      <c r="L42" s="1"/>
      <c r="M42" s="1"/>
      <c r="N42" s="1"/>
      <c r="O42" s="1"/>
      <c r="P42" s="1"/>
      <c r="Q42" s="1"/>
      <c r="R42" s="1"/>
      <c r="S42" s="1"/>
      <c r="T42" s="1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32"/>
      <c r="BI42" s="32"/>
      <c r="BJ42" s="32"/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/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32"/>
      <c r="EF42" s="32"/>
      <c r="EG42" s="32"/>
      <c r="EH42" s="32"/>
      <c r="EI42" s="32"/>
      <c r="EJ42" s="32"/>
      <c r="EK42" s="32"/>
      <c r="EL42" s="32"/>
      <c r="EM42" s="32"/>
      <c r="EN42" s="32"/>
      <c r="EO42" s="32"/>
      <c r="EP42" s="32"/>
      <c r="EQ42" s="32"/>
      <c r="ER42" s="32"/>
      <c r="ES42" s="32"/>
      <c r="ET42" s="32"/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2"/>
      <c r="FK42" s="32"/>
      <c r="FL42" s="32"/>
      <c r="FM42" s="32"/>
      <c r="FN42" s="32"/>
      <c r="FO42" s="32"/>
      <c r="FP42" s="32"/>
      <c r="FQ42" s="32"/>
      <c r="FR42" s="32"/>
      <c r="FS42" s="32"/>
      <c r="FT42" s="32"/>
      <c r="FU42" s="32"/>
      <c r="FV42" s="32"/>
      <c r="FW42" s="32"/>
      <c r="FX42" s="32"/>
      <c r="FY42" s="32"/>
      <c r="FZ42" s="32"/>
      <c r="GA42" s="32"/>
      <c r="GB42" s="32"/>
      <c r="GC42" s="32"/>
      <c r="GD42" s="32"/>
      <c r="GE42" s="32"/>
      <c r="GF42" s="32"/>
      <c r="GG42" s="32"/>
      <c r="GH42" s="32"/>
      <c r="GI42" s="32"/>
      <c r="GJ42" s="32"/>
      <c r="GK42" s="32"/>
      <c r="GL42" s="32"/>
      <c r="GM42" s="32"/>
      <c r="GN42" s="32"/>
      <c r="GO42" s="32"/>
      <c r="GP42" s="32"/>
      <c r="GQ42" s="32"/>
      <c r="GR42" s="32"/>
      <c r="GS42" s="32"/>
      <c r="GT42" s="32"/>
      <c r="GU42" s="32"/>
      <c r="GV42" s="32"/>
      <c r="GW42" s="32"/>
      <c r="GX42" s="32"/>
      <c r="GY42" s="32"/>
      <c r="GZ42" s="32"/>
      <c r="HA42" s="32"/>
      <c r="HB42" s="32"/>
      <c r="HC42" s="32"/>
      <c r="HD42" s="32"/>
      <c r="HE42" s="32"/>
      <c r="HF42" s="32"/>
      <c r="HG42" s="32"/>
      <c r="HH42" s="32"/>
      <c r="HI42" s="32"/>
      <c r="HJ42" s="32"/>
      <c r="HK42" s="32"/>
      <c r="HL42" s="32"/>
      <c r="HM42" s="32"/>
      <c r="HN42" s="32"/>
      <c r="HO42" s="32"/>
      <c r="HP42" s="32"/>
      <c r="HQ42" s="32"/>
      <c r="HR42" s="32"/>
      <c r="HS42" s="32"/>
      <c r="HT42" s="32"/>
      <c r="HU42" s="32"/>
      <c r="HV42" s="32"/>
      <c r="HW42" s="32"/>
      <c r="HX42" s="32"/>
      <c r="HY42" s="32"/>
      <c r="HZ42" s="32"/>
    </row>
    <row r="43" spans="1:234" s="3" customFormat="1" x14ac:dyDescent="0.25">
      <c r="A43" s="1"/>
      <c r="B43" s="1"/>
      <c r="C43" s="1"/>
      <c r="D43" s="1"/>
      <c r="E43" s="1"/>
      <c r="F43" s="2"/>
      <c r="H43" s="1"/>
      <c r="I43" s="1"/>
      <c r="J43" s="1"/>
      <c r="L43" s="1"/>
      <c r="M43" s="1"/>
      <c r="N43" s="1"/>
      <c r="O43" s="1"/>
      <c r="P43" s="1"/>
      <c r="Q43" s="1"/>
      <c r="R43" s="1"/>
      <c r="S43" s="1"/>
      <c r="T43" s="1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32"/>
      <c r="BI43" s="32"/>
      <c r="BJ43" s="32"/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/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32"/>
      <c r="EF43" s="32"/>
      <c r="EG43" s="32"/>
      <c r="EH43" s="32"/>
      <c r="EI43" s="32"/>
      <c r="EJ43" s="32"/>
      <c r="EK43" s="32"/>
      <c r="EL43" s="32"/>
      <c r="EM43" s="32"/>
      <c r="EN43" s="32"/>
      <c r="EO43" s="32"/>
      <c r="EP43" s="32"/>
      <c r="EQ43" s="32"/>
      <c r="ER43" s="32"/>
      <c r="ES43" s="32"/>
      <c r="ET43" s="32"/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2"/>
      <c r="FK43" s="32"/>
      <c r="FL43" s="32"/>
      <c r="FM43" s="32"/>
      <c r="FN43" s="32"/>
      <c r="FO43" s="32"/>
      <c r="FP43" s="32"/>
      <c r="FQ43" s="32"/>
      <c r="FR43" s="32"/>
      <c r="FS43" s="32"/>
      <c r="FT43" s="32"/>
      <c r="FU43" s="32"/>
      <c r="FV43" s="32"/>
      <c r="FW43" s="32"/>
      <c r="FX43" s="32"/>
      <c r="FY43" s="32"/>
      <c r="FZ43" s="32"/>
      <c r="GA43" s="32"/>
      <c r="GB43" s="32"/>
      <c r="GC43" s="32"/>
      <c r="GD43" s="32"/>
      <c r="GE43" s="32"/>
      <c r="GF43" s="32"/>
      <c r="GG43" s="32"/>
      <c r="GH43" s="32"/>
      <c r="GI43" s="32"/>
      <c r="GJ43" s="32"/>
      <c r="GK43" s="32"/>
      <c r="GL43" s="32"/>
      <c r="GM43" s="32"/>
      <c r="GN43" s="32"/>
      <c r="GO43" s="32"/>
      <c r="GP43" s="32"/>
      <c r="GQ43" s="32"/>
      <c r="GR43" s="32"/>
      <c r="GS43" s="32"/>
      <c r="GT43" s="32"/>
      <c r="GU43" s="32"/>
      <c r="GV43" s="32"/>
      <c r="GW43" s="32"/>
      <c r="GX43" s="32"/>
      <c r="GY43" s="32"/>
      <c r="GZ43" s="32"/>
      <c r="HA43" s="32"/>
      <c r="HB43" s="32"/>
      <c r="HC43" s="32"/>
      <c r="HD43" s="32"/>
      <c r="HE43" s="32"/>
      <c r="HF43" s="32"/>
      <c r="HG43" s="32"/>
      <c r="HH43" s="32"/>
      <c r="HI43" s="32"/>
      <c r="HJ43" s="32"/>
      <c r="HK43" s="32"/>
      <c r="HL43" s="32"/>
      <c r="HM43" s="32"/>
      <c r="HN43" s="32"/>
      <c r="HO43" s="32"/>
      <c r="HP43" s="32"/>
      <c r="HQ43" s="32"/>
      <c r="HR43" s="32"/>
      <c r="HS43" s="32"/>
      <c r="HT43" s="32"/>
      <c r="HU43" s="32"/>
      <c r="HV43" s="32"/>
      <c r="HW43" s="32"/>
      <c r="HX43" s="32"/>
      <c r="HY43" s="32"/>
      <c r="HZ43" s="32"/>
    </row>
    <row r="44" spans="1:234" s="3" customFormat="1" x14ac:dyDescent="0.25">
      <c r="A44" s="1"/>
      <c r="B44" s="1"/>
      <c r="C44" s="1"/>
      <c r="D44" s="1"/>
      <c r="E44" s="1"/>
      <c r="F44" s="2"/>
      <c r="H44" s="1"/>
      <c r="I44" s="1"/>
      <c r="J44" s="1"/>
      <c r="L44" s="1"/>
      <c r="M44" s="1"/>
      <c r="N44" s="1"/>
      <c r="O44" s="1"/>
      <c r="P44" s="1"/>
      <c r="Q44" s="1"/>
      <c r="R44" s="1"/>
      <c r="S44" s="1"/>
      <c r="T44" s="1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32"/>
      <c r="BI44" s="32"/>
      <c r="BJ44" s="32"/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/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32"/>
      <c r="EF44" s="32"/>
      <c r="EG44" s="32"/>
      <c r="EH44" s="32"/>
      <c r="EI44" s="32"/>
      <c r="EJ44" s="32"/>
      <c r="EK44" s="32"/>
      <c r="EL44" s="32"/>
      <c r="EM44" s="32"/>
      <c r="EN44" s="32"/>
      <c r="EO44" s="32"/>
      <c r="EP44" s="32"/>
      <c r="EQ44" s="32"/>
      <c r="ER44" s="32"/>
      <c r="ES44" s="32"/>
      <c r="ET44" s="32"/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2"/>
      <c r="FK44" s="32"/>
      <c r="FL44" s="32"/>
      <c r="FM44" s="32"/>
      <c r="FN44" s="32"/>
      <c r="FO44" s="32"/>
      <c r="FP44" s="32"/>
      <c r="FQ44" s="32"/>
      <c r="FR44" s="32"/>
      <c r="FS44" s="32"/>
      <c r="FT44" s="32"/>
      <c r="FU44" s="32"/>
      <c r="FV44" s="32"/>
      <c r="FW44" s="32"/>
      <c r="FX44" s="32"/>
      <c r="FY44" s="32"/>
      <c r="FZ44" s="32"/>
      <c r="GA44" s="32"/>
      <c r="GB44" s="32"/>
      <c r="GC44" s="32"/>
      <c r="GD44" s="32"/>
      <c r="GE44" s="32"/>
      <c r="GF44" s="32"/>
      <c r="GG44" s="32"/>
      <c r="GH44" s="32"/>
      <c r="GI44" s="32"/>
      <c r="GJ44" s="32"/>
      <c r="GK44" s="32"/>
      <c r="GL44" s="32"/>
      <c r="GM44" s="32"/>
      <c r="GN44" s="32"/>
      <c r="GO44" s="32"/>
      <c r="GP44" s="32"/>
      <c r="GQ44" s="32"/>
      <c r="GR44" s="32"/>
      <c r="GS44" s="32"/>
      <c r="GT44" s="32"/>
      <c r="GU44" s="32"/>
      <c r="GV44" s="32"/>
      <c r="GW44" s="32"/>
      <c r="GX44" s="32"/>
      <c r="GY44" s="32"/>
      <c r="GZ44" s="32"/>
      <c r="HA44" s="32"/>
      <c r="HB44" s="32"/>
      <c r="HC44" s="32"/>
      <c r="HD44" s="32"/>
      <c r="HE44" s="32"/>
      <c r="HF44" s="32"/>
      <c r="HG44" s="32"/>
      <c r="HH44" s="32"/>
      <c r="HI44" s="32"/>
      <c r="HJ44" s="32"/>
      <c r="HK44" s="32"/>
      <c r="HL44" s="32"/>
      <c r="HM44" s="32"/>
      <c r="HN44" s="32"/>
      <c r="HO44" s="32"/>
      <c r="HP44" s="32"/>
      <c r="HQ44" s="32"/>
      <c r="HR44" s="32"/>
      <c r="HS44" s="32"/>
      <c r="HT44" s="32"/>
      <c r="HU44" s="32"/>
      <c r="HV44" s="32"/>
      <c r="HW44" s="32"/>
      <c r="HX44" s="32"/>
      <c r="HY44" s="32"/>
      <c r="HZ44" s="32"/>
    </row>
    <row r="45" spans="1:234" s="3" customFormat="1" x14ac:dyDescent="0.25">
      <c r="A45" s="1"/>
      <c r="B45" s="1"/>
      <c r="C45" s="1"/>
      <c r="D45" s="1"/>
      <c r="E45" s="1"/>
      <c r="F45" s="2"/>
      <c r="H45" s="1"/>
      <c r="I45" s="1"/>
      <c r="J45" s="1"/>
      <c r="L45" s="1"/>
      <c r="M45" s="1"/>
      <c r="N45" s="1"/>
      <c r="O45" s="1"/>
      <c r="P45" s="1"/>
      <c r="Q45" s="1"/>
      <c r="R45" s="1"/>
      <c r="S45" s="1"/>
      <c r="T45" s="1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32"/>
      <c r="BI45" s="32"/>
      <c r="BJ45" s="32"/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/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32"/>
      <c r="EF45" s="32"/>
      <c r="EG45" s="32"/>
      <c r="EH45" s="32"/>
      <c r="EI45" s="32"/>
      <c r="EJ45" s="32"/>
      <c r="EK45" s="32"/>
      <c r="EL45" s="32"/>
      <c r="EM45" s="32"/>
      <c r="EN45" s="32"/>
      <c r="EO45" s="32"/>
      <c r="EP45" s="32"/>
      <c r="EQ45" s="32"/>
      <c r="ER45" s="32"/>
      <c r="ES45" s="32"/>
      <c r="ET45" s="32"/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2"/>
      <c r="FK45" s="32"/>
      <c r="FL45" s="32"/>
      <c r="FM45" s="32"/>
      <c r="FN45" s="32"/>
      <c r="FO45" s="32"/>
      <c r="FP45" s="32"/>
      <c r="FQ45" s="32"/>
      <c r="FR45" s="32"/>
      <c r="FS45" s="32"/>
      <c r="FT45" s="32"/>
      <c r="FU45" s="32"/>
      <c r="FV45" s="32"/>
      <c r="FW45" s="32"/>
      <c r="FX45" s="32"/>
      <c r="FY45" s="32"/>
      <c r="FZ45" s="32"/>
      <c r="GA45" s="32"/>
      <c r="GB45" s="32"/>
      <c r="GC45" s="32"/>
      <c r="GD45" s="32"/>
      <c r="GE45" s="32"/>
      <c r="GF45" s="32"/>
      <c r="GG45" s="32"/>
      <c r="GH45" s="32"/>
      <c r="GI45" s="32"/>
      <c r="GJ45" s="32"/>
      <c r="GK45" s="32"/>
      <c r="GL45" s="32"/>
      <c r="GM45" s="32"/>
      <c r="GN45" s="32"/>
      <c r="GO45" s="32"/>
      <c r="GP45" s="32"/>
      <c r="GQ45" s="32"/>
      <c r="GR45" s="32"/>
      <c r="GS45" s="32"/>
      <c r="GT45" s="32"/>
      <c r="GU45" s="32"/>
      <c r="GV45" s="32"/>
      <c r="GW45" s="32"/>
      <c r="GX45" s="32"/>
      <c r="GY45" s="32"/>
      <c r="GZ45" s="32"/>
      <c r="HA45" s="32"/>
      <c r="HB45" s="32"/>
      <c r="HC45" s="32"/>
      <c r="HD45" s="32"/>
      <c r="HE45" s="32"/>
      <c r="HF45" s="32"/>
      <c r="HG45" s="32"/>
      <c r="HH45" s="32"/>
      <c r="HI45" s="32"/>
      <c r="HJ45" s="32"/>
      <c r="HK45" s="32"/>
      <c r="HL45" s="32"/>
      <c r="HM45" s="32"/>
      <c r="HN45" s="32"/>
      <c r="HO45" s="32"/>
      <c r="HP45" s="32"/>
      <c r="HQ45" s="32"/>
      <c r="HR45" s="32"/>
      <c r="HS45" s="32"/>
      <c r="HT45" s="32"/>
      <c r="HU45" s="32"/>
      <c r="HV45" s="32"/>
      <c r="HW45" s="32"/>
      <c r="HX45" s="32"/>
      <c r="HY45" s="32"/>
      <c r="HZ45" s="32"/>
    </row>
    <row r="46" spans="1:234" s="3" customFormat="1" x14ac:dyDescent="0.25">
      <c r="A46" s="1"/>
      <c r="B46" s="1"/>
      <c r="C46" s="1"/>
      <c r="D46" s="1"/>
      <c r="E46" s="1"/>
      <c r="F46" s="2"/>
      <c r="H46" s="1"/>
      <c r="I46" s="1"/>
      <c r="J46" s="1"/>
      <c r="L46" s="1"/>
      <c r="M46" s="1"/>
      <c r="N46" s="1"/>
      <c r="O46" s="1"/>
      <c r="P46" s="1"/>
      <c r="Q46" s="1"/>
      <c r="R46" s="1"/>
      <c r="S46" s="1"/>
      <c r="T46" s="1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32"/>
      <c r="BI46" s="32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/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32"/>
      <c r="EF46" s="32"/>
      <c r="EG46" s="32"/>
      <c r="EH46" s="32"/>
      <c r="EI46" s="32"/>
      <c r="EJ46" s="32"/>
      <c r="EK46" s="32"/>
      <c r="EL46" s="32"/>
      <c r="EM46" s="32"/>
      <c r="EN46" s="32"/>
      <c r="EO46" s="32"/>
      <c r="EP46" s="32"/>
      <c r="EQ46" s="32"/>
      <c r="ER46" s="32"/>
      <c r="ES46" s="32"/>
      <c r="ET46" s="32"/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2"/>
      <c r="FK46" s="32"/>
      <c r="FL46" s="32"/>
      <c r="FM46" s="32"/>
      <c r="FN46" s="32"/>
      <c r="FO46" s="32"/>
      <c r="FP46" s="32"/>
      <c r="FQ46" s="32"/>
      <c r="FR46" s="32"/>
      <c r="FS46" s="32"/>
      <c r="FT46" s="32"/>
      <c r="FU46" s="32"/>
      <c r="FV46" s="32"/>
      <c r="FW46" s="32"/>
      <c r="FX46" s="32"/>
      <c r="FY46" s="32"/>
      <c r="FZ46" s="32"/>
      <c r="GA46" s="32"/>
      <c r="GB46" s="32"/>
      <c r="GC46" s="32"/>
      <c r="GD46" s="32"/>
      <c r="GE46" s="32"/>
      <c r="GF46" s="32"/>
      <c r="GG46" s="32"/>
      <c r="GH46" s="32"/>
      <c r="GI46" s="32"/>
      <c r="GJ46" s="32"/>
      <c r="GK46" s="32"/>
      <c r="GL46" s="32"/>
      <c r="GM46" s="32"/>
      <c r="GN46" s="32"/>
      <c r="GO46" s="32"/>
      <c r="GP46" s="32"/>
      <c r="GQ46" s="32"/>
      <c r="GR46" s="32"/>
      <c r="GS46" s="32"/>
      <c r="GT46" s="32"/>
      <c r="GU46" s="32"/>
      <c r="GV46" s="32"/>
      <c r="GW46" s="32"/>
      <c r="GX46" s="32"/>
      <c r="GY46" s="32"/>
      <c r="GZ46" s="32"/>
      <c r="HA46" s="32"/>
      <c r="HB46" s="32"/>
      <c r="HC46" s="32"/>
      <c r="HD46" s="32"/>
      <c r="HE46" s="32"/>
      <c r="HF46" s="32"/>
      <c r="HG46" s="32"/>
      <c r="HH46" s="32"/>
      <c r="HI46" s="32"/>
      <c r="HJ46" s="32"/>
      <c r="HK46" s="32"/>
      <c r="HL46" s="32"/>
      <c r="HM46" s="32"/>
      <c r="HN46" s="32"/>
      <c r="HO46" s="32"/>
      <c r="HP46" s="32"/>
      <c r="HQ46" s="32"/>
      <c r="HR46" s="32"/>
      <c r="HS46" s="32"/>
      <c r="HT46" s="32"/>
      <c r="HU46" s="32"/>
      <c r="HV46" s="32"/>
      <c r="HW46" s="32"/>
      <c r="HX46" s="32"/>
      <c r="HY46" s="32"/>
      <c r="HZ46" s="32"/>
    </row>
    <row r="47" spans="1:234" s="3" customFormat="1" x14ac:dyDescent="0.25">
      <c r="A47" s="1"/>
      <c r="B47" s="1"/>
      <c r="C47" s="1"/>
      <c r="D47" s="1"/>
      <c r="E47" s="1"/>
      <c r="F47" s="2"/>
      <c r="H47" s="1"/>
      <c r="I47" s="1"/>
      <c r="J47" s="1"/>
      <c r="L47" s="1"/>
      <c r="M47" s="1"/>
      <c r="N47" s="1"/>
      <c r="O47" s="1"/>
      <c r="P47" s="1"/>
      <c r="Q47" s="1"/>
      <c r="R47" s="1"/>
      <c r="S47" s="1"/>
      <c r="T47" s="1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32"/>
      <c r="BI47" s="32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/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32"/>
      <c r="EF47" s="32"/>
      <c r="EG47" s="32"/>
      <c r="EH47" s="32"/>
      <c r="EI47" s="32"/>
      <c r="EJ47" s="32"/>
      <c r="EK47" s="32"/>
      <c r="EL47" s="32"/>
      <c r="EM47" s="32"/>
      <c r="EN47" s="32"/>
      <c r="EO47" s="32"/>
      <c r="EP47" s="32"/>
      <c r="EQ47" s="32"/>
      <c r="ER47" s="32"/>
      <c r="ES47" s="32"/>
      <c r="ET47" s="32"/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2"/>
      <c r="FK47" s="32"/>
      <c r="FL47" s="32"/>
      <c r="FM47" s="32"/>
      <c r="FN47" s="32"/>
      <c r="FO47" s="32"/>
      <c r="FP47" s="32"/>
      <c r="FQ47" s="32"/>
      <c r="FR47" s="32"/>
      <c r="FS47" s="32"/>
      <c r="FT47" s="32"/>
      <c r="FU47" s="32"/>
      <c r="FV47" s="32"/>
      <c r="FW47" s="32"/>
      <c r="FX47" s="32"/>
      <c r="FY47" s="32"/>
      <c r="FZ47" s="32"/>
      <c r="GA47" s="32"/>
      <c r="GB47" s="32"/>
      <c r="GC47" s="32"/>
      <c r="GD47" s="32"/>
      <c r="GE47" s="32"/>
      <c r="GF47" s="32"/>
      <c r="GG47" s="32"/>
      <c r="GH47" s="32"/>
      <c r="GI47" s="32"/>
      <c r="GJ47" s="32"/>
      <c r="GK47" s="32"/>
      <c r="GL47" s="32"/>
      <c r="GM47" s="32"/>
      <c r="GN47" s="32"/>
      <c r="GO47" s="32"/>
      <c r="GP47" s="32"/>
      <c r="GQ47" s="32"/>
      <c r="GR47" s="32"/>
      <c r="GS47" s="32"/>
      <c r="GT47" s="32"/>
      <c r="GU47" s="32"/>
      <c r="GV47" s="32"/>
      <c r="GW47" s="32"/>
      <c r="GX47" s="32"/>
      <c r="GY47" s="32"/>
      <c r="GZ47" s="32"/>
      <c r="HA47" s="32"/>
      <c r="HB47" s="32"/>
      <c r="HC47" s="32"/>
      <c r="HD47" s="32"/>
      <c r="HE47" s="32"/>
      <c r="HF47" s="32"/>
      <c r="HG47" s="32"/>
      <c r="HH47" s="32"/>
      <c r="HI47" s="32"/>
      <c r="HJ47" s="32"/>
      <c r="HK47" s="32"/>
      <c r="HL47" s="32"/>
      <c r="HM47" s="32"/>
      <c r="HN47" s="32"/>
      <c r="HO47" s="32"/>
      <c r="HP47" s="32"/>
      <c r="HQ47" s="32"/>
      <c r="HR47" s="32"/>
      <c r="HS47" s="32"/>
      <c r="HT47" s="32"/>
      <c r="HU47" s="32"/>
      <c r="HV47" s="32"/>
      <c r="HW47" s="32"/>
      <c r="HX47" s="32"/>
      <c r="HY47" s="32"/>
      <c r="HZ47" s="32"/>
    </row>
    <row r="48" spans="1:234" s="3" customFormat="1" x14ac:dyDescent="0.25">
      <c r="A48" s="1"/>
      <c r="B48" s="1"/>
      <c r="C48" s="1"/>
      <c r="D48" s="1"/>
      <c r="E48" s="1"/>
      <c r="F48" s="2"/>
      <c r="H48" s="1"/>
      <c r="I48" s="1"/>
      <c r="J48" s="1"/>
      <c r="L48" s="1"/>
      <c r="M48" s="1"/>
      <c r="N48" s="1"/>
      <c r="O48" s="1"/>
      <c r="P48" s="1"/>
      <c r="Q48" s="1"/>
      <c r="R48" s="1"/>
      <c r="S48" s="1"/>
      <c r="T48" s="1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32"/>
      <c r="BI48" s="32"/>
      <c r="BJ48" s="32"/>
      <c r="BK48" s="32"/>
      <c r="BL48" s="32"/>
      <c r="BM48" s="32"/>
      <c r="BN48" s="32"/>
      <c r="BO48" s="32"/>
      <c r="BP48" s="32"/>
      <c r="BQ48" s="32"/>
      <c r="BR48" s="32"/>
      <c r="BS48" s="32"/>
      <c r="BT48" s="32"/>
      <c r="BU48" s="32"/>
      <c r="BV48" s="32"/>
      <c r="BW48" s="32"/>
      <c r="BX48" s="32"/>
      <c r="BY48" s="32"/>
      <c r="BZ48" s="32"/>
      <c r="CA48" s="32"/>
      <c r="CB48" s="32"/>
      <c r="CC48" s="32"/>
      <c r="CD48" s="32"/>
      <c r="CE48" s="32"/>
      <c r="CF48" s="32"/>
      <c r="CG48" s="32"/>
      <c r="CH48" s="32"/>
      <c r="CI48" s="32"/>
      <c r="CJ48" s="32"/>
      <c r="CK48" s="32"/>
      <c r="CL48" s="32"/>
      <c r="CM48" s="32"/>
      <c r="CN48" s="32"/>
      <c r="CO48" s="32"/>
      <c r="CP48" s="32"/>
      <c r="CQ48" s="32"/>
      <c r="CR48" s="32"/>
      <c r="CS48" s="32"/>
      <c r="CT48" s="32"/>
      <c r="CU48" s="32"/>
      <c r="CV48" s="32"/>
      <c r="CW48" s="32"/>
      <c r="CX48" s="32"/>
      <c r="CY48" s="32"/>
      <c r="CZ48" s="32"/>
      <c r="DA48" s="32"/>
      <c r="DB48" s="32"/>
      <c r="DC48" s="32"/>
      <c r="DD48" s="32"/>
      <c r="DE48" s="32"/>
      <c r="DF48" s="32"/>
      <c r="DG48" s="32"/>
      <c r="DH48" s="32"/>
      <c r="DI48" s="32"/>
      <c r="DJ48" s="32"/>
      <c r="DK48" s="32"/>
      <c r="DL48" s="32"/>
      <c r="DM48" s="32"/>
      <c r="DN48" s="32"/>
      <c r="DO48" s="32"/>
      <c r="DP48" s="32"/>
      <c r="DQ48" s="32"/>
      <c r="DR48" s="32"/>
      <c r="DS48" s="32"/>
      <c r="DT48" s="32"/>
      <c r="DU48" s="32"/>
      <c r="DV48" s="32"/>
      <c r="DW48" s="32"/>
      <c r="DX48" s="32"/>
      <c r="DY48" s="32"/>
      <c r="DZ48" s="32"/>
      <c r="EA48" s="32"/>
      <c r="EB48" s="32"/>
      <c r="EC48" s="32"/>
      <c r="ED48" s="32"/>
      <c r="EE48" s="32"/>
      <c r="EF48" s="32"/>
      <c r="EG48" s="32"/>
      <c r="EH48" s="32"/>
      <c r="EI48" s="32"/>
      <c r="EJ48" s="32"/>
      <c r="EK48" s="32"/>
      <c r="EL48" s="32"/>
      <c r="EM48" s="32"/>
      <c r="EN48" s="32"/>
      <c r="EO48" s="32"/>
      <c r="EP48" s="32"/>
      <c r="EQ48" s="32"/>
      <c r="ER48" s="32"/>
      <c r="ES48" s="32"/>
      <c r="ET48" s="32"/>
      <c r="EU48" s="32"/>
      <c r="EV48" s="32"/>
      <c r="EW48" s="32"/>
      <c r="EX48" s="32"/>
      <c r="EY48" s="32"/>
      <c r="EZ48" s="32"/>
      <c r="FA48" s="32"/>
      <c r="FB48" s="32"/>
      <c r="FC48" s="32"/>
      <c r="FD48" s="32"/>
      <c r="FE48" s="32"/>
      <c r="FF48" s="32"/>
      <c r="FG48" s="32"/>
      <c r="FH48" s="32"/>
      <c r="FI48" s="32"/>
      <c r="FJ48" s="32"/>
      <c r="FK48" s="32"/>
      <c r="FL48" s="32"/>
      <c r="FM48" s="32"/>
      <c r="FN48" s="32"/>
      <c r="FO48" s="32"/>
      <c r="FP48" s="32"/>
      <c r="FQ48" s="32"/>
      <c r="FR48" s="32"/>
      <c r="FS48" s="32"/>
      <c r="FT48" s="32"/>
      <c r="FU48" s="32"/>
      <c r="FV48" s="32"/>
      <c r="FW48" s="32"/>
      <c r="FX48" s="32"/>
      <c r="FY48" s="32"/>
      <c r="FZ48" s="32"/>
      <c r="GA48" s="32"/>
      <c r="GB48" s="32"/>
      <c r="GC48" s="32"/>
      <c r="GD48" s="32"/>
      <c r="GE48" s="32"/>
      <c r="GF48" s="32"/>
      <c r="GG48" s="32"/>
      <c r="GH48" s="32"/>
      <c r="GI48" s="32"/>
      <c r="GJ48" s="32"/>
      <c r="GK48" s="32"/>
      <c r="GL48" s="32"/>
      <c r="GM48" s="32"/>
      <c r="GN48" s="32"/>
      <c r="GO48" s="32"/>
      <c r="GP48" s="32"/>
      <c r="GQ48" s="32"/>
      <c r="GR48" s="32"/>
      <c r="GS48" s="32"/>
      <c r="GT48" s="32"/>
      <c r="GU48" s="32"/>
      <c r="GV48" s="32"/>
      <c r="GW48" s="32"/>
      <c r="GX48" s="32"/>
      <c r="GY48" s="32"/>
      <c r="GZ48" s="32"/>
      <c r="HA48" s="32"/>
      <c r="HB48" s="32"/>
      <c r="HC48" s="32"/>
      <c r="HD48" s="32"/>
      <c r="HE48" s="32"/>
      <c r="HF48" s="32"/>
      <c r="HG48" s="32"/>
      <c r="HH48" s="32"/>
      <c r="HI48" s="32"/>
      <c r="HJ48" s="32"/>
      <c r="HK48" s="32"/>
      <c r="HL48" s="32"/>
      <c r="HM48" s="32"/>
      <c r="HN48" s="32"/>
      <c r="HO48" s="32"/>
      <c r="HP48" s="32"/>
      <c r="HQ48" s="32"/>
      <c r="HR48" s="32"/>
      <c r="HS48" s="32"/>
      <c r="HT48" s="32"/>
      <c r="HU48" s="32"/>
      <c r="HV48" s="32"/>
      <c r="HW48" s="32"/>
      <c r="HX48" s="32"/>
      <c r="HY48" s="32"/>
      <c r="HZ48" s="32"/>
    </row>
    <row r="49" spans="1:234" s="3" customFormat="1" x14ac:dyDescent="0.25">
      <c r="A49" s="1"/>
      <c r="B49" s="1"/>
      <c r="C49" s="1"/>
      <c r="D49" s="1"/>
      <c r="E49" s="1"/>
      <c r="F49" s="2"/>
      <c r="H49" s="1"/>
      <c r="I49" s="1"/>
      <c r="J49" s="1"/>
      <c r="L49" s="1"/>
      <c r="M49" s="1"/>
      <c r="N49" s="1"/>
      <c r="O49" s="1"/>
      <c r="P49" s="1"/>
      <c r="Q49" s="1"/>
      <c r="R49" s="1"/>
      <c r="S49" s="1"/>
      <c r="T49" s="1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32"/>
      <c r="BI49" s="32"/>
      <c r="BJ49" s="32"/>
      <c r="BK49" s="32"/>
      <c r="BL49" s="32"/>
      <c r="BM49" s="32"/>
      <c r="BN49" s="32"/>
      <c r="BO49" s="32"/>
      <c r="BP49" s="32"/>
      <c r="BQ49" s="32"/>
      <c r="BR49" s="32"/>
      <c r="BS49" s="32"/>
      <c r="BT49" s="32"/>
      <c r="BU49" s="32"/>
      <c r="BV49" s="32"/>
      <c r="BW49" s="32"/>
      <c r="BX49" s="32"/>
      <c r="BY49" s="32"/>
      <c r="BZ49" s="32"/>
      <c r="CA49" s="32"/>
      <c r="CB49" s="32"/>
      <c r="CC49" s="32"/>
      <c r="CD49" s="32"/>
      <c r="CE49" s="32"/>
      <c r="CF49" s="32"/>
      <c r="CG49" s="32"/>
      <c r="CH49" s="32"/>
      <c r="CI49" s="32"/>
      <c r="CJ49" s="32"/>
      <c r="CK49" s="32"/>
      <c r="CL49" s="32"/>
      <c r="CM49" s="32"/>
      <c r="CN49" s="32"/>
      <c r="CO49" s="32"/>
      <c r="CP49" s="32"/>
      <c r="CQ49" s="32"/>
      <c r="CR49" s="32"/>
      <c r="CS49" s="32"/>
      <c r="CT49" s="32"/>
      <c r="CU49" s="32"/>
      <c r="CV49" s="32"/>
      <c r="CW49" s="32"/>
      <c r="CX49" s="32"/>
      <c r="CY49" s="32"/>
      <c r="CZ49" s="32"/>
      <c r="DA49" s="32"/>
      <c r="DB49" s="32"/>
      <c r="DC49" s="32"/>
      <c r="DD49" s="32"/>
      <c r="DE49" s="32"/>
      <c r="DF49" s="32"/>
      <c r="DG49" s="32"/>
      <c r="DH49" s="32"/>
      <c r="DI49" s="32"/>
      <c r="DJ49" s="32"/>
      <c r="DK49" s="32"/>
      <c r="DL49" s="32"/>
      <c r="DM49" s="32"/>
      <c r="DN49" s="32"/>
      <c r="DO49" s="32"/>
      <c r="DP49" s="32"/>
      <c r="DQ49" s="32"/>
      <c r="DR49" s="32"/>
      <c r="DS49" s="32"/>
      <c r="DT49" s="32"/>
      <c r="DU49" s="32"/>
      <c r="DV49" s="32"/>
      <c r="DW49" s="32"/>
      <c r="DX49" s="32"/>
      <c r="DY49" s="32"/>
      <c r="DZ49" s="32"/>
      <c r="EA49" s="32"/>
      <c r="EB49" s="32"/>
      <c r="EC49" s="32"/>
      <c r="ED49" s="32"/>
      <c r="EE49" s="32"/>
      <c r="EF49" s="32"/>
      <c r="EG49" s="32"/>
      <c r="EH49" s="32"/>
      <c r="EI49" s="32"/>
      <c r="EJ49" s="32"/>
      <c r="EK49" s="32"/>
      <c r="EL49" s="32"/>
      <c r="EM49" s="32"/>
      <c r="EN49" s="32"/>
      <c r="EO49" s="32"/>
      <c r="EP49" s="32"/>
      <c r="EQ49" s="32"/>
      <c r="ER49" s="32"/>
      <c r="ES49" s="32"/>
      <c r="ET49" s="32"/>
      <c r="EU49" s="32"/>
      <c r="EV49" s="32"/>
      <c r="EW49" s="32"/>
      <c r="EX49" s="32"/>
      <c r="EY49" s="32"/>
      <c r="EZ49" s="32"/>
      <c r="FA49" s="32"/>
      <c r="FB49" s="32"/>
      <c r="FC49" s="32"/>
      <c r="FD49" s="32"/>
      <c r="FE49" s="32"/>
      <c r="FF49" s="32"/>
      <c r="FG49" s="32"/>
      <c r="FH49" s="32"/>
      <c r="FI49" s="32"/>
      <c r="FJ49" s="32"/>
      <c r="FK49" s="32"/>
      <c r="FL49" s="32"/>
      <c r="FM49" s="32"/>
      <c r="FN49" s="32"/>
      <c r="FO49" s="32"/>
      <c r="FP49" s="32"/>
      <c r="FQ49" s="32"/>
      <c r="FR49" s="32"/>
      <c r="FS49" s="32"/>
      <c r="FT49" s="32"/>
      <c r="FU49" s="32"/>
      <c r="FV49" s="32"/>
      <c r="FW49" s="32"/>
      <c r="FX49" s="32"/>
      <c r="FY49" s="32"/>
      <c r="FZ49" s="32"/>
      <c r="GA49" s="32"/>
      <c r="GB49" s="32"/>
      <c r="GC49" s="32"/>
      <c r="GD49" s="32"/>
      <c r="GE49" s="32"/>
      <c r="GF49" s="32"/>
      <c r="GG49" s="32"/>
      <c r="GH49" s="32"/>
      <c r="GI49" s="32"/>
      <c r="GJ49" s="32"/>
      <c r="GK49" s="32"/>
      <c r="GL49" s="32"/>
      <c r="GM49" s="32"/>
      <c r="GN49" s="32"/>
      <c r="GO49" s="32"/>
      <c r="GP49" s="32"/>
      <c r="GQ49" s="32"/>
      <c r="GR49" s="32"/>
      <c r="GS49" s="32"/>
      <c r="GT49" s="32"/>
      <c r="GU49" s="32"/>
      <c r="GV49" s="32"/>
      <c r="GW49" s="32"/>
      <c r="GX49" s="32"/>
      <c r="GY49" s="32"/>
      <c r="GZ49" s="32"/>
      <c r="HA49" s="32"/>
      <c r="HB49" s="32"/>
      <c r="HC49" s="32"/>
      <c r="HD49" s="32"/>
      <c r="HE49" s="32"/>
      <c r="HF49" s="32"/>
      <c r="HG49" s="32"/>
      <c r="HH49" s="32"/>
      <c r="HI49" s="32"/>
      <c r="HJ49" s="32"/>
      <c r="HK49" s="32"/>
      <c r="HL49" s="32"/>
      <c r="HM49" s="32"/>
      <c r="HN49" s="32"/>
      <c r="HO49" s="32"/>
      <c r="HP49" s="32"/>
      <c r="HQ49" s="32"/>
      <c r="HR49" s="32"/>
      <c r="HS49" s="32"/>
      <c r="HT49" s="32"/>
      <c r="HU49" s="32"/>
      <c r="HV49" s="32"/>
      <c r="HW49" s="32"/>
      <c r="HX49" s="32"/>
      <c r="HY49" s="32"/>
      <c r="HZ49" s="32"/>
    </row>
    <row r="50" spans="1:234" s="3" customFormat="1" x14ac:dyDescent="0.25">
      <c r="A50" s="1"/>
      <c r="B50" s="1"/>
      <c r="C50" s="1"/>
      <c r="D50" s="1"/>
      <c r="E50" s="1"/>
      <c r="F50" s="2"/>
      <c r="H50" s="1"/>
      <c r="I50" s="1"/>
      <c r="J50" s="1"/>
      <c r="L50" s="1"/>
      <c r="M50" s="1"/>
      <c r="N50" s="1"/>
      <c r="O50" s="1"/>
      <c r="P50" s="1"/>
      <c r="Q50" s="1"/>
      <c r="R50" s="1"/>
      <c r="S50" s="1"/>
      <c r="T50" s="1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32"/>
      <c r="BI50" s="32"/>
      <c r="BJ50" s="32"/>
      <c r="BK50" s="32"/>
      <c r="BL50" s="32"/>
      <c r="BM50" s="32"/>
      <c r="BN50" s="32"/>
      <c r="BO50" s="32"/>
      <c r="BP50" s="32"/>
      <c r="BQ50" s="32"/>
      <c r="BR50" s="32"/>
      <c r="BS50" s="32"/>
      <c r="BT50" s="32"/>
      <c r="BU50" s="32"/>
      <c r="BV50" s="32"/>
      <c r="BW50" s="32"/>
      <c r="BX50" s="32"/>
      <c r="BY50" s="32"/>
      <c r="BZ50" s="32"/>
      <c r="CA50" s="32"/>
      <c r="CB50" s="32"/>
      <c r="CC50" s="32"/>
      <c r="CD50" s="32"/>
      <c r="CE50" s="32"/>
      <c r="CF50" s="32"/>
      <c r="CG50" s="32"/>
      <c r="CH50" s="32"/>
      <c r="CI50" s="32"/>
      <c r="CJ50" s="32"/>
      <c r="CK50" s="32"/>
      <c r="CL50" s="32"/>
      <c r="CM50" s="32"/>
      <c r="CN50" s="32"/>
      <c r="CO50" s="32"/>
      <c r="CP50" s="32"/>
      <c r="CQ50" s="32"/>
      <c r="CR50" s="32"/>
      <c r="CS50" s="32"/>
      <c r="CT50" s="32"/>
      <c r="CU50" s="32"/>
      <c r="CV50" s="32"/>
      <c r="CW50" s="32"/>
      <c r="CX50" s="32"/>
      <c r="CY50" s="32"/>
      <c r="CZ50" s="32"/>
      <c r="DA50" s="32"/>
      <c r="DB50" s="32"/>
      <c r="DC50" s="32"/>
      <c r="DD50" s="32"/>
      <c r="DE50" s="32"/>
      <c r="DF50" s="32"/>
      <c r="DG50" s="32"/>
      <c r="DH50" s="32"/>
      <c r="DI50" s="32"/>
      <c r="DJ50" s="32"/>
      <c r="DK50" s="32"/>
      <c r="DL50" s="32"/>
      <c r="DM50" s="32"/>
      <c r="DN50" s="32"/>
      <c r="DO50" s="32"/>
      <c r="DP50" s="32"/>
      <c r="DQ50" s="32"/>
      <c r="DR50" s="32"/>
      <c r="DS50" s="32"/>
      <c r="DT50" s="32"/>
      <c r="DU50" s="32"/>
      <c r="DV50" s="32"/>
      <c r="DW50" s="32"/>
      <c r="DX50" s="32"/>
      <c r="DY50" s="32"/>
      <c r="DZ50" s="32"/>
      <c r="EA50" s="32"/>
      <c r="EB50" s="32"/>
      <c r="EC50" s="32"/>
      <c r="ED50" s="32"/>
      <c r="EE50" s="32"/>
      <c r="EF50" s="32"/>
      <c r="EG50" s="32"/>
      <c r="EH50" s="32"/>
      <c r="EI50" s="32"/>
      <c r="EJ50" s="32"/>
      <c r="EK50" s="32"/>
      <c r="EL50" s="32"/>
      <c r="EM50" s="32"/>
      <c r="EN50" s="32"/>
      <c r="EO50" s="32"/>
      <c r="EP50" s="32"/>
      <c r="EQ50" s="32"/>
      <c r="ER50" s="32"/>
      <c r="ES50" s="32"/>
      <c r="ET50" s="32"/>
      <c r="EU50" s="32"/>
      <c r="EV50" s="32"/>
      <c r="EW50" s="32"/>
      <c r="EX50" s="32"/>
      <c r="EY50" s="32"/>
      <c r="EZ50" s="32"/>
      <c r="FA50" s="32"/>
      <c r="FB50" s="32"/>
      <c r="FC50" s="32"/>
      <c r="FD50" s="32"/>
      <c r="FE50" s="32"/>
      <c r="FF50" s="32"/>
      <c r="FG50" s="32"/>
      <c r="FH50" s="32"/>
      <c r="FI50" s="32"/>
      <c r="FJ50" s="32"/>
      <c r="FK50" s="32"/>
      <c r="FL50" s="32"/>
      <c r="FM50" s="32"/>
      <c r="FN50" s="32"/>
      <c r="FO50" s="32"/>
      <c r="FP50" s="32"/>
      <c r="FQ50" s="32"/>
      <c r="FR50" s="32"/>
      <c r="FS50" s="32"/>
      <c r="FT50" s="32"/>
      <c r="FU50" s="32"/>
      <c r="FV50" s="32"/>
      <c r="FW50" s="32"/>
      <c r="FX50" s="32"/>
      <c r="FY50" s="32"/>
      <c r="FZ50" s="32"/>
      <c r="GA50" s="32"/>
      <c r="GB50" s="32"/>
      <c r="GC50" s="32"/>
      <c r="GD50" s="32"/>
      <c r="GE50" s="32"/>
      <c r="GF50" s="32"/>
      <c r="GG50" s="32"/>
      <c r="GH50" s="32"/>
      <c r="GI50" s="32"/>
      <c r="GJ50" s="32"/>
      <c r="GK50" s="32"/>
      <c r="GL50" s="32"/>
      <c r="GM50" s="32"/>
      <c r="GN50" s="32"/>
      <c r="GO50" s="32"/>
      <c r="GP50" s="32"/>
      <c r="GQ50" s="32"/>
      <c r="GR50" s="32"/>
      <c r="GS50" s="32"/>
      <c r="GT50" s="32"/>
      <c r="GU50" s="32"/>
      <c r="GV50" s="32"/>
      <c r="GW50" s="32"/>
      <c r="GX50" s="32"/>
      <c r="GY50" s="32"/>
      <c r="GZ50" s="32"/>
      <c r="HA50" s="32"/>
      <c r="HB50" s="32"/>
      <c r="HC50" s="32"/>
      <c r="HD50" s="32"/>
      <c r="HE50" s="32"/>
      <c r="HF50" s="32"/>
      <c r="HG50" s="32"/>
      <c r="HH50" s="32"/>
      <c r="HI50" s="32"/>
      <c r="HJ50" s="32"/>
      <c r="HK50" s="32"/>
      <c r="HL50" s="32"/>
      <c r="HM50" s="32"/>
      <c r="HN50" s="32"/>
      <c r="HO50" s="32"/>
      <c r="HP50" s="32"/>
      <c r="HQ50" s="32"/>
      <c r="HR50" s="32"/>
      <c r="HS50" s="32"/>
      <c r="HT50" s="32"/>
      <c r="HU50" s="32"/>
      <c r="HV50" s="32"/>
      <c r="HW50" s="32"/>
      <c r="HX50" s="32"/>
      <c r="HY50" s="32"/>
      <c r="HZ50" s="32"/>
    </row>
    <row r="51" spans="1:234" s="3" customFormat="1" x14ac:dyDescent="0.25">
      <c r="A51" s="1"/>
      <c r="B51" s="1"/>
      <c r="C51" s="1"/>
      <c r="D51" s="1"/>
      <c r="E51" s="1"/>
      <c r="F51" s="2"/>
      <c r="H51" s="1"/>
      <c r="I51" s="1"/>
      <c r="J51" s="1"/>
      <c r="L51" s="1"/>
      <c r="M51" s="1"/>
      <c r="N51" s="1"/>
      <c r="O51" s="1"/>
      <c r="P51" s="1"/>
      <c r="Q51" s="1"/>
      <c r="R51" s="1"/>
      <c r="S51" s="1"/>
      <c r="T51" s="1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32"/>
      <c r="BI51" s="32"/>
      <c r="BJ51" s="32"/>
      <c r="BK51" s="32"/>
      <c r="BL51" s="32"/>
      <c r="BM51" s="32"/>
      <c r="BN51" s="32"/>
      <c r="BO51" s="32"/>
      <c r="BP51" s="32"/>
      <c r="BQ51" s="32"/>
      <c r="BR51" s="32"/>
      <c r="BS51" s="32"/>
      <c r="BT51" s="32"/>
      <c r="BU51" s="32"/>
      <c r="BV51" s="32"/>
      <c r="BW51" s="32"/>
      <c r="BX51" s="32"/>
      <c r="BY51" s="32"/>
      <c r="BZ51" s="32"/>
      <c r="CA51" s="32"/>
      <c r="CB51" s="32"/>
      <c r="CC51" s="32"/>
      <c r="CD51" s="32"/>
      <c r="CE51" s="32"/>
      <c r="CF51" s="32"/>
      <c r="CG51" s="32"/>
      <c r="CH51" s="32"/>
      <c r="CI51" s="32"/>
      <c r="CJ51" s="32"/>
      <c r="CK51" s="32"/>
      <c r="CL51" s="32"/>
      <c r="CM51" s="32"/>
      <c r="CN51" s="32"/>
      <c r="CO51" s="32"/>
      <c r="CP51" s="32"/>
      <c r="CQ51" s="32"/>
      <c r="CR51" s="32"/>
      <c r="CS51" s="32"/>
      <c r="CT51" s="32"/>
      <c r="CU51" s="32"/>
      <c r="CV51" s="32"/>
      <c r="CW51" s="32"/>
      <c r="CX51" s="32"/>
      <c r="CY51" s="32"/>
      <c r="CZ51" s="32"/>
      <c r="DA51" s="32"/>
      <c r="DB51" s="32"/>
      <c r="DC51" s="32"/>
      <c r="DD51" s="32"/>
      <c r="DE51" s="32"/>
      <c r="DF51" s="32"/>
      <c r="DG51" s="32"/>
      <c r="DH51" s="32"/>
      <c r="DI51" s="32"/>
      <c r="DJ51" s="32"/>
      <c r="DK51" s="32"/>
      <c r="DL51" s="32"/>
      <c r="DM51" s="32"/>
      <c r="DN51" s="32"/>
      <c r="DO51" s="32"/>
      <c r="DP51" s="32"/>
      <c r="DQ51" s="32"/>
      <c r="DR51" s="32"/>
      <c r="DS51" s="32"/>
      <c r="DT51" s="32"/>
      <c r="DU51" s="32"/>
      <c r="DV51" s="32"/>
      <c r="DW51" s="32"/>
      <c r="DX51" s="32"/>
      <c r="DY51" s="32"/>
      <c r="DZ51" s="32"/>
      <c r="EA51" s="32"/>
      <c r="EB51" s="32"/>
      <c r="EC51" s="32"/>
      <c r="ED51" s="32"/>
      <c r="EE51" s="32"/>
      <c r="EF51" s="32"/>
      <c r="EG51" s="32"/>
      <c r="EH51" s="32"/>
      <c r="EI51" s="32"/>
      <c r="EJ51" s="32"/>
      <c r="EK51" s="32"/>
      <c r="EL51" s="32"/>
      <c r="EM51" s="32"/>
      <c r="EN51" s="32"/>
      <c r="EO51" s="32"/>
      <c r="EP51" s="32"/>
      <c r="EQ51" s="32"/>
      <c r="ER51" s="32"/>
      <c r="ES51" s="32"/>
      <c r="ET51" s="32"/>
      <c r="EU51" s="32"/>
      <c r="EV51" s="32"/>
      <c r="EW51" s="32"/>
      <c r="EX51" s="32"/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2"/>
      <c r="FK51" s="32"/>
      <c r="FL51" s="32"/>
      <c r="FM51" s="32"/>
      <c r="FN51" s="32"/>
      <c r="FO51" s="32"/>
      <c r="FP51" s="32"/>
      <c r="FQ51" s="32"/>
      <c r="FR51" s="32"/>
      <c r="FS51" s="32"/>
      <c r="FT51" s="32"/>
      <c r="FU51" s="32"/>
      <c r="FV51" s="32"/>
      <c r="FW51" s="32"/>
      <c r="FX51" s="32"/>
      <c r="FY51" s="32"/>
      <c r="FZ51" s="32"/>
      <c r="GA51" s="32"/>
      <c r="GB51" s="32"/>
      <c r="GC51" s="32"/>
      <c r="GD51" s="32"/>
      <c r="GE51" s="32"/>
      <c r="GF51" s="32"/>
      <c r="GG51" s="32"/>
      <c r="GH51" s="32"/>
      <c r="GI51" s="32"/>
      <c r="GJ51" s="32"/>
      <c r="GK51" s="32"/>
      <c r="GL51" s="32"/>
      <c r="GM51" s="32"/>
      <c r="GN51" s="32"/>
      <c r="GO51" s="32"/>
      <c r="GP51" s="32"/>
      <c r="GQ51" s="32"/>
      <c r="GR51" s="32"/>
      <c r="GS51" s="32"/>
      <c r="GT51" s="32"/>
      <c r="GU51" s="32"/>
      <c r="GV51" s="32"/>
      <c r="GW51" s="32"/>
      <c r="GX51" s="32"/>
      <c r="GY51" s="32"/>
      <c r="GZ51" s="32"/>
      <c r="HA51" s="32"/>
      <c r="HB51" s="32"/>
      <c r="HC51" s="32"/>
      <c r="HD51" s="32"/>
      <c r="HE51" s="32"/>
      <c r="HF51" s="32"/>
      <c r="HG51" s="32"/>
      <c r="HH51" s="32"/>
      <c r="HI51" s="32"/>
      <c r="HJ51" s="32"/>
      <c r="HK51" s="32"/>
      <c r="HL51" s="32"/>
      <c r="HM51" s="32"/>
      <c r="HN51" s="32"/>
      <c r="HO51" s="32"/>
      <c r="HP51" s="32"/>
      <c r="HQ51" s="32"/>
      <c r="HR51" s="32"/>
      <c r="HS51" s="32"/>
      <c r="HT51" s="32"/>
      <c r="HU51" s="32"/>
      <c r="HV51" s="32"/>
      <c r="HW51" s="32"/>
      <c r="HX51" s="32"/>
      <c r="HY51" s="32"/>
      <c r="HZ51" s="32"/>
    </row>
  </sheetData>
  <autoFilter ref="B6:H38">
    <sortState ref="B8:H57">
      <sortCondition descending="1" ref="C7:C55"/>
    </sortState>
  </autoFilter>
  <mergeCells count="5">
    <mergeCell ref="B2:J2"/>
    <mergeCell ref="B3:J3"/>
    <mergeCell ref="B4:J4"/>
    <mergeCell ref="B5:J5"/>
    <mergeCell ref="D39:E39"/>
  </mergeCells>
  <pageMargins left="0.70866141732283472" right="0.70866141732283472" top="1.1417322834645669" bottom="0.74803149606299213" header="0.31496062992125984" footer="0.31496062992125984"/>
  <pageSetup scale="43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P.abr)</vt:lpstr>
      <vt:lpstr>'P.abr)'!Área_de_impresión</vt:lpstr>
      <vt:lpstr>'P.abr)'!Títulos_a_imprimir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cp:lastPrinted>2023-05-16T15:11:49Z</cp:lastPrinted>
  <dcterms:created xsi:type="dcterms:W3CDTF">2023-05-15T15:15:09Z</dcterms:created>
  <dcterms:modified xsi:type="dcterms:W3CDTF">2023-05-16T15:32:49Z</dcterms:modified>
</cp:coreProperties>
</file>