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06-JUNIO\"/>
    </mc:Choice>
  </mc:AlternateContent>
  <bookViews>
    <workbookView xWindow="0" yWindow="0" windowWidth="28800" windowHeight="11145"/>
  </bookViews>
  <sheets>
    <sheet name="Jun" sheetId="1" r:id="rId1"/>
  </sheets>
  <definedNames>
    <definedName name="_xlnm.Print_Area" localSheetId="0">Jun!$B$1:$J$62</definedName>
    <definedName name="_xlnm.Print_Titles" localSheetId="0">Jun!$1:$7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F20" i="1"/>
  <c r="F52" i="1" s="1"/>
  <c r="H19" i="1"/>
  <c r="H18" i="1"/>
  <c r="H17" i="1"/>
  <c r="H16" i="1"/>
  <c r="H15" i="1"/>
  <c r="H14" i="1"/>
  <c r="H13" i="1"/>
  <c r="H12" i="1"/>
  <c r="H11" i="1"/>
  <c r="H10" i="1"/>
  <c r="H9" i="1"/>
  <c r="H8" i="1"/>
  <c r="H20" i="1" l="1"/>
  <c r="H52" i="1" s="1"/>
</calcChain>
</file>

<file path=xl/sharedStrings.xml><?xml version="1.0" encoding="utf-8"?>
<sst xmlns="http://schemas.openxmlformats.org/spreadsheetml/2006/main" count="240" uniqueCount="133">
  <si>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</si>
  <si>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</si>
  <si>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</si>
  <si>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</si>
  <si>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INFORME MENSUAL DE CUENTAS POR PAGAR 30/06/2022</t>
  </si>
  <si>
    <t>VALOR RD$</t>
  </si>
  <si>
    <t>FACTURA NCF</t>
  </si>
  <si>
    <t>FECHA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</si>
  <si>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</si>
  <si>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</si>
  <si>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</si>
  <si>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</si>
  <si>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</si>
  <si>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</si>
  <si>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</si>
  <si>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B1500000763</t>
  </si>
  <si>
    <t>IMPORTADORA K&amp;G , SAS.</t>
  </si>
  <si>
    <t>MANT.VEHICULOS</t>
  </si>
  <si>
    <t>JULIO</t>
  </si>
  <si>
    <t>PENDIENTE</t>
  </si>
  <si>
    <t>B1500000273</t>
  </si>
  <si>
    <t>A 24 ALARMA 24, S. A.</t>
  </si>
  <si>
    <t>SERVICIO ALARMAS</t>
  </si>
  <si>
    <t>B1500000674</t>
  </si>
  <si>
    <t>BELLO LAB SRL</t>
  </si>
  <si>
    <t>ALQUILER EQUIPO</t>
  </si>
  <si>
    <t>B1500306021</t>
  </si>
  <si>
    <t>EDESUR, S. A.</t>
  </si>
  <si>
    <t>SERV. ELECTRICIDAD</t>
  </si>
  <si>
    <t>B1500000007</t>
  </si>
  <si>
    <t>LUCAS EVANGELISTA MARTE PILAR</t>
  </si>
  <si>
    <t>SERVICIOS DE PUBLICIDAD</t>
  </si>
  <si>
    <t>B1500000036</t>
  </si>
  <si>
    <t>FABIOLA MARIA NERY CABRERA</t>
  </si>
  <si>
    <t>B1500000264</t>
  </si>
  <si>
    <t>ALEXANDRA DIAZ</t>
  </si>
  <si>
    <t>B1500000001</t>
  </si>
  <si>
    <t>NICOLAS JUMENEZ NIN</t>
  </si>
  <si>
    <t>RYDY FELICIANO BORROME</t>
  </si>
  <si>
    <t>LEONIDAS ANTONIO HENRIQUEZ MEDINA</t>
  </si>
  <si>
    <t xml:space="preserve">YANNEL OSVALDO VASQUEZ </t>
  </si>
  <si>
    <t>B1500002249</t>
  </si>
  <si>
    <t>SERVICIOS E INSTALACIONES TECNICA</t>
  </si>
  <si>
    <t>MANT. ASCENSORES</t>
  </si>
  <si>
    <t>B1500173628</t>
  </si>
  <si>
    <t>COMPAÑÍA DOM. DE TELEFONOS, SA</t>
  </si>
  <si>
    <t>SERVICIO COMUNICACIÓN</t>
  </si>
  <si>
    <t>B1500004033</t>
  </si>
  <si>
    <t>EDITORA EL CARIBE, C. POR A.</t>
  </si>
  <si>
    <t>SERVICIO DE PUBLICIDAD</t>
  </si>
  <si>
    <t>B1500006133</t>
  </si>
  <si>
    <t>AUTOCAMIONES</t>
  </si>
  <si>
    <t>B1500005113</t>
  </si>
  <si>
    <t>MAGNA MOTORS, S. A.</t>
  </si>
  <si>
    <t>B1500000344</t>
  </si>
  <si>
    <t>SKAGEN, SRL</t>
  </si>
  <si>
    <t>ADQ. MOBILIARIO</t>
  </si>
  <si>
    <t>B1500003526</t>
  </si>
  <si>
    <t>COLUMBUS NETWORKS DOMINICANA</t>
  </si>
  <si>
    <t>SERVICIO DE INTERNET</t>
  </si>
  <si>
    <t>B1500000267</t>
  </si>
  <si>
    <t>REAL LAVANDERIA</t>
  </si>
  <si>
    <t>SERVICIO DE LAVANDERIA</t>
  </si>
  <si>
    <t>B1500000151</t>
  </si>
  <si>
    <t>WTV WORLD TELEVISION SRL</t>
  </si>
  <si>
    <t>OCTUBRE</t>
  </si>
  <si>
    <t>ATRASO</t>
  </si>
  <si>
    <t>B1500000122</t>
  </si>
  <si>
    <t>DIKAPP PRODUCCIONES, SRL</t>
  </si>
  <si>
    <t>B1500000303</t>
  </si>
  <si>
    <t>DATA CURSOS GACETA JUDICIAL</t>
  </si>
  <si>
    <t>CAPACITACION EMPLEADOS</t>
  </si>
  <si>
    <t>B1500000832</t>
  </si>
  <si>
    <t>PEREZ AUTOBUS, SRL</t>
  </si>
  <si>
    <t>SERVICIO DE TRANSPORTE</t>
  </si>
  <si>
    <t>B1500000221</t>
  </si>
  <si>
    <t>JULIO COLON &amp; ASOCIADOS</t>
  </si>
  <si>
    <t>MANT. AIRES ACOND.</t>
  </si>
  <si>
    <t>B1500000532</t>
  </si>
  <si>
    <t>RAJD COMERCIAL, SRL</t>
  </si>
  <si>
    <t>ADQUISICION MASCARILLA</t>
  </si>
  <si>
    <t>B1500000297</t>
  </si>
  <si>
    <t>SM SERVICIOS ELECTROMECANICOS</t>
  </si>
  <si>
    <t>ADQ. SISTEMA AIRE ACOND.</t>
  </si>
  <si>
    <t>B1500000100</t>
  </si>
  <si>
    <t>EXIMEDIA SRL</t>
  </si>
  <si>
    <t>B1500000113</t>
  </si>
  <si>
    <t>BR EVENTOS, SRL</t>
  </si>
  <si>
    <t>B1500000750</t>
  </si>
  <si>
    <t>IMPOCARIBE, SRL.</t>
  </si>
  <si>
    <t>SERV.MANT.VEHICULO</t>
  </si>
  <si>
    <t>B1500000105</t>
  </si>
  <si>
    <t>MAIKS CATERING &amp; CO, SRL</t>
  </si>
  <si>
    <t>SERVICIO DE REFRIGERIO</t>
  </si>
  <si>
    <t>B1500000460</t>
  </si>
  <si>
    <t>INVERSIONES SIURANA SRL</t>
  </si>
  <si>
    <t>SERV. ALMUERZO PERSONAL</t>
  </si>
  <si>
    <t>B1500000016</t>
  </si>
  <si>
    <t>MALFEA PUBUBLICIDAD, EIRL</t>
  </si>
  <si>
    <t>B1500000076</t>
  </si>
  <si>
    <t>IMPRESOS CALVIN, SRL</t>
  </si>
  <si>
    <t>B1500000028</t>
  </si>
  <si>
    <t>PLANIFCACIONES Y EVENTOS ROSEMARY</t>
  </si>
  <si>
    <t>B1500000017</t>
  </si>
  <si>
    <t>EN 40 MINUTOS, SRL</t>
  </si>
  <si>
    <t>B1500000012</t>
  </si>
  <si>
    <t>DREAM LAB, SRL</t>
  </si>
  <si>
    <t>B1500000006</t>
  </si>
  <si>
    <t>DAAMACA COMERCIAL, SRL.</t>
  </si>
  <si>
    <t>ADQ.MATERIALES PINTURA</t>
  </si>
  <si>
    <t>B1500000207</t>
  </si>
  <si>
    <t>CONDOMINIO PLAZA PALERMO</t>
  </si>
  <si>
    <t>ALQUILER LOCAL</t>
  </si>
  <si>
    <t>B1500094152</t>
  </si>
  <si>
    <t>CORPORACION DEL ACUEDUCTO ALCAN</t>
  </si>
  <si>
    <t>SERVICIO AGUA POTABLE</t>
  </si>
  <si>
    <t>B1500000057</t>
  </si>
  <si>
    <t>COMITÉ FLACSO REPUBLICA DOMINICANA</t>
  </si>
  <si>
    <t>ABRIL</t>
  </si>
  <si>
    <t>B1500006514</t>
  </si>
  <si>
    <t>SEGURO NACIONA DE SALUD</t>
  </si>
  <si>
    <t>SERV. SEGURO EMPLEADOS</t>
  </si>
  <si>
    <t>B1500000269</t>
  </si>
  <si>
    <t>ASOCIACION DE COMERCIANTE E INDUST.</t>
  </si>
  <si>
    <t>B1500000258</t>
  </si>
  <si>
    <t>FENATRAZONAS</t>
  </si>
  <si>
    <t>B1500000014</t>
  </si>
  <si>
    <t>FUNDACION ACCION POR EL FUTURO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</si>
  <si>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</si>
  <si>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</si>
  <si>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</si>
  <si>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</si>
  <si>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   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</si>
</sst>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43" fontId="4" fillId="0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43" fontId="2" fillId="0" borderId="2" xfId="1" applyFont="1" applyFill="1" applyBorder="1" applyAlignment="1">
      <alignment vertical="center" wrapText="1"/>
    </xf>
    <xf numFmtId="2" fontId="2" fillId="0" borderId="2" xfId="2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43" fontId="2" fillId="0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3" fontId="4" fillId="0" borderId="2" xfId="1" applyFont="1" applyFill="1" applyBorder="1" applyAlignment="1">
      <alignment vertical="center" wrapText="1"/>
    </xf>
    <xf numFmtId="43" fontId="4" fillId="0" borderId="2" xfId="1" applyFont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164" fontId="3" fillId="0" borderId="0" xfId="3" applyNumberForma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/>
    <xf numFmtId="4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">
    <cellStyle name="Millares 3" xfId="1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105839</xdr:colOff>
      <xdr:row>1</xdr:row>
      <xdr:rowOff>115878</xdr:rowOff>
    </xdr:from>
    <xdr:to>
      <xdr:col>1</xdr:col>
      <xdr:colOff>787977</xdr:colOff>
      <xdr:row>5</xdr:row>
      <xdr:rowOff>23518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14" y="296853"/>
          <a:ext cx="682138" cy="66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47144</xdr:colOff>
      <xdr:row>57</xdr:row>
      <xdr:rowOff>209743</xdr:rowOff>
    </xdr:from>
    <xdr:to>
      <xdr:col>2</xdr:col>
      <xdr:colOff>1005416</xdr:colOff>
      <xdr:row>58</xdr:row>
      <xdr:rowOff>1</xdr:rowOff>
    </xdr:to>
    <xdr:cxnSp macro="">
      <xdr:nvCxnSpPr>
        <xdr:cNvPr id="3" name="Conector recto 2"/>
        <xdr:cNvCxnSpPr/>
      </xdr:nvCxnSpPr>
      <xdr:spPr>
        <a:xfrm>
          <a:off x="342419" y="11011093"/>
          <a:ext cx="195839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823575</xdr:colOff>
      <xdr:row>57</xdr:row>
      <xdr:rowOff>169333</xdr:rowOff>
    </xdr:from>
    <xdr:to>
      <xdr:col>4</xdr:col>
      <xdr:colOff>2944092</xdr:colOff>
      <xdr:row>57</xdr:row>
      <xdr:rowOff>173181</xdr:rowOff>
    </xdr:to>
    <xdr:cxnSp macro="">
      <xdr:nvCxnSpPr>
        <xdr:cNvPr id="4" name="Conector recto 3"/>
        <xdr:cNvCxnSpPr/>
      </xdr:nvCxnSpPr>
      <xdr:spPr>
        <a:xfrm>
          <a:off x="6148050" y="10999258"/>
          <a:ext cx="136804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Z103"/>
  <sheetViews>
    <sheetView tabSelected="1" zoomScale="120" zoomScaleNormal="120" workbookViewId="0">
      <selection activeCell="F10" sqref="F10"/>
    </sheetView>
  </sheetViews>
  <sheetFormatPr baseColWidth="10" defaultColWidth="9.140625" defaultRowHeight="14.25" x14ac:dyDescent="0.2"/>
  <cols>
    <col min="1" max="1" width="4.42578125" style="1" customWidth="1"/>
    <col min="2" max="2" width="17.85546875" style="1" customWidth="1"/>
    <col min="3" max="3" width="12.28515625" style="1" customWidth="1"/>
    <col min="4" max="4" width="45.28515625" style="1" customWidth="1"/>
    <col min="5" max="5" width="32.85546875" style="1" customWidth="1"/>
    <col min="6" max="6" width="15.7109375" style="1" customWidth="1"/>
    <col min="7" max="7" width="12.85546875" style="2" customWidth="1"/>
    <col min="8" max="8" width="16.85546875" style="1" customWidth="1"/>
    <col min="9" max="9" width="14.5703125" style="1" customWidth="1"/>
    <col min="10" max="10" width="12.85546875" style="1" bestFit="1" customWidth="1"/>
    <col min="11" max="11" width="16.28515625" style="2" bestFit="1" customWidth="1"/>
    <col min="12" max="12" width="16.28515625" style="1" bestFit="1" customWidth="1"/>
    <col min="13" max="20" width="11.42578125" style="1" customWidth="1"/>
    <col min="21" max="234" width="11.42578125" style="36" customWidth="1"/>
    <col min="235" max="16384" width="9.140625" style="36"/>
  </cols>
  <sheetData>
    <row r="1" spans="1:20" s="3" customFormat="1" x14ac:dyDescent="0.2">
      <c r="A1" s="1"/>
      <c r="B1" s="1"/>
      <c r="C1" s="1"/>
      <c r="D1" s="1" t="s">
        <v>0</v>
      </c>
      <c r="E1" s="1"/>
      <c r="F1" s="1"/>
      <c r="G1" s="2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15" x14ac:dyDescent="0.2">
      <c r="A2" s="1"/>
      <c r="B2" s="38" t="s">
        <v>1</v>
      </c>
      <c r="C2" s="38"/>
      <c r="D2" s="38"/>
      <c r="E2" s="38"/>
      <c r="F2" s="38"/>
      <c r="G2" s="38"/>
      <c r="H2" s="38"/>
      <c r="I2" s="38"/>
      <c r="J2" s="38"/>
      <c r="K2" s="2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15" x14ac:dyDescent="0.2">
      <c r="A3" s="1"/>
      <c r="B3" s="38" t="s">
        <v>2</v>
      </c>
      <c r="C3" s="38"/>
      <c r="D3" s="38"/>
      <c r="E3" s="38"/>
      <c r="F3" s="38"/>
      <c r="G3" s="38"/>
      <c r="H3" s="38"/>
      <c r="I3" s="38"/>
      <c r="J3" s="38"/>
      <c r="K3" s="2"/>
      <c r="L3" s="1"/>
      <c r="M3" s="1"/>
      <c r="N3" s="1"/>
      <c r="O3" s="1"/>
      <c r="P3" s="1"/>
      <c r="Q3" s="1"/>
      <c r="R3" s="1"/>
      <c r="S3" s="1"/>
      <c r="T3" s="1"/>
    </row>
    <row r="4" spans="1:20" s="3" customFormat="1" ht="15" x14ac:dyDescent="0.2">
      <c r="A4" s="1"/>
      <c r="B4" s="39" t="s">
        <v>3</v>
      </c>
      <c r="C4" s="39"/>
      <c r="D4" s="39"/>
      <c r="E4" s="39"/>
      <c r="F4" s="39"/>
      <c r="G4" s="39"/>
      <c r="H4" s="39"/>
      <c r="I4" s="39"/>
      <c r="J4" s="39"/>
      <c r="K4" s="2"/>
      <c r="L4" s="1"/>
      <c r="M4" s="1"/>
      <c r="N4" s="1"/>
      <c r="O4" s="1"/>
      <c r="P4" s="1"/>
      <c r="Q4" s="1"/>
      <c r="R4" s="1"/>
      <c r="S4" s="1"/>
      <c r="T4" s="1"/>
    </row>
    <row r="5" spans="1:20" s="3" customFormat="1" ht="15" x14ac:dyDescent="0.2">
      <c r="A5" s="1"/>
      <c r="B5" s="38" t="s">
        <v>4</v>
      </c>
      <c r="C5" s="38"/>
      <c r="D5" s="38"/>
      <c r="E5" s="38"/>
      <c r="F5" s="38"/>
      <c r="G5" s="38"/>
      <c r="H5" s="38"/>
      <c r="I5" s="38"/>
      <c r="J5" s="38"/>
      <c r="K5" s="2"/>
      <c r="L5" s="1"/>
      <c r="M5" s="1"/>
      <c r="N5" s="1"/>
      <c r="O5" s="1"/>
      <c r="P5" s="1"/>
      <c r="Q5" s="1"/>
      <c r="R5" s="1"/>
      <c r="S5" s="1"/>
      <c r="T5" s="1"/>
    </row>
    <row r="6" spans="1:20" s="3" customFormat="1" ht="15" x14ac:dyDescent="0.2">
      <c r="A6" s="1"/>
      <c r="B6" s="40" t="s">
        <v>5</v>
      </c>
      <c r="C6" s="40"/>
      <c r="D6" s="40"/>
      <c r="E6" s="40"/>
      <c r="F6" s="40"/>
      <c r="G6" s="40"/>
      <c r="H6" s="40"/>
      <c r="I6" s="40"/>
      <c r="J6" s="40"/>
      <c r="K6" s="2"/>
      <c r="L6" s="1"/>
      <c r="M6" s="1"/>
      <c r="N6" s="1"/>
      <c r="O6" s="1"/>
      <c r="P6" s="1"/>
      <c r="Q6" s="1"/>
      <c r="R6" s="1"/>
      <c r="S6" s="1"/>
      <c r="T6" s="1"/>
    </row>
    <row r="7" spans="1:20" s="11" customFormat="1" ht="50.25" customHeight="1" x14ac:dyDescent="0.25">
      <c r="A7" s="4"/>
      <c r="B7" s="5" t="s">
        <v>6</v>
      </c>
      <c r="C7" s="5" t="s">
        <v>7</v>
      </c>
      <c r="D7" s="6" t="s">
        <v>8</v>
      </c>
      <c r="E7" s="6" t="s">
        <v>9</v>
      </c>
      <c r="F7" s="7" t="s">
        <v>10</v>
      </c>
      <c r="G7" s="8" t="s">
        <v>11</v>
      </c>
      <c r="H7" s="9" t="s">
        <v>12</v>
      </c>
      <c r="I7" s="8" t="s">
        <v>13</v>
      </c>
      <c r="J7" s="5" t="s">
        <v>14</v>
      </c>
      <c r="K7" s="10"/>
      <c r="L7" s="4"/>
      <c r="M7" s="4"/>
      <c r="N7" s="4"/>
      <c r="O7" s="4"/>
      <c r="P7" s="4"/>
      <c r="Q7" s="4"/>
      <c r="R7" s="4"/>
      <c r="S7" s="4"/>
      <c r="T7" s="4"/>
    </row>
    <row r="8" spans="1:20" s="22" customFormat="1" x14ac:dyDescent="0.2">
      <c r="A8" s="12"/>
      <c r="B8" s="13" t="s">
        <v>15</v>
      </c>
      <c r="C8" s="14">
        <v>44742</v>
      </c>
      <c r="D8" s="15" t="s">
        <v>16</v>
      </c>
      <c r="E8" s="16" t="s">
        <v>17</v>
      </c>
      <c r="F8" s="17">
        <v>43508.68</v>
      </c>
      <c r="G8" s="18">
        <v>0</v>
      </c>
      <c r="H8" s="17">
        <f>+F8</f>
        <v>43508.68</v>
      </c>
      <c r="I8" s="19" t="s">
        <v>18</v>
      </c>
      <c r="J8" s="20" t="s">
        <v>19</v>
      </c>
      <c r="K8" s="21"/>
      <c r="L8" s="12"/>
      <c r="M8" s="12"/>
      <c r="N8" s="12"/>
      <c r="O8" s="12"/>
      <c r="P8" s="12"/>
      <c r="Q8" s="12"/>
      <c r="R8" s="12"/>
      <c r="S8" s="12"/>
      <c r="T8" s="12"/>
    </row>
    <row r="9" spans="1:20" s="22" customFormat="1" x14ac:dyDescent="0.2">
      <c r="A9" s="12"/>
      <c r="B9" s="13" t="s">
        <v>20</v>
      </c>
      <c r="C9" s="14">
        <v>44727</v>
      </c>
      <c r="D9" s="15" t="s">
        <v>21</v>
      </c>
      <c r="E9" s="15" t="s">
        <v>22</v>
      </c>
      <c r="F9" s="17">
        <v>2740.01</v>
      </c>
      <c r="G9" s="18">
        <v>0</v>
      </c>
      <c r="H9" s="17">
        <f>+F9</f>
        <v>2740.01</v>
      </c>
      <c r="I9" s="19" t="s">
        <v>18</v>
      </c>
      <c r="J9" s="20" t="s">
        <v>19</v>
      </c>
      <c r="K9" s="21"/>
      <c r="L9" s="12"/>
      <c r="M9" s="12"/>
      <c r="N9" s="12"/>
      <c r="O9" s="12"/>
      <c r="P9" s="12"/>
      <c r="Q9" s="12"/>
      <c r="R9" s="12"/>
      <c r="S9" s="12"/>
      <c r="T9" s="12"/>
    </row>
    <row r="10" spans="1:20" s="22" customFormat="1" x14ac:dyDescent="0.2">
      <c r="A10" s="12"/>
      <c r="B10" s="13" t="s">
        <v>23</v>
      </c>
      <c r="C10" s="14">
        <v>44727</v>
      </c>
      <c r="D10" s="15" t="s">
        <v>24</v>
      </c>
      <c r="E10" s="16" t="s">
        <v>25</v>
      </c>
      <c r="F10" s="17">
        <v>95380</v>
      </c>
      <c r="G10" s="18">
        <v>0</v>
      </c>
      <c r="H10" s="17">
        <f>+F10</f>
        <v>95380</v>
      </c>
      <c r="I10" s="19" t="s">
        <v>18</v>
      </c>
      <c r="J10" s="20" t="s">
        <v>19</v>
      </c>
      <c r="K10" s="21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3" customFormat="1" x14ac:dyDescent="0.2">
      <c r="A11" s="1"/>
      <c r="B11" s="13" t="s">
        <v>26</v>
      </c>
      <c r="C11" s="14">
        <v>44742</v>
      </c>
      <c r="D11" s="15" t="s">
        <v>27</v>
      </c>
      <c r="E11" s="15" t="s">
        <v>28</v>
      </c>
      <c r="F11" s="17">
        <v>446793.97</v>
      </c>
      <c r="G11" s="18">
        <v>0</v>
      </c>
      <c r="H11" s="17">
        <f>+F11</f>
        <v>446793.97</v>
      </c>
      <c r="I11" s="19" t="s">
        <v>18</v>
      </c>
      <c r="J11" s="20" t="s">
        <v>19</v>
      </c>
      <c r="K11" s="2"/>
      <c r="L11" s="1"/>
      <c r="M11" s="1"/>
      <c r="N11" s="1"/>
      <c r="O11" s="1"/>
      <c r="P11" s="1"/>
      <c r="Q11" s="1"/>
      <c r="R11" s="1"/>
      <c r="S11" s="1"/>
      <c r="T11" s="1"/>
    </row>
    <row r="12" spans="1:20" s="22" customFormat="1" x14ac:dyDescent="0.2">
      <c r="A12" s="12"/>
      <c r="B12" s="13" t="s">
        <v>29</v>
      </c>
      <c r="C12" s="14">
        <v>44742</v>
      </c>
      <c r="D12" s="15" t="s">
        <v>30</v>
      </c>
      <c r="E12" s="16" t="s">
        <v>31</v>
      </c>
      <c r="F12" s="17">
        <v>17630</v>
      </c>
      <c r="G12" s="18">
        <v>0</v>
      </c>
      <c r="H12" s="17">
        <f>+F12</f>
        <v>17630</v>
      </c>
      <c r="I12" s="19" t="s">
        <v>18</v>
      </c>
      <c r="J12" s="20" t="s">
        <v>19</v>
      </c>
      <c r="K12" s="21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22" customFormat="1" x14ac:dyDescent="0.2">
      <c r="A13" s="12"/>
      <c r="B13" s="13" t="s">
        <v>32</v>
      </c>
      <c r="C13" s="14">
        <v>44742</v>
      </c>
      <c r="D13" s="15" t="s">
        <v>33</v>
      </c>
      <c r="E13" s="16" t="s">
        <v>31</v>
      </c>
      <c r="F13" s="17">
        <v>31500</v>
      </c>
      <c r="G13" s="18">
        <v>0</v>
      </c>
      <c r="H13" s="17">
        <f t="shared" ref="H13:H51" si="0">+F13</f>
        <v>31500</v>
      </c>
      <c r="I13" s="19" t="s">
        <v>18</v>
      </c>
      <c r="J13" s="20" t="s">
        <v>19</v>
      </c>
      <c r="K13" s="21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22" customFormat="1" x14ac:dyDescent="0.2">
      <c r="A14" s="12"/>
      <c r="B14" s="13" t="s">
        <v>34</v>
      </c>
      <c r="C14" s="14">
        <v>44737</v>
      </c>
      <c r="D14" s="15" t="s">
        <v>35</v>
      </c>
      <c r="E14" s="16" t="s">
        <v>31</v>
      </c>
      <c r="F14" s="17">
        <v>58500</v>
      </c>
      <c r="G14" s="18">
        <v>0</v>
      </c>
      <c r="H14" s="17">
        <f t="shared" si="0"/>
        <v>58500</v>
      </c>
      <c r="I14" s="19" t="s">
        <v>18</v>
      </c>
      <c r="J14" s="20" t="s">
        <v>19</v>
      </c>
      <c r="K14" s="21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22" customFormat="1" x14ac:dyDescent="0.2">
      <c r="A15" s="12"/>
      <c r="B15" s="13" t="s">
        <v>36</v>
      </c>
      <c r="C15" s="14">
        <v>44740</v>
      </c>
      <c r="D15" s="15" t="s">
        <v>37</v>
      </c>
      <c r="E15" s="16" t="s">
        <v>31</v>
      </c>
      <c r="F15" s="17">
        <v>60000</v>
      </c>
      <c r="G15" s="18">
        <v>0</v>
      </c>
      <c r="H15" s="17">
        <f t="shared" si="0"/>
        <v>60000</v>
      </c>
      <c r="I15" s="19" t="s">
        <v>18</v>
      </c>
      <c r="J15" s="20" t="s">
        <v>19</v>
      </c>
      <c r="K15" s="21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22" customFormat="1" x14ac:dyDescent="0.2">
      <c r="A16" s="12"/>
      <c r="B16" s="13" t="s">
        <v>36</v>
      </c>
      <c r="C16" s="14">
        <v>44740</v>
      </c>
      <c r="D16" s="15" t="s">
        <v>38</v>
      </c>
      <c r="E16" s="16" t="s">
        <v>31</v>
      </c>
      <c r="F16" s="17">
        <v>81000</v>
      </c>
      <c r="G16" s="18">
        <v>0</v>
      </c>
      <c r="H16" s="17">
        <f t="shared" si="0"/>
        <v>81000</v>
      </c>
      <c r="I16" s="19" t="s">
        <v>18</v>
      </c>
      <c r="J16" s="20" t="s">
        <v>19</v>
      </c>
      <c r="K16" s="21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22" customFormat="1" x14ac:dyDescent="0.2">
      <c r="A17" s="12"/>
      <c r="B17" s="13" t="s">
        <v>36</v>
      </c>
      <c r="C17" s="14">
        <v>44740</v>
      </c>
      <c r="D17" s="15" t="s">
        <v>39</v>
      </c>
      <c r="E17" s="16" t="s">
        <v>31</v>
      </c>
      <c r="F17" s="17">
        <v>225000</v>
      </c>
      <c r="G17" s="18">
        <v>0</v>
      </c>
      <c r="H17" s="17">
        <f t="shared" si="0"/>
        <v>225000</v>
      </c>
      <c r="I17" s="19" t="s">
        <v>18</v>
      </c>
      <c r="J17" s="20" t="s">
        <v>19</v>
      </c>
      <c r="K17" s="21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22" customFormat="1" x14ac:dyDescent="0.2">
      <c r="A18" s="12"/>
      <c r="B18" s="13" t="s">
        <v>36</v>
      </c>
      <c r="C18" s="14">
        <v>44740</v>
      </c>
      <c r="D18" s="15" t="s">
        <v>40</v>
      </c>
      <c r="E18" s="16" t="s">
        <v>31</v>
      </c>
      <c r="F18" s="17">
        <v>54000</v>
      </c>
      <c r="G18" s="18">
        <v>0</v>
      </c>
      <c r="H18" s="17">
        <f t="shared" si="0"/>
        <v>54000</v>
      </c>
      <c r="I18" s="19" t="s">
        <v>18</v>
      </c>
      <c r="J18" s="20" t="s">
        <v>19</v>
      </c>
      <c r="K18" s="21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22" customFormat="1" x14ac:dyDescent="0.2">
      <c r="A19" s="12"/>
      <c r="B19" s="13" t="s">
        <v>41</v>
      </c>
      <c r="C19" s="14">
        <v>44741</v>
      </c>
      <c r="D19" s="15" t="s">
        <v>42</v>
      </c>
      <c r="E19" s="15" t="s">
        <v>43</v>
      </c>
      <c r="F19" s="17">
        <v>9146</v>
      </c>
      <c r="G19" s="18">
        <v>0</v>
      </c>
      <c r="H19" s="17">
        <f t="shared" si="0"/>
        <v>9146</v>
      </c>
      <c r="I19" s="19" t="s">
        <v>18</v>
      </c>
      <c r="J19" s="20" t="s">
        <v>19</v>
      </c>
      <c r="K19" s="21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22" customFormat="1" x14ac:dyDescent="0.2">
      <c r="A20" s="12"/>
      <c r="B20" s="13" t="s">
        <v>44</v>
      </c>
      <c r="C20" s="14">
        <v>44742</v>
      </c>
      <c r="D20" s="15" t="s">
        <v>45</v>
      </c>
      <c r="E20" s="16" t="s">
        <v>46</v>
      </c>
      <c r="F20" s="17">
        <f>741612.31+3064</f>
        <v>744676.31</v>
      </c>
      <c r="G20" s="18">
        <v>0</v>
      </c>
      <c r="H20" s="17">
        <f t="shared" si="0"/>
        <v>744676.31</v>
      </c>
      <c r="I20" s="19" t="s">
        <v>18</v>
      </c>
      <c r="J20" s="20" t="s">
        <v>19</v>
      </c>
      <c r="K20" s="21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22" customFormat="1" x14ac:dyDescent="0.2">
      <c r="A21" s="12"/>
      <c r="B21" s="13" t="s">
        <v>47</v>
      </c>
      <c r="C21" s="14">
        <v>44742</v>
      </c>
      <c r="D21" s="15" t="s">
        <v>48</v>
      </c>
      <c r="E21" s="16" t="s">
        <v>49</v>
      </c>
      <c r="F21" s="17">
        <v>5890</v>
      </c>
      <c r="G21" s="18">
        <v>0</v>
      </c>
      <c r="H21" s="17">
        <f t="shared" si="0"/>
        <v>5890</v>
      </c>
      <c r="I21" s="19" t="s">
        <v>18</v>
      </c>
      <c r="J21" s="20" t="s">
        <v>19</v>
      </c>
      <c r="K21" s="21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22" customFormat="1" x14ac:dyDescent="0.2">
      <c r="A22" s="12"/>
      <c r="B22" s="13" t="s">
        <v>50</v>
      </c>
      <c r="C22" s="14">
        <v>44742</v>
      </c>
      <c r="D22" s="15" t="s">
        <v>51</v>
      </c>
      <c r="E22" s="16" t="s">
        <v>17</v>
      </c>
      <c r="F22" s="17">
        <v>11889.79</v>
      </c>
      <c r="G22" s="18">
        <v>0</v>
      </c>
      <c r="H22" s="17">
        <f t="shared" si="0"/>
        <v>11889.79</v>
      </c>
      <c r="I22" s="19" t="s">
        <v>18</v>
      </c>
      <c r="J22" s="20" t="s">
        <v>19</v>
      </c>
      <c r="K22" s="21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22" customFormat="1" x14ac:dyDescent="0.2">
      <c r="A23" s="12"/>
      <c r="B23" s="13" t="s">
        <v>52</v>
      </c>
      <c r="C23" s="14">
        <v>44742</v>
      </c>
      <c r="D23" s="15" t="s">
        <v>53</v>
      </c>
      <c r="E23" s="16" t="s">
        <v>17</v>
      </c>
      <c r="F23" s="17">
        <v>47387.28</v>
      </c>
      <c r="G23" s="18">
        <v>0</v>
      </c>
      <c r="H23" s="17">
        <f t="shared" si="0"/>
        <v>47387.28</v>
      </c>
      <c r="I23" s="19" t="s">
        <v>18</v>
      </c>
      <c r="J23" s="20" t="s">
        <v>19</v>
      </c>
      <c r="K23" s="21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22" customFormat="1" x14ac:dyDescent="0.2">
      <c r="A24" s="12"/>
      <c r="B24" s="13" t="s">
        <v>54</v>
      </c>
      <c r="C24" s="14">
        <v>44742</v>
      </c>
      <c r="D24" s="15" t="s">
        <v>55</v>
      </c>
      <c r="E24" s="16" t="s">
        <v>56</v>
      </c>
      <c r="F24" s="17">
        <v>151905.98000000001</v>
      </c>
      <c r="G24" s="18">
        <v>0</v>
      </c>
      <c r="H24" s="17">
        <f t="shared" si="0"/>
        <v>151905.98000000001</v>
      </c>
      <c r="I24" s="19" t="s">
        <v>18</v>
      </c>
      <c r="J24" s="20" t="s">
        <v>19</v>
      </c>
      <c r="K24" s="21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3" customFormat="1" x14ac:dyDescent="0.2">
      <c r="A25" s="1"/>
      <c r="B25" s="13" t="s">
        <v>57</v>
      </c>
      <c r="C25" s="14">
        <v>44742</v>
      </c>
      <c r="D25" s="15" t="s">
        <v>58</v>
      </c>
      <c r="E25" s="15" t="s">
        <v>59</v>
      </c>
      <c r="F25" s="17">
        <v>123849.36</v>
      </c>
      <c r="G25" s="18">
        <v>0</v>
      </c>
      <c r="H25" s="17">
        <f t="shared" si="0"/>
        <v>123849.36</v>
      </c>
      <c r="I25" s="19" t="s">
        <v>18</v>
      </c>
      <c r="J25" s="20" t="s">
        <v>19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s="22" customFormat="1" x14ac:dyDescent="0.2">
      <c r="A26" s="12"/>
      <c r="B26" s="13" t="s">
        <v>60</v>
      </c>
      <c r="C26" s="14">
        <v>44742</v>
      </c>
      <c r="D26" s="15" t="s">
        <v>61</v>
      </c>
      <c r="E26" s="16" t="s">
        <v>62</v>
      </c>
      <c r="F26" s="17">
        <v>32721.16</v>
      </c>
      <c r="G26" s="18">
        <v>0</v>
      </c>
      <c r="H26" s="17">
        <f t="shared" si="0"/>
        <v>32721.16</v>
      </c>
      <c r="I26" s="19" t="s">
        <v>18</v>
      </c>
      <c r="J26" s="20" t="s">
        <v>19</v>
      </c>
      <c r="K26" s="21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24" customFormat="1" x14ac:dyDescent="0.2">
      <c r="A27" s="23"/>
      <c r="B27" s="13" t="s">
        <v>63</v>
      </c>
      <c r="C27" s="14">
        <v>44497</v>
      </c>
      <c r="D27" s="15" t="s">
        <v>64</v>
      </c>
      <c r="E27" s="16" t="s">
        <v>49</v>
      </c>
      <c r="F27" s="17">
        <v>59553.22</v>
      </c>
      <c r="G27" s="18">
        <v>0</v>
      </c>
      <c r="H27" s="17">
        <f t="shared" si="0"/>
        <v>59553.22</v>
      </c>
      <c r="I27" s="19" t="s">
        <v>65</v>
      </c>
      <c r="J27" s="19" t="s">
        <v>66</v>
      </c>
      <c r="K27" s="2"/>
      <c r="L27" s="23"/>
      <c r="M27" s="23"/>
      <c r="N27" s="23"/>
      <c r="O27" s="23"/>
      <c r="P27" s="23"/>
      <c r="Q27" s="23"/>
      <c r="R27" s="23"/>
      <c r="S27" s="23"/>
      <c r="T27" s="23"/>
    </row>
    <row r="28" spans="1:20" s="22" customFormat="1" x14ac:dyDescent="0.2">
      <c r="A28" s="12"/>
      <c r="B28" s="13" t="s">
        <v>67</v>
      </c>
      <c r="C28" s="14">
        <v>44740</v>
      </c>
      <c r="D28" s="15" t="s">
        <v>68</v>
      </c>
      <c r="E28" s="16" t="s">
        <v>49</v>
      </c>
      <c r="F28" s="17">
        <v>90400</v>
      </c>
      <c r="G28" s="18">
        <v>0</v>
      </c>
      <c r="H28" s="17">
        <f t="shared" si="0"/>
        <v>90400</v>
      </c>
      <c r="I28" s="19" t="s">
        <v>18</v>
      </c>
      <c r="J28" s="20" t="s">
        <v>19</v>
      </c>
      <c r="K28" s="21"/>
      <c r="L28" s="12"/>
      <c r="M28" s="12"/>
      <c r="N28" s="12"/>
      <c r="O28" s="12"/>
      <c r="P28" s="12"/>
      <c r="Q28" s="12"/>
      <c r="R28" s="12"/>
      <c r="S28" s="12"/>
      <c r="T28" s="12"/>
    </row>
    <row r="29" spans="1:20" s="22" customFormat="1" x14ac:dyDescent="0.2">
      <c r="A29" s="12"/>
      <c r="B29" s="13" t="s">
        <v>69</v>
      </c>
      <c r="C29" s="14">
        <v>44742</v>
      </c>
      <c r="D29" s="15" t="s">
        <v>70</v>
      </c>
      <c r="E29" s="16" t="s">
        <v>71</v>
      </c>
      <c r="F29" s="17">
        <v>57000</v>
      </c>
      <c r="G29" s="18">
        <v>0</v>
      </c>
      <c r="H29" s="17">
        <f t="shared" si="0"/>
        <v>57000</v>
      </c>
      <c r="I29" s="19" t="s">
        <v>18</v>
      </c>
      <c r="J29" s="20" t="s">
        <v>19</v>
      </c>
      <c r="K29" s="21"/>
      <c r="L29" s="12"/>
      <c r="M29" s="12"/>
      <c r="N29" s="12"/>
      <c r="O29" s="12"/>
      <c r="P29" s="12"/>
      <c r="Q29" s="12"/>
      <c r="R29" s="12"/>
      <c r="S29" s="12"/>
      <c r="T29" s="12"/>
    </row>
    <row r="30" spans="1:20" s="22" customFormat="1" x14ac:dyDescent="0.2">
      <c r="A30" s="12"/>
      <c r="B30" s="13" t="s">
        <v>72</v>
      </c>
      <c r="C30" s="14">
        <v>44704</v>
      </c>
      <c r="D30" s="15" t="s">
        <v>73</v>
      </c>
      <c r="E30" s="15" t="s">
        <v>74</v>
      </c>
      <c r="F30" s="17">
        <v>1065900</v>
      </c>
      <c r="G30" s="18">
        <v>0</v>
      </c>
      <c r="H30" s="17">
        <f t="shared" si="0"/>
        <v>1065900</v>
      </c>
      <c r="I30" s="19" t="s">
        <v>18</v>
      </c>
      <c r="J30" s="20" t="s">
        <v>19</v>
      </c>
      <c r="K30" s="21"/>
      <c r="L30" s="12"/>
      <c r="M30" s="12"/>
      <c r="N30" s="12"/>
      <c r="O30" s="12"/>
      <c r="P30" s="12"/>
      <c r="Q30" s="12"/>
      <c r="R30" s="12"/>
      <c r="S30" s="12"/>
      <c r="T30" s="12"/>
    </row>
    <row r="31" spans="1:20" s="22" customFormat="1" x14ac:dyDescent="0.2">
      <c r="A31" s="12"/>
      <c r="B31" s="13" t="s">
        <v>75</v>
      </c>
      <c r="C31" s="14">
        <v>44742</v>
      </c>
      <c r="D31" s="15" t="s">
        <v>76</v>
      </c>
      <c r="E31" s="15" t="s">
        <v>77</v>
      </c>
      <c r="F31" s="17">
        <v>31046</v>
      </c>
      <c r="G31" s="18">
        <v>0</v>
      </c>
      <c r="H31" s="17">
        <f t="shared" si="0"/>
        <v>31046</v>
      </c>
      <c r="I31" s="19" t="s">
        <v>18</v>
      </c>
      <c r="J31" s="20" t="s">
        <v>19</v>
      </c>
      <c r="K31" s="21"/>
      <c r="L31" s="12"/>
      <c r="M31" s="12"/>
      <c r="N31" s="12"/>
      <c r="O31" s="12"/>
      <c r="P31" s="12"/>
      <c r="Q31" s="12"/>
      <c r="R31" s="12"/>
      <c r="S31" s="12"/>
      <c r="T31" s="12"/>
    </row>
    <row r="32" spans="1:20" s="22" customFormat="1" x14ac:dyDescent="0.2">
      <c r="A32" s="12"/>
      <c r="B32" s="13" t="s">
        <v>78</v>
      </c>
      <c r="C32" s="14">
        <v>44741</v>
      </c>
      <c r="D32" s="15" t="s">
        <v>79</v>
      </c>
      <c r="E32" s="15" t="s">
        <v>80</v>
      </c>
      <c r="F32" s="17">
        <v>10283</v>
      </c>
      <c r="G32" s="18">
        <v>0</v>
      </c>
      <c r="H32" s="17">
        <f t="shared" si="0"/>
        <v>10283</v>
      </c>
      <c r="I32" s="19" t="s">
        <v>18</v>
      </c>
      <c r="J32" s="20" t="s">
        <v>19</v>
      </c>
      <c r="K32" s="21"/>
      <c r="L32" s="12"/>
      <c r="M32" s="12"/>
      <c r="N32" s="12"/>
      <c r="O32" s="12"/>
      <c r="P32" s="12"/>
      <c r="Q32" s="12"/>
      <c r="R32" s="12"/>
      <c r="S32" s="12"/>
      <c r="T32" s="12"/>
    </row>
    <row r="33" spans="1:20" s="22" customFormat="1" x14ac:dyDescent="0.2">
      <c r="A33" s="12"/>
      <c r="B33" s="13" t="s">
        <v>81</v>
      </c>
      <c r="C33" s="14">
        <v>44742</v>
      </c>
      <c r="D33" s="15" t="s">
        <v>82</v>
      </c>
      <c r="E33" s="16" t="s">
        <v>83</v>
      </c>
      <c r="F33" s="17">
        <v>2651040.21</v>
      </c>
      <c r="G33" s="18">
        <v>0</v>
      </c>
      <c r="H33" s="17">
        <f t="shared" si="0"/>
        <v>2651040.21</v>
      </c>
      <c r="I33" s="19" t="s">
        <v>18</v>
      </c>
      <c r="J33" s="20" t="s">
        <v>19</v>
      </c>
      <c r="K33" s="21"/>
      <c r="L33" s="12"/>
      <c r="M33" s="12"/>
      <c r="N33" s="12"/>
      <c r="O33" s="12"/>
      <c r="P33" s="12"/>
      <c r="Q33" s="12"/>
      <c r="R33" s="12"/>
      <c r="S33" s="12"/>
      <c r="T33" s="12"/>
    </row>
    <row r="34" spans="1:20" s="22" customFormat="1" x14ac:dyDescent="0.2">
      <c r="A34" s="12"/>
      <c r="B34" s="13" t="s">
        <v>84</v>
      </c>
      <c r="C34" s="14">
        <v>44742</v>
      </c>
      <c r="D34" s="15" t="s">
        <v>85</v>
      </c>
      <c r="E34" s="16" t="s">
        <v>49</v>
      </c>
      <c r="F34" s="17">
        <v>106875</v>
      </c>
      <c r="G34" s="18">
        <v>0</v>
      </c>
      <c r="H34" s="17">
        <f t="shared" si="0"/>
        <v>106875</v>
      </c>
      <c r="I34" s="19" t="s">
        <v>18</v>
      </c>
      <c r="J34" s="20" t="s">
        <v>19</v>
      </c>
      <c r="K34" s="21"/>
      <c r="L34" s="12"/>
      <c r="M34" s="12"/>
      <c r="N34" s="12"/>
      <c r="O34" s="12"/>
      <c r="P34" s="12"/>
      <c r="Q34" s="12"/>
      <c r="R34" s="12"/>
      <c r="S34" s="12"/>
      <c r="T34" s="12"/>
    </row>
    <row r="35" spans="1:20" s="22" customFormat="1" x14ac:dyDescent="0.2">
      <c r="A35" s="12"/>
      <c r="B35" s="13" t="s">
        <v>86</v>
      </c>
      <c r="C35" s="14">
        <v>44742</v>
      </c>
      <c r="D35" s="15" t="s">
        <v>87</v>
      </c>
      <c r="E35" s="16" t="s">
        <v>49</v>
      </c>
      <c r="F35" s="17">
        <v>101700</v>
      </c>
      <c r="G35" s="18">
        <v>0</v>
      </c>
      <c r="H35" s="17">
        <f>+F35</f>
        <v>101700</v>
      </c>
      <c r="I35" s="19" t="s">
        <v>18</v>
      </c>
      <c r="J35" s="20" t="s">
        <v>19</v>
      </c>
      <c r="K35" s="21"/>
      <c r="L35" s="12"/>
      <c r="M35" s="12"/>
      <c r="N35" s="12"/>
      <c r="O35" s="12"/>
      <c r="P35" s="12"/>
      <c r="Q35" s="12"/>
      <c r="R35" s="12"/>
      <c r="S35" s="12"/>
      <c r="T35" s="12"/>
    </row>
    <row r="36" spans="1:20" s="22" customFormat="1" x14ac:dyDescent="0.2">
      <c r="A36" s="12"/>
      <c r="B36" s="13" t="s">
        <v>88</v>
      </c>
      <c r="C36" s="14">
        <v>44742</v>
      </c>
      <c r="D36" s="15" t="s">
        <v>89</v>
      </c>
      <c r="E36" s="16" t="s">
        <v>90</v>
      </c>
      <c r="F36" s="17">
        <v>273106.09999999998</v>
      </c>
      <c r="G36" s="18">
        <v>0</v>
      </c>
      <c r="H36" s="17">
        <f t="shared" si="0"/>
        <v>273106.09999999998</v>
      </c>
      <c r="I36" s="19" t="s">
        <v>18</v>
      </c>
      <c r="J36" s="20" t="s">
        <v>19</v>
      </c>
      <c r="K36" s="21"/>
      <c r="L36" s="12"/>
      <c r="M36" s="12"/>
      <c r="N36" s="12"/>
      <c r="O36" s="12"/>
      <c r="P36" s="12"/>
      <c r="Q36" s="12"/>
      <c r="R36" s="12"/>
      <c r="S36" s="12"/>
      <c r="T36" s="12"/>
    </row>
    <row r="37" spans="1:20" s="22" customFormat="1" x14ac:dyDescent="0.2">
      <c r="A37" s="12"/>
      <c r="B37" s="13" t="s">
        <v>91</v>
      </c>
      <c r="C37" s="14">
        <v>44742</v>
      </c>
      <c r="D37" s="15" t="s">
        <v>92</v>
      </c>
      <c r="E37" s="15" t="s">
        <v>93</v>
      </c>
      <c r="F37" s="17">
        <v>65540</v>
      </c>
      <c r="G37" s="18">
        <v>0</v>
      </c>
      <c r="H37" s="17">
        <f t="shared" si="0"/>
        <v>65540</v>
      </c>
      <c r="I37" s="19" t="s">
        <v>18</v>
      </c>
      <c r="J37" s="20" t="s">
        <v>19</v>
      </c>
      <c r="K37" s="21"/>
      <c r="L37" s="12"/>
      <c r="M37" s="12"/>
      <c r="N37" s="12"/>
      <c r="O37" s="12"/>
      <c r="P37" s="12"/>
      <c r="Q37" s="12"/>
      <c r="R37" s="12"/>
      <c r="S37" s="12"/>
      <c r="T37" s="12"/>
    </row>
    <row r="38" spans="1:20" s="22" customFormat="1" x14ac:dyDescent="0.2">
      <c r="A38" s="12"/>
      <c r="B38" s="13" t="s">
        <v>94</v>
      </c>
      <c r="C38" s="14">
        <v>44742</v>
      </c>
      <c r="D38" s="15" t="s">
        <v>95</v>
      </c>
      <c r="E38" s="16" t="s">
        <v>96</v>
      </c>
      <c r="F38" s="17">
        <v>653054.19999999995</v>
      </c>
      <c r="G38" s="18">
        <v>0</v>
      </c>
      <c r="H38" s="17">
        <f t="shared" si="0"/>
        <v>653054.19999999995</v>
      </c>
      <c r="I38" s="19" t="s">
        <v>18</v>
      </c>
      <c r="J38" s="20" t="s">
        <v>19</v>
      </c>
      <c r="K38" s="21"/>
      <c r="L38" s="12"/>
      <c r="M38" s="12"/>
      <c r="N38" s="12"/>
      <c r="O38" s="12"/>
      <c r="P38" s="12"/>
      <c r="Q38" s="12"/>
      <c r="R38" s="12"/>
      <c r="S38" s="12"/>
      <c r="T38" s="12"/>
    </row>
    <row r="39" spans="1:20" s="22" customFormat="1" x14ac:dyDescent="0.2">
      <c r="A39" s="12"/>
      <c r="B39" s="13" t="s">
        <v>97</v>
      </c>
      <c r="C39" s="14">
        <v>44742</v>
      </c>
      <c r="D39" s="15" t="s">
        <v>98</v>
      </c>
      <c r="E39" s="16" t="s">
        <v>49</v>
      </c>
      <c r="F39" s="17">
        <v>659160</v>
      </c>
      <c r="G39" s="18">
        <v>0</v>
      </c>
      <c r="H39" s="17">
        <f>+F39</f>
        <v>659160</v>
      </c>
      <c r="I39" s="19" t="s">
        <v>18</v>
      </c>
      <c r="J39" s="20" t="s">
        <v>19</v>
      </c>
      <c r="K39" s="21"/>
      <c r="L39" s="12"/>
      <c r="M39" s="12"/>
      <c r="N39" s="12"/>
      <c r="O39" s="12"/>
      <c r="P39" s="12"/>
      <c r="Q39" s="12"/>
      <c r="R39" s="12"/>
      <c r="S39" s="12"/>
      <c r="T39" s="12"/>
    </row>
    <row r="40" spans="1:20" s="3" customFormat="1" x14ac:dyDescent="0.2">
      <c r="A40" s="1"/>
      <c r="B40" s="13" t="s">
        <v>99</v>
      </c>
      <c r="C40" s="14">
        <v>44742</v>
      </c>
      <c r="D40" s="15" t="s">
        <v>100</v>
      </c>
      <c r="E40" s="16" t="s">
        <v>49</v>
      </c>
      <c r="F40" s="17">
        <v>226000</v>
      </c>
      <c r="G40" s="18">
        <v>0</v>
      </c>
      <c r="H40" s="17">
        <f t="shared" si="0"/>
        <v>226000</v>
      </c>
      <c r="I40" s="19" t="s">
        <v>18</v>
      </c>
      <c r="J40" s="20" t="s">
        <v>19</v>
      </c>
      <c r="K40" s="2"/>
      <c r="L40" s="1"/>
      <c r="M40" s="1"/>
      <c r="N40" s="1"/>
      <c r="O40" s="1"/>
      <c r="P40" s="1"/>
      <c r="Q40" s="1"/>
      <c r="R40" s="1"/>
      <c r="S40" s="1"/>
      <c r="T40" s="1"/>
    </row>
    <row r="41" spans="1:20" s="22" customFormat="1" x14ac:dyDescent="0.2">
      <c r="A41" s="12"/>
      <c r="B41" s="13" t="s">
        <v>101</v>
      </c>
      <c r="C41" s="14">
        <v>44742</v>
      </c>
      <c r="D41" s="15" t="s">
        <v>102</v>
      </c>
      <c r="E41" s="16" t="s">
        <v>93</v>
      </c>
      <c r="F41" s="17">
        <v>95254.23</v>
      </c>
      <c r="G41" s="18">
        <v>0</v>
      </c>
      <c r="H41" s="17">
        <f t="shared" si="0"/>
        <v>95254.23</v>
      </c>
      <c r="I41" s="19" t="s">
        <v>18</v>
      </c>
      <c r="J41" s="20" t="s">
        <v>19</v>
      </c>
      <c r="K41" s="21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22" customFormat="1" x14ac:dyDescent="0.2">
      <c r="A42" s="12"/>
      <c r="B42" s="13" t="s">
        <v>103</v>
      </c>
      <c r="C42" s="14">
        <v>44742</v>
      </c>
      <c r="D42" s="15" t="s">
        <v>104</v>
      </c>
      <c r="E42" s="16" t="s">
        <v>49</v>
      </c>
      <c r="F42" s="17">
        <v>565000</v>
      </c>
      <c r="G42" s="18">
        <v>0</v>
      </c>
      <c r="H42" s="17">
        <f>+F42</f>
        <v>565000</v>
      </c>
      <c r="I42" s="19" t="s">
        <v>18</v>
      </c>
      <c r="J42" s="20" t="s">
        <v>19</v>
      </c>
      <c r="K42" s="21"/>
      <c r="L42" s="12"/>
      <c r="M42" s="12"/>
      <c r="N42" s="12"/>
      <c r="O42" s="12"/>
      <c r="P42" s="12"/>
      <c r="Q42" s="12"/>
      <c r="R42" s="12"/>
      <c r="S42" s="12"/>
      <c r="T42" s="12"/>
    </row>
    <row r="43" spans="1:20" s="22" customFormat="1" x14ac:dyDescent="0.2">
      <c r="A43" s="12"/>
      <c r="B43" s="13" t="s">
        <v>105</v>
      </c>
      <c r="C43" s="14">
        <v>44742</v>
      </c>
      <c r="D43" s="15" t="s">
        <v>106</v>
      </c>
      <c r="E43" s="16" t="s">
        <v>49</v>
      </c>
      <c r="F43" s="17">
        <v>113000</v>
      </c>
      <c r="G43" s="18">
        <v>0</v>
      </c>
      <c r="H43" s="17">
        <f t="shared" si="0"/>
        <v>113000</v>
      </c>
      <c r="I43" s="19" t="s">
        <v>18</v>
      </c>
      <c r="J43" s="20" t="s">
        <v>19</v>
      </c>
      <c r="K43" s="21"/>
      <c r="L43" s="12"/>
      <c r="M43" s="12"/>
      <c r="N43" s="12"/>
      <c r="O43" s="12"/>
      <c r="P43" s="12"/>
      <c r="Q43" s="12"/>
      <c r="R43" s="12"/>
      <c r="S43" s="12"/>
      <c r="T43" s="12"/>
    </row>
    <row r="44" spans="1:20" s="22" customFormat="1" x14ac:dyDescent="0.2">
      <c r="A44" s="12"/>
      <c r="B44" s="13" t="s">
        <v>107</v>
      </c>
      <c r="C44" s="14">
        <v>44742</v>
      </c>
      <c r="D44" s="15" t="s">
        <v>108</v>
      </c>
      <c r="E44" s="16" t="s">
        <v>109</v>
      </c>
      <c r="F44" s="17">
        <v>165096.62</v>
      </c>
      <c r="G44" s="18">
        <v>0</v>
      </c>
      <c r="H44" s="17">
        <f t="shared" si="0"/>
        <v>165096.62</v>
      </c>
      <c r="I44" s="19" t="s">
        <v>18</v>
      </c>
      <c r="J44" s="20" t="s">
        <v>19</v>
      </c>
      <c r="K44" s="21"/>
      <c r="L44" s="12"/>
      <c r="M44" s="12"/>
      <c r="N44" s="12"/>
      <c r="O44" s="12"/>
      <c r="P44" s="12"/>
      <c r="Q44" s="12"/>
      <c r="R44" s="12"/>
      <c r="S44" s="12"/>
      <c r="T44" s="12"/>
    </row>
    <row r="45" spans="1:20" s="22" customFormat="1" x14ac:dyDescent="0.2">
      <c r="A45" s="12"/>
      <c r="B45" s="13" t="s">
        <v>110</v>
      </c>
      <c r="C45" s="14">
        <v>44742</v>
      </c>
      <c r="D45" s="15" t="s">
        <v>111</v>
      </c>
      <c r="E45" s="15" t="s">
        <v>112</v>
      </c>
      <c r="F45" s="17">
        <v>12308.51</v>
      </c>
      <c r="G45" s="18">
        <v>0</v>
      </c>
      <c r="H45" s="17">
        <f t="shared" si="0"/>
        <v>12308.51</v>
      </c>
      <c r="I45" s="19" t="s">
        <v>18</v>
      </c>
      <c r="J45" s="20" t="s">
        <v>19</v>
      </c>
      <c r="K45" s="21"/>
      <c r="L45" s="12"/>
      <c r="M45" s="12"/>
      <c r="N45" s="12"/>
      <c r="O45" s="12"/>
      <c r="P45" s="12"/>
      <c r="Q45" s="12"/>
      <c r="R45" s="12"/>
      <c r="S45" s="12"/>
      <c r="T45" s="12"/>
    </row>
    <row r="46" spans="1:20" s="3" customFormat="1" x14ac:dyDescent="0.2">
      <c r="A46" s="1"/>
      <c r="B46" s="13" t="s">
        <v>113</v>
      </c>
      <c r="C46" s="14">
        <v>44742</v>
      </c>
      <c r="D46" s="15" t="s">
        <v>114</v>
      </c>
      <c r="E46" s="15" t="s">
        <v>115</v>
      </c>
      <c r="F46" s="17">
        <v>6012</v>
      </c>
      <c r="G46" s="18">
        <v>0</v>
      </c>
      <c r="H46" s="17">
        <f t="shared" si="0"/>
        <v>6012</v>
      </c>
      <c r="I46" s="19" t="s">
        <v>18</v>
      </c>
      <c r="J46" s="20" t="s">
        <v>19</v>
      </c>
      <c r="K46" s="2"/>
      <c r="L46" s="1"/>
      <c r="M46" s="1"/>
      <c r="N46" s="1"/>
      <c r="O46" s="1"/>
      <c r="P46" s="1"/>
      <c r="Q46" s="1"/>
      <c r="R46" s="1"/>
      <c r="S46" s="1"/>
      <c r="T46" s="1"/>
    </row>
    <row r="47" spans="1:20" s="22" customFormat="1" x14ac:dyDescent="0.2">
      <c r="A47" s="12"/>
      <c r="B47" s="13" t="s">
        <v>116</v>
      </c>
      <c r="C47" s="14">
        <v>44680</v>
      </c>
      <c r="D47" s="15" t="s">
        <v>117</v>
      </c>
      <c r="E47" s="15" t="s">
        <v>71</v>
      </c>
      <c r="F47" s="17">
        <v>23750</v>
      </c>
      <c r="G47" s="18">
        <v>0</v>
      </c>
      <c r="H47" s="17">
        <f t="shared" si="0"/>
        <v>23750</v>
      </c>
      <c r="I47" s="19" t="s">
        <v>118</v>
      </c>
      <c r="J47" s="19" t="s">
        <v>66</v>
      </c>
      <c r="K47" s="21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24" customFormat="1" x14ac:dyDescent="0.2">
      <c r="A48" s="23"/>
      <c r="B48" s="13" t="s">
        <v>119</v>
      </c>
      <c r="C48" s="14">
        <v>44742</v>
      </c>
      <c r="D48" s="15" t="s">
        <v>120</v>
      </c>
      <c r="E48" s="15" t="s">
        <v>121</v>
      </c>
      <c r="F48" s="17">
        <v>274225</v>
      </c>
      <c r="G48" s="18">
        <v>0</v>
      </c>
      <c r="H48" s="17">
        <f t="shared" si="0"/>
        <v>274225</v>
      </c>
      <c r="I48" s="19" t="s">
        <v>18</v>
      </c>
      <c r="J48" s="20" t="s">
        <v>19</v>
      </c>
      <c r="K48" s="2"/>
      <c r="L48" s="1"/>
      <c r="M48" s="23"/>
      <c r="N48" s="23"/>
      <c r="O48" s="23"/>
      <c r="P48" s="23"/>
      <c r="Q48" s="23"/>
      <c r="R48" s="23"/>
      <c r="S48" s="23"/>
      <c r="T48" s="23"/>
    </row>
    <row r="49" spans="1:234" s="22" customFormat="1" x14ac:dyDescent="0.2">
      <c r="A49" s="12"/>
      <c r="B49" s="13" t="s">
        <v>122</v>
      </c>
      <c r="C49" s="14">
        <v>44742</v>
      </c>
      <c r="D49" s="15" t="s">
        <v>123</v>
      </c>
      <c r="E49" s="16" t="s">
        <v>71</v>
      </c>
      <c r="F49" s="17">
        <v>60800</v>
      </c>
      <c r="G49" s="18">
        <v>0</v>
      </c>
      <c r="H49" s="17">
        <f t="shared" si="0"/>
        <v>60800</v>
      </c>
      <c r="I49" s="19" t="s">
        <v>18</v>
      </c>
      <c r="J49" s="20" t="s">
        <v>19</v>
      </c>
      <c r="K49" s="21"/>
      <c r="L49" s="12"/>
      <c r="M49" s="12"/>
      <c r="N49" s="12"/>
      <c r="O49" s="12"/>
      <c r="P49" s="12"/>
      <c r="Q49" s="12"/>
      <c r="R49" s="12"/>
      <c r="S49" s="12"/>
      <c r="T49" s="12"/>
    </row>
    <row r="50" spans="1:234" s="22" customFormat="1" x14ac:dyDescent="0.2">
      <c r="A50" s="12"/>
      <c r="B50" s="13" t="s">
        <v>124</v>
      </c>
      <c r="C50" s="14">
        <v>44742</v>
      </c>
      <c r="D50" s="15" t="s">
        <v>125</v>
      </c>
      <c r="E50" s="16" t="s">
        <v>49</v>
      </c>
      <c r="F50" s="17">
        <v>118750</v>
      </c>
      <c r="G50" s="18">
        <v>0</v>
      </c>
      <c r="H50" s="17">
        <f t="shared" si="0"/>
        <v>118750</v>
      </c>
      <c r="I50" s="19" t="s">
        <v>18</v>
      </c>
      <c r="J50" s="20" t="s">
        <v>19</v>
      </c>
      <c r="K50" s="21"/>
      <c r="L50" s="12"/>
      <c r="M50" s="12"/>
      <c r="N50" s="12"/>
      <c r="O50" s="12"/>
      <c r="P50" s="12"/>
      <c r="Q50" s="12"/>
      <c r="R50" s="12"/>
      <c r="S50" s="12"/>
      <c r="T50" s="12"/>
    </row>
    <row r="51" spans="1:234" s="22" customFormat="1" x14ac:dyDescent="0.2">
      <c r="A51" s="12"/>
      <c r="B51" s="13" t="s">
        <v>126</v>
      </c>
      <c r="C51" s="14">
        <v>44742</v>
      </c>
      <c r="D51" s="15" t="s">
        <v>127</v>
      </c>
      <c r="E51" s="16" t="s">
        <v>49</v>
      </c>
      <c r="F51" s="17">
        <v>171000</v>
      </c>
      <c r="G51" s="18">
        <v>0</v>
      </c>
      <c r="H51" s="17">
        <f t="shared" si="0"/>
        <v>171000</v>
      </c>
      <c r="I51" s="19" t="s">
        <v>18</v>
      </c>
      <c r="J51" s="20" t="s">
        <v>19</v>
      </c>
      <c r="K51" s="21"/>
      <c r="L51" s="12"/>
      <c r="M51" s="12"/>
      <c r="N51" s="12"/>
      <c r="O51" s="12"/>
      <c r="P51" s="12"/>
      <c r="Q51" s="12"/>
      <c r="R51" s="12"/>
      <c r="S51" s="12"/>
      <c r="T51" s="12"/>
    </row>
    <row r="52" spans="1:234" s="24" customFormat="1" ht="15" x14ac:dyDescent="0.25">
      <c r="A52" s="23"/>
      <c r="B52" s="19"/>
      <c r="C52" s="19"/>
      <c r="D52" s="41" t="s">
        <v>128</v>
      </c>
      <c r="E52" s="42"/>
      <c r="F52" s="25">
        <f>SUM(F8:F51)</f>
        <v>9899372.629999999</v>
      </c>
      <c r="G52" s="26">
        <f>SUM(G8:G51)</f>
        <v>0</v>
      </c>
      <c r="H52" s="25">
        <f>SUM(H8:H51)</f>
        <v>9899372.629999999</v>
      </c>
      <c r="I52" s="27"/>
      <c r="J52" s="27"/>
      <c r="K52" s="28"/>
      <c r="L52" s="2"/>
      <c r="M52" s="23"/>
      <c r="N52" s="23"/>
      <c r="O52" s="23"/>
      <c r="P52" s="23"/>
      <c r="Q52" s="23"/>
      <c r="R52" s="23"/>
      <c r="S52" s="23"/>
      <c r="T52" s="23"/>
    </row>
    <row r="53" spans="1:234" s="24" customFormat="1" x14ac:dyDescent="0.2">
      <c r="A53" s="23"/>
      <c r="B53" s="29"/>
      <c r="C53" s="29"/>
      <c r="D53" s="30"/>
      <c r="E53" s="30"/>
      <c r="F53" s="31"/>
      <c r="G53" s="32"/>
      <c r="H53" s="33"/>
      <c r="I53" s="33"/>
      <c r="J53" s="33"/>
      <c r="K53" s="2"/>
      <c r="L53" s="2"/>
      <c r="M53" s="23"/>
      <c r="N53" s="23"/>
      <c r="O53" s="23"/>
      <c r="P53" s="23"/>
      <c r="Q53" s="23"/>
      <c r="R53" s="23"/>
      <c r="S53" s="23"/>
      <c r="T53" s="23"/>
    </row>
    <row r="54" spans="1:234" s="3" customFormat="1" x14ac:dyDescent="0.2">
      <c r="A54" s="1"/>
      <c r="B54" s="29"/>
      <c r="C54" s="29"/>
      <c r="D54" s="30"/>
      <c r="E54" s="30"/>
      <c r="F54" s="31"/>
      <c r="G54" s="32"/>
      <c r="H54" s="33"/>
      <c r="I54" s="33"/>
      <c r="J54" s="33"/>
      <c r="K54" s="2"/>
      <c r="L54" s="2"/>
      <c r="M54" s="1"/>
      <c r="N54" s="1"/>
      <c r="O54" s="1"/>
      <c r="P54" s="1"/>
      <c r="Q54" s="1"/>
      <c r="R54" s="1"/>
      <c r="S54" s="1"/>
      <c r="T54" s="1"/>
    </row>
    <row r="55" spans="1:234" s="3" customFormat="1" x14ac:dyDescent="0.2">
      <c r="A55" s="1"/>
      <c r="B55" s="29"/>
      <c r="C55" s="29"/>
      <c r="D55" s="30"/>
      <c r="E55" s="30"/>
      <c r="F55" s="31"/>
      <c r="G55" s="32"/>
      <c r="H55" s="33"/>
      <c r="I55" s="33"/>
      <c r="J55" s="33"/>
      <c r="K55" s="2"/>
      <c r="L55" s="2"/>
      <c r="M55" s="1"/>
      <c r="N55" s="1"/>
      <c r="O55" s="1"/>
      <c r="P55" s="1"/>
      <c r="Q55" s="1"/>
      <c r="R55" s="1"/>
      <c r="S55" s="1"/>
      <c r="T55" s="1"/>
    </row>
    <row r="56" spans="1:234" s="3" customFormat="1" x14ac:dyDescent="0.2">
      <c r="A56" s="1"/>
      <c r="B56" s="29"/>
      <c r="C56" s="29"/>
      <c r="D56" s="30"/>
      <c r="E56" s="31"/>
      <c r="F56" s="32"/>
      <c r="G56" s="32"/>
      <c r="H56" s="33"/>
      <c r="I56" s="33"/>
      <c r="J56" s="33"/>
      <c r="K56" s="34"/>
      <c r="L56" s="1"/>
      <c r="M56" s="1"/>
      <c r="N56" s="1"/>
      <c r="O56" s="1"/>
      <c r="P56" s="1"/>
      <c r="Q56" s="1"/>
      <c r="R56" s="1"/>
      <c r="S56" s="1"/>
      <c r="T56" s="1"/>
    </row>
    <row r="57" spans="1:234" s="3" customFormat="1" x14ac:dyDescent="0.2">
      <c r="A57" s="1"/>
      <c r="B57" s="1"/>
      <c r="C57" s="1"/>
      <c r="D57" s="1"/>
      <c r="E57" s="1"/>
      <c r="F57" s="32"/>
      <c r="G57" s="32"/>
      <c r="H57" s="33"/>
      <c r="I57" s="33"/>
      <c r="J57" s="33"/>
      <c r="K57" s="2"/>
      <c r="L57" s="1"/>
      <c r="M57" s="1"/>
      <c r="N57" s="1"/>
      <c r="O57" s="1"/>
      <c r="P57" s="1"/>
      <c r="Q57" s="1"/>
      <c r="R57" s="1"/>
      <c r="S57" s="1"/>
      <c r="T57" s="1"/>
    </row>
    <row r="58" spans="1:234" s="3" customFormat="1" x14ac:dyDescent="0.2">
      <c r="A58" s="1"/>
      <c r="B58" s="32"/>
      <c r="C58" s="32"/>
      <c r="D58" s="21"/>
      <c r="E58" s="32"/>
      <c r="F58" s="32"/>
      <c r="G58" s="2"/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1"/>
      <c r="T58" s="1"/>
    </row>
    <row r="59" spans="1:234" s="24" customFormat="1" x14ac:dyDescent="0.2">
      <c r="A59" s="23"/>
      <c r="B59" s="37" t="s">
        <v>129</v>
      </c>
      <c r="C59" s="37"/>
      <c r="D59" s="21"/>
      <c r="E59" s="32" t="s">
        <v>130</v>
      </c>
      <c r="F59" s="32"/>
      <c r="G59" s="2"/>
      <c r="H59" s="1"/>
      <c r="I59" s="1"/>
      <c r="J59" s="1"/>
      <c r="K59" s="2"/>
      <c r="L59" s="23"/>
      <c r="M59" s="23"/>
      <c r="N59" s="23"/>
      <c r="O59" s="23"/>
      <c r="P59" s="23"/>
      <c r="Q59" s="23"/>
      <c r="R59" s="23"/>
      <c r="S59" s="23"/>
      <c r="T59" s="23"/>
    </row>
    <row r="60" spans="1:234" s="24" customFormat="1" x14ac:dyDescent="0.2">
      <c r="A60" s="23"/>
      <c r="B60" s="37" t="s">
        <v>131</v>
      </c>
      <c r="C60" s="37"/>
      <c r="D60" s="21"/>
      <c r="E60" s="32" t="s">
        <v>132</v>
      </c>
      <c r="F60" s="2"/>
      <c r="G60" s="2"/>
      <c r="H60" s="1"/>
      <c r="I60" s="1"/>
      <c r="J60" s="1"/>
      <c r="K60" s="2"/>
      <c r="L60" s="23"/>
      <c r="M60" s="23"/>
      <c r="N60" s="23"/>
      <c r="O60" s="23"/>
      <c r="P60" s="23"/>
      <c r="Q60" s="23"/>
      <c r="R60" s="23"/>
      <c r="S60" s="23"/>
      <c r="T60" s="23"/>
    </row>
    <row r="61" spans="1:234" s="24" customFormat="1" x14ac:dyDescent="0.2">
      <c r="A61" s="23"/>
      <c r="B61" s="2"/>
      <c r="C61" s="2"/>
      <c r="D61" s="21"/>
      <c r="E61" s="2"/>
      <c r="F61" s="2"/>
      <c r="G61" s="2"/>
      <c r="H61" s="1"/>
      <c r="I61" s="35"/>
      <c r="J61" s="1"/>
      <c r="K61" s="2"/>
      <c r="L61" s="23"/>
      <c r="M61" s="23"/>
      <c r="N61" s="23"/>
      <c r="O61" s="23"/>
      <c r="P61" s="23"/>
      <c r="Q61" s="23"/>
      <c r="R61" s="23"/>
      <c r="S61" s="23"/>
      <c r="T61" s="23"/>
    </row>
    <row r="62" spans="1:234" s="24" customFormat="1" x14ac:dyDescent="0.2">
      <c r="A62" s="23"/>
      <c r="B62" s="2"/>
      <c r="C62" s="2"/>
      <c r="D62" s="21"/>
      <c r="E62" s="2"/>
      <c r="F62" s="2"/>
      <c r="G62" s="2"/>
      <c r="H62" s="2"/>
      <c r="I62" s="1"/>
      <c r="J62" s="1"/>
      <c r="K62" s="2"/>
      <c r="L62" s="23"/>
      <c r="M62" s="23"/>
      <c r="N62" s="23"/>
      <c r="O62" s="23"/>
      <c r="P62" s="23"/>
      <c r="Q62" s="23"/>
      <c r="R62" s="23"/>
      <c r="S62" s="23"/>
      <c r="T62" s="23"/>
    </row>
    <row r="63" spans="1:234" s="3" customFormat="1" x14ac:dyDescent="0.2">
      <c r="A63" s="1"/>
      <c r="B63" s="1"/>
      <c r="C63" s="1"/>
      <c r="D63" s="1"/>
      <c r="E63" s="1"/>
      <c r="F63" s="1"/>
      <c r="G63" s="2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1"/>
      <c r="T63" s="1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</row>
    <row r="64" spans="1:234" s="3" customFormat="1" x14ac:dyDescent="0.2">
      <c r="A64" s="1"/>
      <c r="B64" s="1"/>
      <c r="C64" s="1"/>
      <c r="D64" s="1"/>
      <c r="E64" s="1"/>
      <c r="F64" s="1"/>
      <c r="G64" s="2"/>
      <c r="H64" s="1"/>
      <c r="I64" s="1"/>
      <c r="J64" s="1"/>
      <c r="K64" s="2"/>
      <c r="L64" s="1"/>
      <c r="M64" s="1"/>
      <c r="N64" s="1"/>
      <c r="O64" s="1"/>
      <c r="P64" s="1"/>
      <c r="Q64" s="1"/>
      <c r="R64" s="1"/>
      <c r="S64" s="1"/>
      <c r="T64" s="1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</row>
    <row r="65" spans="1:234" s="3" customFormat="1" x14ac:dyDescent="0.2">
      <c r="A65" s="1"/>
      <c r="B65" s="1"/>
      <c r="C65" s="1"/>
      <c r="D65" s="1"/>
      <c r="E65" s="1"/>
      <c r="F65" s="1"/>
      <c r="G65" s="2"/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1"/>
      <c r="T65" s="1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</row>
    <row r="66" spans="1:234" s="3" customFormat="1" x14ac:dyDescent="0.2">
      <c r="A66" s="1"/>
      <c r="B66" s="1"/>
      <c r="C66" s="1"/>
      <c r="D66" s="1"/>
      <c r="E66" s="1"/>
      <c r="F66" s="1"/>
      <c r="G66" s="2"/>
      <c r="H66" s="1"/>
      <c r="I66" s="1"/>
      <c r="J66" s="1"/>
      <c r="K66" s="2"/>
      <c r="L66" s="1"/>
      <c r="M66" s="1"/>
      <c r="N66" s="1"/>
      <c r="O66" s="1"/>
      <c r="P66" s="1"/>
      <c r="Q66" s="1"/>
      <c r="R66" s="1"/>
      <c r="S66" s="1"/>
      <c r="T66" s="1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</row>
    <row r="67" spans="1:234" s="3" customFormat="1" x14ac:dyDescent="0.2">
      <c r="A67" s="1"/>
      <c r="B67" s="1"/>
      <c r="C67" s="1"/>
      <c r="D67" s="1"/>
      <c r="E67" s="1"/>
      <c r="F67" s="1"/>
      <c r="G67" s="2"/>
      <c r="H67" s="1"/>
      <c r="I67" s="1"/>
      <c r="J67" s="1"/>
      <c r="K67" s="2"/>
      <c r="L67" s="1"/>
      <c r="M67" s="1"/>
      <c r="N67" s="1"/>
      <c r="O67" s="1"/>
      <c r="P67" s="1"/>
      <c r="Q67" s="1"/>
      <c r="R67" s="1"/>
      <c r="S67" s="1"/>
      <c r="T67" s="1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</row>
    <row r="68" spans="1:234" s="3" customFormat="1" x14ac:dyDescent="0.2">
      <c r="A68" s="1"/>
      <c r="B68" s="1"/>
      <c r="C68" s="1"/>
      <c r="D68" s="1"/>
      <c r="E68" s="1"/>
      <c r="F68" s="1"/>
      <c r="G68" s="2"/>
      <c r="H68" s="1"/>
      <c r="I68" s="1"/>
      <c r="J68" s="1"/>
      <c r="K68" s="2"/>
      <c r="L68" s="1"/>
      <c r="M68" s="1"/>
      <c r="N68" s="1"/>
      <c r="O68" s="1"/>
      <c r="P68" s="1"/>
      <c r="Q68" s="1"/>
      <c r="R68" s="1"/>
      <c r="S68" s="1"/>
      <c r="T68" s="1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</row>
    <row r="69" spans="1:234" s="3" customFormat="1" x14ac:dyDescent="0.2">
      <c r="A69" s="1"/>
      <c r="B69" s="1"/>
      <c r="C69" s="1"/>
      <c r="D69" s="1"/>
      <c r="E69" s="1"/>
      <c r="F69" s="1"/>
      <c r="G69" s="2"/>
      <c r="H69" s="1"/>
      <c r="I69" s="1"/>
      <c r="J69" s="1"/>
      <c r="K69" s="2"/>
      <c r="L69" s="1"/>
      <c r="M69" s="1"/>
      <c r="N69" s="1"/>
      <c r="O69" s="1"/>
      <c r="P69" s="1"/>
      <c r="Q69" s="1"/>
      <c r="R69" s="1"/>
      <c r="S69" s="1"/>
      <c r="T69" s="1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</row>
    <row r="70" spans="1:234" s="3" customFormat="1" x14ac:dyDescent="0.2">
      <c r="A70" s="1"/>
      <c r="B70" s="1"/>
      <c r="C70" s="1"/>
      <c r="D70" s="1"/>
      <c r="E70" s="1"/>
      <c r="F70" s="1"/>
      <c r="G70" s="2"/>
      <c r="H70" s="1"/>
      <c r="I70" s="1"/>
      <c r="J70" s="1"/>
      <c r="K70" s="2"/>
      <c r="L70" s="1"/>
      <c r="M70" s="1"/>
      <c r="N70" s="1"/>
      <c r="O70" s="1"/>
      <c r="P70" s="1"/>
      <c r="Q70" s="1"/>
      <c r="R70" s="1"/>
      <c r="S70" s="1"/>
      <c r="T70" s="1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</row>
    <row r="71" spans="1:234" s="3" customFormat="1" x14ac:dyDescent="0.2">
      <c r="A71" s="1"/>
      <c r="B71" s="1"/>
      <c r="C71" s="1"/>
      <c r="D71" s="1"/>
      <c r="E71" s="1"/>
      <c r="F71" s="1"/>
      <c r="G71" s="2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1"/>
      <c r="T71" s="1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</row>
    <row r="72" spans="1:234" s="3" customFormat="1" x14ac:dyDescent="0.2">
      <c r="A72" s="1"/>
      <c r="B72" s="1"/>
      <c r="C72" s="1"/>
      <c r="D72" s="1"/>
      <c r="E72" s="1"/>
      <c r="F72" s="1"/>
      <c r="G72" s="2"/>
      <c r="H72" s="1"/>
      <c r="I72" s="1"/>
      <c r="J72" s="1"/>
      <c r="K72" s="2"/>
      <c r="L72" s="1"/>
      <c r="M72" s="1"/>
      <c r="N72" s="1"/>
      <c r="O72" s="1"/>
      <c r="P72" s="1"/>
      <c r="Q72" s="1"/>
      <c r="R72" s="1"/>
      <c r="S72" s="1"/>
      <c r="T72" s="1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</row>
    <row r="73" spans="1:234" s="3" customFormat="1" x14ac:dyDescent="0.2">
      <c r="A73" s="1"/>
      <c r="B73" s="1"/>
      <c r="C73" s="1"/>
      <c r="D73" s="1"/>
      <c r="E73" s="1"/>
      <c r="F73" s="1"/>
      <c r="G73" s="2"/>
      <c r="H73" s="1"/>
      <c r="I73" s="1"/>
      <c r="J73" s="1"/>
      <c r="K73" s="2"/>
      <c r="L73" s="1"/>
      <c r="M73" s="1"/>
      <c r="N73" s="1"/>
      <c r="O73" s="1"/>
      <c r="P73" s="1"/>
      <c r="Q73" s="1"/>
      <c r="R73" s="1"/>
      <c r="S73" s="1"/>
      <c r="T73" s="1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</row>
    <row r="74" spans="1:234" s="3" customFormat="1" x14ac:dyDescent="0.2">
      <c r="A74" s="1"/>
      <c r="B74" s="1"/>
      <c r="C74" s="1"/>
      <c r="D74" s="1"/>
      <c r="E74" s="1"/>
      <c r="F74" s="1"/>
      <c r="G74" s="2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1"/>
      <c r="T74" s="1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</row>
    <row r="75" spans="1:234" s="3" customFormat="1" x14ac:dyDescent="0.2">
      <c r="A75" s="1"/>
      <c r="B75" s="1"/>
      <c r="C75" s="1"/>
      <c r="D75" s="1"/>
      <c r="E75" s="1"/>
      <c r="F75" s="1"/>
      <c r="G75" s="2"/>
      <c r="H75" s="1"/>
      <c r="I75" s="1"/>
      <c r="J75" s="1"/>
      <c r="K75" s="2"/>
      <c r="L75" s="1"/>
      <c r="M75" s="1"/>
      <c r="N75" s="1"/>
      <c r="O75" s="1"/>
      <c r="P75" s="1"/>
      <c r="Q75" s="1"/>
      <c r="R75" s="1"/>
      <c r="S75" s="1"/>
      <c r="T75" s="1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</row>
    <row r="76" spans="1:234" s="3" customFormat="1" x14ac:dyDescent="0.2">
      <c r="A76" s="1"/>
      <c r="B76" s="1"/>
      <c r="C76" s="1"/>
      <c r="D76" s="1"/>
      <c r="E76" s="1"/>
      <c r="F76" s="1"/>
      <c r="G76" s="2"/>
      <c r="H76" s="1"/>
      <c r="I76" s="1"/>
      <c r="J76" s="1"/>
      <c r="K76" s="2"/>
      <c r="L76" s="1"/>
      <c r="M76" s="1"/>
      <c r="N76" s="1"/>
      <c r="O76" s="1"/>
      <c r="P76" s="1"/>
      <c r="Q76" s="1"/>
      <c r="R76" s="1"/>
      <c r="S76" s="1"/>
      <c r="T76" s="1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</row>
    <row r="77" spans="1:234" s="3" customFormat="1" x14ac:dyDescent="0.2">
      <c r="A77" s="1"/>
      <c r="B77" s="1"/>
      <c r="C77" s="1"/>
      <c r="D77" s="1"/>
      <c r="E77" s="1"/>
      <c r="F77" s="1"/>
      <c r="G77" s="2"/>
      <c r="H77" s="1"/>
      <c r="I77" s="1"/>
      <c r="J77" s="1"/>
      <c r="K77" s="2"/>
      <c r="L77" s="1"/>
      <c r="M77" s="1"/>
      <c r="N77" s="1"/>
      <c r="O77" s="1"/>
      <c r="P77" s="1"/>
      <c r="Q77" s="1"/>
      <c r="R77" s="1"/>
      <c r="S77" s="1"/>
      <c r="T77" s="1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</row>
    <row r="78" spans="1:234" s="3" customFormat="1" x14ac:dyDescent="0.2">
      <c r="A78" s="1"/>
      <c r="B78" s="1"/>
      <c r="C78" s="1"/>
      <c r="D78" s="1"/>
      <c r="E78" s="1"/>
      <c r="F78" s="1"/>
      <c r="G78" s="2"/>
      <c r="H78" s="1"/>
      <c r="I78" s="1"/>
      <c r="J78" s="1"/>
      <c r="K78" s="2"/>
      <c r="L78" s="1"/>
      <c r="M78" s="1"/>
      <c r="N78" s="1"/>
      <c r="O78" s="1"/>
      <c r="P78" s="1"/>
      <c r="Q78" s="1"/>
      <c r="R78" s="1"/>
      <c r="S78" s="1"/>
      <c r="T78" s="1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</row>
    <row r="79" spans="1:234" s="3" customFormat="1" x14ac:dyDescent="0.2">
      <c r="A79" s="1"/>
      <c r="B79" s="1"/>
      <c r="C79" s="1"/>
      <c r="D79" s="1"/>
      <c r="E79" s="1"/>
      <c r="F79" s="1"/>
      <c r="G79" s="2"/>
      <c r="H79" s="1"/>
      <c r="I79" s="1"/>
      <c r="J79" s="1"/>
      <c r="K79" s="2"/>
      <c r="L79" s="1"/>
      <c r="M79" s="1"/>
      <c r="N79" s="1"/>
      <c r="O79" s="1"/>
      <c r="P79" s="1"/>
      <c r="Q79" s="1"/>
      <c r="R79" s="1"/>
      <c r="S79" s="1"/>
      <c r="T79" s="1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</row>
    <row r="80" spans="1:234" s="3" customFormat="1" x14ac:dyDescent="0.2">
      <c r="A80" s="1"/>
      <c r="B80" s="1"/>
      <c r="C80" s="1"/>
      <c r="D80" s="1"/>
      <c r="E80" s="1"/>
      <c r="F80" s="1"/>
      <c r="G80" s="2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1"/>
      <c r="T80" s="1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</row>
    <row r="81" spans="1:234" s="3" customFormat="1" x14ac:dyDescent="0.2">
      <c r="A81" s="1"/>
      <c r="B81" s="1"/>
      <c r="C81" s="1"/>
      <c r="D81" s="1"/>
      <c r="E81" s="1"/>
      <c r="F81" s="1"/>
      <c r="G81" s="2"/>
      <c r="H81" s="1"/>
      <c r="I81" s="1"/>
      <c r="J81" s="1"/>
      <c r="K81" s="2"/>
      <c r="L81" s="1"/>
      <c r="M81" s="1"/>
      <c r="N81" s="1"/>
      <c r="O81" s="1"/>
      <c r="P81" s="1"/>
      <c r="Q81" s="1"/>
      <c r="R81" s="1"/>
      <c r="S81" s="1"/>
      <c r="T81" s="1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</row>
    <row r="82" spans="1:234" s="3" customFormat="1" x14ac:dyDescent="0.2">
      <c r="A82" s="1"/>
      <c r="B82" s="1"/>
      <c r="C82" s="1"/>
      <c r="D82" s="1"/>
      <c r="E82" s="1"/>
      <c r="F82" s="1"/>
      <c r="G82" s="2"/>
      <c r="H82" s="1"/>
      <c r="I82" s="1"/>
      <c r="J82" s="1"/>
      <c r="K82" s="2"/>
      <c r="L82" s="1"/>
      <c r="M82" s="1"/>
      <c r="N82" s="1"/>
      <c r="O82" s="1"/>
      <c r="P82" s="1"/>
      <c r="Q82" s="1"/>
      <c r="R82" s="1"/>
      <c r="S82" s="1"/>
      <c r="T82" s="1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</row>
    <row r="83" spans="1:234" s="3" customFormat="1" x14ac:dyDescent="0.2">
      <c r="A83" s="1"/>
      <c r="B83" s="1"/>
      <c r="C83" s="1"/>
      <c r="D83" s="1"/>
      <c r="E83" s="1"/>
      <c r="F83" s="1"/>
      <c r="G83" s="2"/>
      <c r="H83" s="1"/>
      <c r="I83" s="1"/>
      <c r="J83" s="1"/>
      <c r="K83" s="2"/>
      <c r="L83" s="1"/>
      <c r="M83" s="1"/>
      <c r="N83" s="1"/>
      <c r="O83" s="1"/>
      <c r="P83" s="1"/>
      <c r="Q83" s="1"/>
      <c r="R83" s="1"/>
      <c r="S83" s="1"/>
      <c r="T83" s="1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</row>
    <row r="84" spans="1:234" s="3" customFormat="1" x14ac:dyDescent="0.2">
      <c r="A84" s="1"/>
      <c r="B84" s="1"/>
      <c r="C84" s="1"/>
      <c r="D84" s="1"/>
      <c r="E84" s="1"/>
      <c r="F84" s="1"/>
      <c r="G84" s="2"/>
      <c r="H84" s="1"/>
      <c r="I84" s="1"/>
      <c r="J84" s="1"/>
      <c r="K84" s="2"/>
      <c r="L84" s="1"/>
      <c r="M84" s="1"/>
      <c r="N84" s="1"/>
      <c r="O84" s="1"/>
      <c r="P84" s="1"/>
      <c r="Q84" s="1"/>
      <c r="R84" s="1"/>
      <c r="S84" s="1"/>
      <c r="T84" s="1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</row>
    <row r="85" spans="1:234" s="3" customForma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2"/>
      <c r="L85" s="1"/>
      <c r="M85" s="1"/>
      <c r="N85" s="1"/>
      <c r="O85" s="1"/>
      <c r="P85" s="1"/>
      <c r="Q85" s="1"/>
      <c r="R85" s="1"/>
      <c r="S85" s="1"/>
      <c r="T85" s="1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</row>
    <row r="91" spans="1:234" s="2" customFormat="1" x14ac:dyDescent="0.2">
      <c r="A91" s="1"/>
      <c r="B91" s="1"/>
      <c r="C91" s="1"/>
      <c r="D91" s="1"/>
      <c r="E91" s="1"/>
      <c r="F91" s="1"/>
      <c r="H91" s="1"/>
      <c r="I91" s="1"/>
      <c r="J91" s="1"/>
      <c r="L91" s="1"/>
      <c r="M91" s="1"/>
      <c r="N91" s="1"/>
      <c r="O91" s="1"/>
      <c r="P91" s="1"/>
      <c r="Q91" s="1"/>
      <c r="R91" s="1"/>
      <c r="S91" s="1"/>
      <c r="T91" s="1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</row>
    <row r="92" spans="1:234" s="2" customFormat="1" x14ac:dyDescent="0.2">
      <c r="A92" s="1"/>
      <c r="B92" s="1"/>
      <c r="C92" s="1"/>
      <c r="D92" s="1"/>
      <c r="E92" s="1"/>
      <c r="F92" s="1"/>
      <c r="H92" s="1"/>
      <c r="I92" s="1"/>
      <c r="J92" s="1"/>
      <c r="L92" s="1"/>
      <c r="M92" s="1"/>
      <c r="N92" s="1"/>
      <c r="O92" s="1"/>
      <c r="P92" s="1"/>
      <c r="Q92" s="1"/>
      <c r="R92" s="1"/>
      <c r="S92" s="1"/>
      <c r="T92" s="1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</row>
    <row r="93" spans="1:234" s="2" customFormat="1" x14ac:dyDescent="0.2">
      <c r="A93" s="1"/>
      <c r="B93" s="1"/>
      <c r="C93" s="1"/>
      <c r="D93" s="1"/>
      <c r="E93" s="1"/>
      <c r="F93" s="1"/>
      <c r="H93" s="1"/>
      <c r="I93" s="1"/>
      <c r="J93" s="1"/>
      <c r="L93" s="1"/>
      <c r="M93" s="1"/>
      <c r="N93" s="1"/>
      <c r="O93" s="1"/>
      <c r="P93" s="1"/>
      <c r="Q93" s="1"/>
      <c r="R93" s="1"/>
      <c r="S93" s="1"/>
      <c r="T93" s="1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</row>
    <row r="94" spans="1:234" s="2" customFormat="1" x14ac:dyDescent="0.2">
      <c r="A94" s="1"/>
      <c r="B94" s="1"/>
      <c r="C94" s="1"/>
      <c r="D94" s="1"/>
      <c r="E94" s="1"/>
      <c r="F94" s="1"/>
      <c r="H94" s="1"/>
      <c r="I94" s="1"/>
      <c r="J94" s="1"/>
      <c r="L94" s="1"/>
      <c r="M94" s="1"/>
      <c r="N94" s="1"/>
      <c r="O94" s="1"/>
      <c r="P94" s="1"/>
      <c r="Q94" s="1"/>
      <c r="R94" s="1"/>
      <c r="S94" s="1"/>
      <c r="T94" s="1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</row>
    <row r="95" spans="1:234" s="2" customFormat="1" x14ac:dyDescent="0.2">
      <c r="A95" s="1"/>
      <c r="B95" s="1"/>
      <c r="C95" s="1"/>
      <c r="D95" s="1"/>
      <c r="E95" s="1"/>
      <c r="F95" s="1"/>
      <c r="H95" s="1"/>
      <c r="I95" s="1"/>
      <c r="J95" s="1"/>
      <c r="L95" s="1"/>
      <c r="M95" s="1"/>
      <c r="N95" s="1"/>
      <c r="O95" s="1"/>
      <c r="P95" s="1"/>
      <c r="Q95" s="1"/>
      <c r="R95" s="1"/>
      <c r="S95" s="1"/>
      <c r="T95" s="1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</row>
    <row r="96" spans="1:234" s="2" customFormat="1" x14ac:dyDescent="0.2">
      <c r="A96" s="1"/>
      <c r="B96" s="1"/>
      <c r="C96" s="1"/>
      <c r="D96" s="1"/>
      <c r="E96" s="1"/>
      <c r="F96" s="1"/>
      <c r="H96" s="1"/>
      <c r="I96" s="1"/>
      <c r="J96" s="1"/>
      <c r="L96" s="1"/>
      <c r="M96" s="1"/>
      <c r="N96" s="1"/>
      <c r="O96" s="1"/>
      <c r="P96" s="1"/>
      <c r="Q96" s="1"/>
      <c r="R96" s="1"/>
      <c r="S96" s="1"/>
      <c r="T96" s="1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</row>
    <row r="97" spans="1:234" s="2" customFormat="1" x14ac:dyDescent="0.2">
      <c r="A97" s="1"/>
      <c r="B97" s="1"/>
      <c r="C97" s="1"/>
      <c r="D97" s="1"/>
      <c r="E97" s="1"/>
      <c r="F97" s="1"/>
      <c r="H97" s="1"/>
      <c r="I97" s="1"/>
      <c r="J97" s="1"/>
      <c r="L97" s="1"/>
      <c r="M97" s="1"/>
      <c r="N97" s="1"/>
      <c r="O97" s="1"/>
      <c r="P97" s="1"/>
      <c r="Q97" s="1"/>
      <c r="R97" s="1"/>
      <c r="S97" s="1"/>
      <c r="T97" s="1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</row>
    <row r="98" spans="1:234" s="2" customFormat="1" x14ac:dyDescent="0.2">
      <c r="A98" s="1"/>
      <c r="B98" s="1"/>
      <c r="C98" s="1"/>
      <c r="D98" s="1"/>
      <c r="E98" s="1"/>
      <c r="F98" s="1"/>
      <c r="H98" s="1"/>
      <c r="I98" s="1"/>
      <c r="J98" s="1"/>
      <c r="L98" s="1"/>
      <c r="M98" s="1"/>
      <c r="N98" s="1"/>
      <c r="O98" s="1"/>
      <c r="P98" s="1"/>
      <c r="Q98" s="1"/>
      <c r="R98" s="1"/>
      <c r="S98" s="1"/>
      <c r="T98" s="1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</row>
    <row r="99" spans="1:234" s="2" customFormat="1" x14ac:dyDescent="0.2">
      <c r="A99" s="1"/>
      <c r="B99" s="1"/>
      <c r="C99" s="1"/>
      <c r="D99" s="1"/>
      <c r="E99" s="1"/>
      <c r="F99" s="1"/>
      <c r="H99" s="1"/>
      <c r="I99" s="1"/>
      <c r="J99" s="1"/>
      <c r="L99" s="1"/>
      <c r="M99" s="1"/>
      <c r="N99" s="1"/>
      <c r="O99" s="1"/>
      <c r="P99" s="1"/>
      <c r="Q99" s="1"/>
      <c r="R99" s="1"/>
      <c r="S99" s="1"/>
      <c r="T99" s="1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</row>
    <row r="100" spans="1:234" s="2" customFormat="1" x14ac:dyDescent="0.2">
      <c r="A100" s="1"/>
      <c r="B100" s="1"/>
      <c r="C100" s="1"/>
      <c r="D100" s="1"/>
      <c r="E100" s="1"/>
      <c r="F100" s="1"/>
      <c r="H100" s="1"/>
      <c r="I100" s="1"/>
      <c r="J100" s="1"/>
      <c r="L100" s="1"/>
      <c r="M100" s="1"/>
      <c r="N100" s="1"/>
      <c r="O100" s="1"/>
      <c r="P100" s="1"/>
      <c r="Q100" s="1"/>
      <c r="R100" s="1"/>
      <c r="S100" s="1"/>
      <c r="T100" s="1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</row>
    <row r="101" spans="1:234" s="2" customFormat="1" x14ac:dyDescent="0.2">
      <c r="A101" s="1"/>
      <c r="B101" s="1"/>
      <c r="C101" s="1"/>
      <c r="D101" s="1"/>
      <c r="E101" s="1"/>
      <c r="F101" s="1"/>
      <c r="H101" s="1"/>
      <c r="I101" s="1"/>
      <c r="J101" s="1"/>
      <c r="L101" s="1"/>
      <c r="M101" s="1"/>
      <c r="N101" s="1"/>
      <c r="O101" s="1"/>
      <c r="P101" s="1"/>
      <c r="Q101" s="1"/>
      <c r="R101" s="1"/>
      <c r="S101" s="1"/>
      <c r="T101" s="1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</row>
    <row r="102" spans="1:234" s="2" customFormat="1" x14ac:dyDescent="0.2">
      <c r="A102" s="1"/>
      <c r="B102" s="1"/>
      <c r="C102" s="1"/>
      <c r="D102" s="1"/>
      <c r="E102" s="1"/>
      <c r="F102" s="1"/>
      <c r="H102" s="1"/>
      <c r="I102" s="1"/>
      <c r="J102" s="1"/>
      <c r="L102" s="1"/>
      <c r="M102" s="1"/>
      <c r="N102" s="1"/>
      <c r="O102" s="1"/>
      <c r="P102" s="1"/>
      <c r="Q102" s="1"/>
      <c r="R102" s="1"/>
      <c r="S102" s="1"/>
      <c r="T102" s="1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</row>
    <row r="103" spans="1:234" s="2" customFormat="1" x14ac:dyDescent="0.2">
      <c r="A103" s="1"/>
      <c r="B103" s="1"/>
      <c r="C103" s="1"/>
      <c r="D103" s="1"/>
      <c r="E103" s="1"/>
      <c r="F103" s="1"/>
      <c r="H103" s="1"/>
      <c r="I103" s="1"/>
      <c r="J103" s="1"/>
      <c r="L103" s="1"/>
      <c r="M103" s="1"/>
      <c r="N103" s="1"/>
      <c r="O103" s="1"/>
      <c r="P103" s="1"/>
      <c r="Q103" s="1"/>
      <c r="R103" s="1"/>
      <c r="S103" s="1"/>
      <c r="T103" s="1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</row>
  </sheetData>
  <mergeCells count="8">
    <mergeCell ref="B59:C59"/>
    <mergeCell ref="B60:C60"/>
    <mergeCell ref="B2:J2"/>
    <mergeCell ref="B3:J3"/>
    <mergeCell ref="B4:J4"/>
    <mergeCell ref="B5:J5"/>
    <mergeCell ref="B6:J6"/>
    <mergeCell ref="D52:E52"/>
  </mergeCells>
  <pageMargins left="0.70866141732283472" right="0.70866141732283472" top="1.1417322834645669" bottom="0.74803149606299213" header="0.31496062992125984" footer="0.31496062992125984"/>
  <pageSetup scale="4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</vt:lpstr>
      <vt:lpstr>Jun!Área_de_impresión</vt:lpstr>
      <vt:lpstr>Jun!Títulos_a_imprimir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2022-07-12T15:44:32Z</dcterms:created>
  <dcterms:modified xsi:type="dcterms:W3CDTF">2022-07-12T15:48:55Z</dcterms:modified>
</cp:coreProperties>
</file>