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/>
  </bookViews>
  <sheets>
    <sheet name="Abril" sheetId="1" r:id="rId1"/>
  </sheets>
  <definedNames>
    <definedName name="_xlnm.Print_Area" localSheetId="0">Abril!$B$1:$J$78</definedName>
    <definedName name="_xlnm.Print_Titles" localSheetId="0">Abril!$1:$7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F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68" i="1" l="1"/>
</calcChain>
</file>

<file path=xl/sharedStrings.xml><?xml version="1.0" encoding="utf-8"?>
<sst xmlns="http://schemas.openxmlformats.org/spreadsheetml/2006/main" count="320" uniqueCount="182">
  <si>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</si>
  <si>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</si>
  <si>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</si>
  <si>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RNC - 424-002037</t>
  </si>
  <si>
    <t>INFORME MENSUAL DE CUENTAS POR PAGAR 30/04/2022</t>
  </si>
  <si>
    <t>VALOR RD$</t>
  </si>
  <si>
    <t>FACTURA NCF</t>
  </si>
  <si>
    <t>FECHA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</si>
  <si>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</si>
  <si>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</si>
  <si>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</si>
  <si>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</si>
  <si>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</si>
  <si>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</si>
  <si>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</si>
  <si>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B1500000101</t>
  </si>
  <si>
    <t>JOSE A. CARVAJAL RAMIREZ</t>
  </si>
  <si>
    <t>ALQUILER LOCAL</t>
  </si>
  <si>
    <t>ABRIL</t>
  </si>
  <si>
    <t>PENDIENTE</t>
  </si>
  <si>
    <t>B1500000107</t>
  </si>
  <si>
    <t>ANA PETRONILA MENDEZ ROA</t>
  </si>
  <si>
    <t xml:space="preserve">DISEÑO GRAFICO </t>
  </si>
  <si>
    <t>MARZO</t>
  </si>
  <si>
    <t>B1500000005</t>
  </si>
  <si>
    <t>JOSE ANTONIO RODRIGUEZ MOLINA</t>
  </si>
  <si>
    <t>SERVICIO DE PUBLICIDAD</t>
  </si>
  <si>
    <t>B1500000063</t>
  </si>
  <si>
    <t>JUAN FCO. FANITH PEREZ</t>
  </si>
  <si>
    <t>SERVICIOS PROFESIONALES</t>
  </si>
  <si>
    <t>B1500000148</t>
  </si>
  <si>
    <t>GILBERTO ANTONIO HERNANDEZ LOPEZ</t>
  </si>
  <si>
    <t>B1500000241</t>
  </si>
  <si>
    <t>MARTA DORIS PANTALEON</t>
  </si>
  <si>
    <t>B1500000127</t>
  </si>
  <si>
    <t>HECTO JOSE MARTE LUZON</t>
  </si>
  <si>
    <t>B1500000104</t>
  </si>
  <si>
    <t>LISSELOT MARIA RIVERA</t>
  </si>
  <si>
    <t>B1500000181</t>
  </si>
  <si>
    <t>EDGAR MANUEL PEGUERO FLORENCIO</t>
  </si>
  <si>
    <t>B1500000044</t>
  </si>
  <si>
    <t>JUAN FCO. FELIZ SANCHEZ</t>
  </si>
  <si>
    <t>SERVICIOS JURIDICOS</t>
  </si>
  <si>
    <t>B1500000030</t>
  </si>
  <si>
    <t>FREDDY ANTONIO FEBLES</t>
  </si>
  <si>
    <t>B1500000007</t>
  </si>
  <si>
    <t>JOSE MANUEL SANTANA</t>
  </si>
  <si>
    <t>B1500000064</t>
  </si>
  <si>
    <t>AGUSTIN ANTONIO VEGA DE LA ROSA</t>
  </si>
  <si>
    <t>B1500000004</t>
  </si>
  <si>
    <t>PABLO CEFERINO ESPAILLAT GALAN</t>
  </si>
  <si>
    <t>B1500002157</t>
  </si>
  <si>
    <t>SERVICIOS E INSTALACIONES TECNICA</t>
  </si>
  <si>
    <t>MANT. ASCENSORES</t>
  </si>
  <si>
    <t>B1500002639</t>
  </si>
  <si>
    <t>MAPFRE SALUD ARS</t>
  </si>
  <si>
    <t>SEGURO EMPLEADOS</t>
  </si>
  <si>
    <t>B1500000672</t>
  </si>
  <si>
    <t>PRIMERA ARS DE HUMANO</t>
  </si>
  <si>
    <t>B1500000193</t>
  </si>
  <si>
    <t>CARLO, ROMAN &amp; ASOC. SRL.</t>
  </si>
  <si>
    <t>B1500168124</t>
  </si>
  <si>
    <t>COMPAÑÍA DOM. DE TELEFONOS, SA</t>
  </si>
  <si>
    <t>SERVICIO COMUNICACIÓN</t>
  </si>
  <si>
    <t>B1500008796</t>
  </si>
  <si>
    <t>SEGUROS UNIVERSAL, S. A.</t>
  </si>
  <si>
    <t>B1500004726</t>
  </si>
  <si>
    <t>MAGNA MOTORS, S. A.</t>
  </si>
  <si>
    <t>MANT.VEHICULOS</t>
  </si>
  <si>
    <t>B1500004489</t>
  </si>
  <si>
    <t>EDITORA HOY, S. A.</t>
  </si>
  <si>
    <t>B1500000646</t>
  </si>
  <si>
    <t>IMPORTADORA K&amp;G S.A.S</t>
  </si>
  <si>
    <t>ADQ. BATERIAS VEHICULO</t>
  </si>
  <si>
    <t>FEBRERO</t>
  </si>
  <si>
    <t>B1500000666</t>
  </si>
  <si>
    <t>PLAZA NACO HOTEL SRL</t>
  </si>
  <si>
    <t>ALQUILER SALON ACTIVIDAD</t>
  </si>
  <si>
    <t>B1500000257</t>
  </si>
  <si>
    <t>A 24 ALARMA 24, S. A.</t>
  </si>
  <si>
    <t>SERVICIO ALARMAS</t>
  </si>
  <si>
    <t>ENERO</t>
  </si>
  <si>
    <t>ATRASO</t>
  </si>
  <si>
    <t>B1500135886</t>
  </si>
  <si>
    <t>AGUA PLANETA AZUL., S. A.</t>
  </si>
  <si>
    <t>CONSUMO AGUA EMPLEADOS</t>
  </si>
  <si>
    <t>B1500293140</t>
  </si>
  <si>
    <t>EDESUR, S. A.</t>
  </si>
  <si>
    <t>SERV. ELECTRICIDAD</t>
  </si>
  <si>
    <t>B1500003291</t>
  </si>
  <si>
    <t>COLUMBUS NETWORKS DOMINICANA</t>
  </si>
  <si>
    <t>SERVICIO DE INTERNET</t>
  </si>
  <si>
    <t>B1500022945</t>
  </si>
  <si>
    <t>HUMANO SEGUROS, S.A .</t>
  </si>
  <si>
    <t>SERV. SEGURO EMPLEADOS</t>
  </si>
  <si>
    <t>B1500009299</t>
  </si>
  <si>
    <t>WIND TELECOM S.A.</t>
  </si>
  <si>
    <t>B1500009402</t>
  </si>
  <si>
    <t>EXTINTORES DEL CARIBE, SRL</t>
  </si>
  <si>
    <t>RELLENADOS EXTINTORES</t>
  </si>
  <si>
    <t>B1500002929</t>
  </si>
  <si>
    <t>COMPU OFFICE DOMINICANA SRL</t>
  </si>
  <si>
    <t>SUMINISTRO OFICINA</t>
  </si>
  <si>
    <t>B1500000337</t>
  </si>
  <si>
    <t>AROMA COFFEE SERVICE, SAS.</t>
  </si>
  <si>
    <t>SERVICIOS DE CAFÉ</t>
  </si>
  <si>
    <t>B1500000151</t>
  </si>
  <si>
    <t>WTV WORLD TELEVISION SRL</t>
  </si>
  <si>
    <t>OCTUBRE</t>
  </si>
  <si>
    <t>B1500002413</t>
  </si>
  <si>
    <t>GTG INDUSTRIAL SRL</t>
  </si>
  <si>
    <t>MATERIAL LIMPIEZA Y CONS.</t>
  </si>
  <si>
    <t>B1500000209</t>
  </si>
  <si>
    <t>CIS CORPARACION DE IMANTE Y SERV.</t>
  </si>
  <si>
    <t>B1500000832</t>
  </si>
  <si>
    <t>PG CONTRATISTA, SRL</t>
  </si>
  <si>
    <t>MANT. PLANTAS ELECT.</t>
  </si>
  <si>
    <t>DICIEMBRE</t>
  </si>
  <si>
    <t>B1500000009</t>
  </si>
  <si>
    <t>E&amp;E NEW WORLD CONSULTING, SRL.</t>
  </si>
  <si>
    <t>SERV. REFRIGERIO</t>
  </si>
  <si>
    <t>B1500000215</t>
  </si>
  <si>
    <t>JULIO COLON &amp; ASOC. SRL</t>
  </si>
  <si>
    <t>MANT. AIRES ACOND.</t>
  </si>
  <si>
    <t>B1500000016</t>
  </si>
  <si>
    <t xml:space="preserve">ESTRUCTURAS CIVILES TECNIFICADAS </t>
  </si>
  <si>
    <t>SERVI.DISEÑO ESTRUCTURA</t>
  </si>
  <si>
    <t>B1500000051</t>
  </si>
  <si>
    <t>EXTRAVISION, SRL</t>
  </si>
  <si>
    <t>B1500000092</t>
  </si>
  <si>
    <t>METRO POR METRO</t>
  </si>
  <si>
    <t>B1500000270</t>
  </si>
  <si>
    <t>CESI INTERNACIONAL, SRL</t>
  </si>
  <si>
    <t>CAPACITACION EMPLEADO</t>
  </si>
  <si>
    <t>B1500000031</t>
  </si>
  <si>
    <t>MAKTHEK INVESTMENTS, SRL</t>
  </si>
  <si>
    <t>B1500000012</t>
  </si>
  <si>
    <t>CONSTRUCCIONES WILQUIN TORIBIO</t>
  </si>
  <si>
    <t>MOTRO ELECTRICO PUERTA</t>
  </si>
  <si>
    <t>B1500000041</t>
  </si>
  <si>
    <t>SGA SERVICIOS GENERALES DE ADM.</t>
  </si>
  <si>
    <t>SERVICIO LIMPIEZA DESINFEC.</t>
  </si>
  <si>
    <t>B1500000118</t>
  </si>
  <si>
    <t>MESSI, SRL</t>
  </si>
  <si>
    <t>ADQ. SISTEMA VIDEO CONF.</t>
  </si>
  <si>
    <t>B1500000398</t>
  </si>
  <si>
    <t>INVERSIONES SIURANA SRL</t>
  </si>
  <si>
    <t>SERV. ALMUERZO PERSONAL</t>
  </si>
  <si>
    <t>B1500000073</t>
  </si>
  <si>
    <t>IMPRESOS CALVIN, SRL</t>
  </si>
  <si>
    <t>B1500000029</t>
  </si>
  <si>
    <t>QUANTUM LOPP BALLONS &amp; CRAFT, SRL</t>
  </si>
  <si>
    <t>B1500000036</t>
  </si>
  <si>
    <t>PAYERO EVENT PLANNERS, SRL.</t>
  </si>
  <si>
    <t>SERVICIO REFRIGERIO</t>
  </si>
  <si>
    <t>B1500000025</t>
  </si>
  <si>
    <t>RENXYS FAMILIA, SRL</t>
  </si>
  <si>
    <t>TRETAS MOTION SRL</t>
  </si>
  <si>
    <t>AGOSTO</t>
  </si>
  <si>
    <t>B1500000053</t>
  </si>
  <si>
    <t>SHELBY DEVELOPERS SRL</t>
  </si>
  <si>
    <t>B1500000014</t>
  </si>
  <si>
    <t>MEDICINA DE CUERPO Y ALMA,SRL</t>
  </si>
  <si>
    <t>B1500000002</t>
  </si>
  <si>
    <t>DAAMACA COMERCIAL, SRL</t>
  </si>
  <si>
    <t>MATERIALES DE PINTURA</t>
  </si>
  <si>
    <t>B1500000205</t>
  </si>
  <si>
    <t>CONDOMINIO PLAZA PALERMO</t>
  </si>
  <si>
    <t>B1500000001</t>
  </si>
  <si>
    <t>DIRECCION PROVINCIAL DE SALUD</t>
  </si>
  <si>
    <t>APORTE ECONOMICO</t>
  </si>
  <si>
    <t>PAGADO</t>
  </si>
  <si>
    <t>B1500085342</t>
  </si>
  <si>
    <t>CORPORACION DEL ACUEDUCTO ALCAN</t>
  </si>
  <si>
    <t>SERVICIO AGUA POTABLE</t>
  </si>
  <si>
    <t>B1500006209</t>
  </si>
  <si>
    <t>SEGURO NACIONA DE SALUD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</si>
  <si>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</si>
  <si>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</si>
  <si>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</si>
  <si>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</si>
  <si>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   Gerente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</si>
</sst>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\(#,##0.00\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</cellStyleXfs>
  <cellXfs count="47">
    <xf numFmtId="0" fontId="0" fillId="0" borderId="0" xfId="0"/>
    <xf numFmtId="0" fontId="2" fillId="0" borderId="0" xfId="0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wrapText="1"/>
    </xf>
    <xf numFmtId="0" fontId="4" fillId="0" borderId="2" xfId="2" applyFont="1" applyFill="1" applyBorder="1" applyAlignment="1">
      <alignment horizontal="center" wrapText="1"/>
    </xf>
    <xf numFmtId="43" fontId="4" fillId="0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43" fontId="2" fillId="0" borderId="2" xfId="1" applyFont="1" applyFill="1" applyBorder="1" applyAlignment="1">
      <alignment vertical="center" wrapText="1"/>
    </xf>
    <xf numFmtId="2" fontId="2" fillId="0" borderId="2" xfId="2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43" fontId="2" fillId="0" borderId="0" xfId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 wrapText="1"/>
    </xf>
    <xf numFmtId="43" fontId="4" fillId="0" borderId="2" xfId="1" applyFont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164" fontId="3" fillId="0" borderId="0" xfId="3" applyNumberForma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/>
    <xf numFmtId="43" fontId="2" fillId="0" borderId="0" xfId="1" applyFont="1" applyFill="1" applyBorder="1" applyAlignment="1">
      <alignment horizontal="center" vertical="center"/>
    </xf>
    <xf numFmtId="43" fontId="2" fillId="0" borderId="0" xfId="0" applyNumberFormat="1" applyFont="1" applyFill="1" applyAlignment="1">
      <alignment vertical="center"/>
    </xf>
    <xf numFmtId="43" fontId="2" fillId="0" borderId="0" xfId="1" applyNumberFormat="1" applyFont="1" applyFill="1" applyAlignment="1">
      <alignment vertical="center"/>
    </xf>
    <xf numFmtId="0" fontId="2" fillId="0" borderId="0" xfId="0" applyFont="1" applyAlignment="1">
      <alignment vertical="center"/>
    </xf>
  </cellXfs>
  <cellStyles count="4">
    <cellStyle name="Millares 3" xfId="1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105839</xdr:colOff>
      <xdr:row>1</xdr:row>
      <xdr:rowOff>115878</xdr:rowOff>
    </xdr:from>
    <xdr:to>
      <xdr:col>1</xdr:col>
      <xdr:colOff>787977</xdr:colOff>
      <xdr:row>5</xdr:row>
      <xdr:rowOff>23518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114" y="296853"/>
          <a:ext cx="682138" cy="66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47144</xdr:colOff>
      <xdr:row>73</xdr:row>
      <xdr:rowOff>209743</xdr:rowOff>
    </xdr:from>
    <xdr:to>
      <xdr:col>2</xdr:col>
      <xdr:colOff>1005416</xdr:colOff>
      <xdr:row>74</xdr:row>
      <xdr:rowOff>1</xdr:rowOff>
    </xdr:to>
    <xdr:cxnSp macro="">
      <xdr:nvCxnSpPr>
        <xdr:cNvPr id="3" name="Conector recto 2"/>
        <xdr:cNvCxnSpPr/>
      </xdr:nvCxnSpPr>
      <xdr:spPr>
        <a:xfrm>
          <a:off x="342419" y="13906693"/>
          <a:ext cx="2082222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823575</xdr:colOff>
      <xdr:row>73</xdr:row>
      <xdr:rowOff>169333</xdr:rowOff>
    </xdr:from>
    <xdr:to>
      <xdr:col>4</xdr:col>
      <xdr:colOff>2944092</xdr:colOff>
      <xdr:row>73</xdr:row>
      <xdr:rowOff>173181</xdr:rowOff>
    </xdr:to>
    <xdr:cxnSp macro="">
      <xdr:nvCxnSpPr>
        <xdr:cNvPr id="4" name="Conector recto 3"/>
        <xdr:cNvCxnSpPr/>
      </xdr:nvCxnSpPr>
      <xdr:spPr>
        <a:xfrm>
          <a:off x="6205200" y="13894858"/>
          <a:ext cx="1368042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35"/>
  <sheetViews>
    <sheetView tabSelected="1" zoomScale="120" zoomScaleNormal="120" workbookViewId="0">
      <selection activeCell="B2" sqref="B2:J2"/>
    </sheetView>
  </sheetViews>
  <sheetFormatPr baseColWidth="10" defaultColWidth="9.140625" defaultRowHeight="14.25" x14ac:dyDescent="0.2"/>
  <cols>
    <col min="1" max="1" width="4.42578125" style="1" customWidth="1"/>
    <col min="2" max="2" width="19" style="1" customWidth="1"/>
    <col min="3" max="3" width="13" style="1" customWidth="1"/>
    <col min="4" max="4" width="44.28515625" style="1" customWidth="1"/>
    <col min="5" max="5" width="32.85546875" style="1" customWidth="1"/>
    <col min="6" max="6" width="17.5703125" style="1" customWidth="1"/>
    <col min="7" max="7" width="12.85546875" style="2" customWidth="1"/>
    <col min="8" max="8" width="16.85546875" style="1" customWidth="1"/>
    <col min="9" max="9" width="14.5703125" style="1" customWidth="1"/>
    <col min="10" max="10" width="12.85546875" style="1" bestFit="1" customWidth="1"/>
    <col min="11" max="11" width="16.28515625" style="2" bestFit="1" customWidth="1"/>
    <col min="12" max="12" width="16.28515625" style="1" bestFit="1" customWidth="1"/>
    <col min="13" max="20" width="11.42578125" style="1" customWidth="1"/>
    <col min="21" max="234" width="11.42578125" style="46" customWidth="1"/>
    <col min="235" max="16384" width="9.140625" style="46"/>
  </cols>
  <sheetData>
    <row r="1" spans="1:21" s="3" customFormat="1" x14ac:dyDescent="0.2">
      <c r="A1" s="1"/>
      <c r="B1" s="1"/>
      <c r="C1" s="1"/>
      <c r="D1" s="1" t="s">
        <v>0</v>
      </c>
      <c r="E1" s="1"/>
      <c r="F1" s="1"/>
      <c r="G1" s="2"/>
      <c r="H1" s="1"/>
      <c r="I1" s="1"/>
      <c r="J1" s="1"/>
      <c r="K1" s="2"/>
      <c r="L1" s="1"/>
      <c r="M1" s="1"/>
      <c r="N1" s="1"/>
      <c r="O1" s="1"/>
      <c r="P1" s="1"/>
      <c r="Q1" s="1"/>
      <c r="R1" s="1"/>
      <c r="S1" s="1"/>
      <c r="T1" s="1"/>
    </row>
    <row r="2" spans="1:21" s="3" customFormat="1" ht="15" x14ac:dyDescent="0.2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2"/>
      <c r="L2" s="1"/>
      <c r="M2" s="1"/>
      <c r="N2" s="1"/>
      <c r="O2" s="1"/>
      <c r="P2" s="1"/>
      <c r="Q2" s="1"/>
      <c r="R2" s="1"/>
      <c r="S2" s="1"/>
      <c r="T2" s="1"/>
    </row>
    <row r="3" spans="1:21" s="3" customFormat="1" ht="15" x14ac:dyDescent="0.2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2"/>
      <c r="L3" s="1"/>
      <c r="M3" s="1"/>
      <c r="N3" s="1"/>
      <c r="O3" s="1"/>
      <c r="P3" s="1"/>
      <c r="Q3" s="1"/>
      <c r="R3" s="1"/>
      <c r="S3" s="1"/>
      <c r="T3" s="1"/>
    </row>
    <row r="4" spans="1:21" s="3" customFormat="1" ht="15" x14ac:dyDescent="0.2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2"/>
      <c r="L4" s="1"/>
      <c r="M4" s="1"/>
      <c r="N4" s="1"/>
      <c r="O4" s="1"/>
      <c r="P4" s="1"/>
      <c r="Q4" s="1"/>
      <c r="R4" s="1"/>
      <c r="S4" s="1"/>
      <c r="T4" s="1"/>
    </row>
    <row r="5" spans="1:21" s="3" customFormat="1" ht="15" x14ac:dyDescent="0.2">
      <c r="A5" s="1"/>
      <c r="B5" s="4" t="s">
        <v>4</v>
      </c>
      <c r="C5" s="4"/>
      <c r="D5" s="4"/>
      <c r="E5" s="4"/>
      <c r="F5" s="4"/>
      <c r="G5" s="4"/>
      <c r="H5" s="4"/>
      <c r="I5" s="4"/>
      <c r="J5" s="4"/>
      <c r="K5" s="2"/>
      <c r="L5" s="1"/>
      <c r="M5" s="1"/>
      <c r="N5" s="1"/>
      <c r="O5" s="1"/>
      <c r="P5" s="1"/>
      <c r="Q5" s="1"/>
      <c r="R5" s="1"/>
      <c r="S5" s="1"/>
      <c r="T5" s="1"/>
    </row>
    <row r="6" spans="1:21" s="3" customFormat="1" ht="15" x14ac:dyDescent="0.2">
      <c r="A6" s="1"/>
      <c r="B6" s="6" t="s">
        <v>5</v>
      </c>
      <c r="C6" s="6"/>
      <c r="D6" s="6"/>
      <c r="E6" s="6"/>
      <c r="F6" s="6"/>
      <c r="G6" s="6"/>
      <c r="H6" s="6"/>
      <c r="I6" s="6"/>
      <c r="J6" s="6"/>
      <c r="K6" s="2"/>
      <c r="L6" s="1"/>
      <c r="M6" s="1"/>
      <c r="N6" s="1"/>
      <c r="O6" s="1"/>
      <c r="P6" s="1"/>
      <c r="Q6" s="1"/>
      <c r="R6" s="1"/>
      <c r="S6" s="1"/>
      <c r="T6" s="1"/>
    </row>
    <row r="7" spans="1:21" s="14" customFormat="1" ht="50.25" customHeight="1" x14ac:dyDescent="0.25">
      <c r="A7" s="7"/>
      <c r="B7" s="8" t="s">
        <v>6</v>
      </c>
      <c r="C7" s="8" t="s">
        <v>7</v>
      </c>
      <c r="D7" s="9" t="s">
        <v>8</v>
      </c>
      <c r="E7" s="9" t="s">
        <v>9</v>
      </c>
      <c r="F7" s="10" t="s">
        <v>10</v>
      </c>
      <c r="G7" s="11" t="s">
        <v>11</v>
      </c>
      <c r="H7" s="12" t="s">
        <v>12</v>
      </c>
      <c r="I7" s="11" t="s">
        <v>13</v>
      </c>
      <c r="J7" s="8" t="s">
        <v>14</v>
      </c>
      <c r="K7" s="13"/>
      <c r="L7" s="7"/>
      <c r="M7" s="7"/>
      <c r="N7" s="7"/>
      <c r="O7" s="7"/>
      <c r="P7" s="7"/>
      <c r="Q7" s="7"/>
      <c r="R7" s="7"/>
      <c r="S7" s="7"/>
      <c r="T7" s="7"/>
    </row>
    <row r="8" spans="1:21" s="25" customFormat="1" x14ac:dyDescent="0.2">
      <c r="A8" s="15"/>
      <c r="B8" s="16" t="s">
        <v>15</v>
      </c>
      <c r="C8" s="17">
        <v>44620</v>
      </c>
      <c r="D8" s="18" t="s">
        <v>16</v>
      </c>
      <c r="E8" s="19" t="s">
        <v>17</v>
      </c>
      <c r="F8" s="20">
        <v>243000</v>
      </c>
      <c r="G8" s="21">
        <v>0</v>
      </c>
      <c r="H8" s="20">
        <f>+F8</f>
        <v>243000</v>
      </c>
      <c r="I8" s="22" t="s">
        <v>18</v>
      </c>
      <c r="J8" s="23" t="s">
        <v>19</v>
      </c>
      <c r="K8" s="24"/>
      <c r="L8" s="15"/>
      <c r="M8" s="15"/>
      <c r="N8" s="15"/>
      <c r="O8" s="15"/>
      <c r="P8" s="15"/>
      <c r="Q8" s="15"/>
      <c r="R8" s="15"/>
      <c r="S8" s="15"/>
      <c r="T8" s="15"/>
    </row>
    <row r="9" spans="1:21" s="25" customFormat="1" x14ac:dyDescent="0.2">
      <c r="A9" s="15"/>
      <c r="B9" s="16" t="s">
        <v>20</v>
      </c>
      <c r="C9" s="17">
        <v>44643</v>
      </c>
      <c r="D9" s="18" t="s">
        <v>21</v>
      </c>
      <c r="E9" s="19" t="s">
        <v>22</v>
      </c>
      <c r="F9" s="20">
        <v>39802.5</v>
      </c>
      <c r="G9" s="21">
        <v>0</v>
      </c>
      <c r="H9" s="20">
        <f t="shared" ref="H9:H67" si="0">+F9</f>
        <v>39802.5</v>
      </c>
      <c r="I9" s="22" t="s">
        <v>23</v>
      </c>
      <c r="J9" s="23" t="s">
        <v>19</v>
      </c>
      <c r="K9" s="24"/>
      <c r="L9" s="15"/>
      <c r="M9" s="15"/>
      <c r="N9" s="15"/>
      <c r="O9" s="15"/>
      <c r="P9" s="15"/>
      <c r="Q9" s="15"/>
      <c r="R9" s="15"/>
      <c r="S9" s="15"/>
      <c r="T9" s="15"/>
    </row>
    <row r="10" spans="1:21" s="25" customFormat="1" x14ac:dyDescent="0.2">
      <c r="A10" s="15"/>
      <c r="B10" s="16" t="s">
        <v>24</v>
      </c>
      <c r="C10" s="17">
        <v>44680</v>
      </c>
      <c r="D10" s="18" t="s">
        <v>25</v>
      </c>
      <c r="E10" s="19" t="s">
        <v>26</v>
      </c>
      <c r="F10" s="20">
        <v>180000</v>
      </c>
      <c r="G10" s="21">
        <v>0</v>
      </c>
      <c r="H10" s="20">
        <f t="shared" si="0"/>
        <v>180000</v>
      </c>
      <c r="I10" s="22" t="s">
        <v>18</v>
      </c>
      <c r="J10" s="23" t="s">
        <v>19</v>
      </c>
      <c r="K10" s="24"/>
      <c r="L10" s="15"/>
      <c r="M10" s="15"/>
      <c r="N10" s="15"/>
      <c r="O10" s="15"/>
      <c r="P10" s="15"/>
      <c r="Q10" s="15"/>
      <c r="R10" s="15"/>
      <c r="S10" s="15"/>
      <c r="T10" s="15"/>
    </row>
    <row r="11" spans="1:21" s="25" customFormat="1" x14ac:dyDescent="0.2">
      <c r="A11" s="15"/>
      <c r="B11" s="16" t="s">
        <v>27</v>
      </c>
      <c r="C11" s="17">
        <v>44651</v>
      </c>
      <c r="D11" s="18" t="s">
        <v>28</v>
      </c>
      <c r="E11" s="19" t="s">
        <v>29</v>
      </c>
      <c r="F11" s="20">
        <v>54000</v>
      </c>
      <c r="G11" s="21">
        <v>0</v>
      </c>
      <c r="H11" s="20">
        <f t="shared" si="0"/>
        <v>54000</v>
      </c>
      <c r="I11" s="22" t="s">
        <v>23</v>
      </c>
      <c r="J11" s="23" t="s">
        <v>19</v>
      </c>
      <c r="K11" s="24"/>
      <c r="L11" s="15"/>
      <c r="M11" s="15"/>
      <c r="N11" s="15"/>
      <c r="O11" s="15"/>
      <c r="P11" s="15"/>
      <c r="Q11" s="15"/>
      <c r="R11" s="15"/>
      <c r="S11" s="15"/>
      <c r="T11" s="15"/>
    </row>
    <row r="12" spans="1:21" s="25" customFormat="1" x14ac:dyDescent="0.2">
      <c r="A12" s="15"/>
      <c r="B12" s="16" t="s">
        <v>30</v>
      </c>
      <c r="C12" s="17">
        <v>44680</v>
      </c>
      <c r="D12" s="18" t="s">
        <v>31</v>
      </c>
      <c r="E12" s="19" t="s">
        <v>26</v>
      </c>
      <c r="F12" s="20">
        <v>18000</v>
      </c>
      <c r="G12" s="21">
        <v>0</v>
      </c>
      <c r="H12" s="20">
        <f t="shared" si="0"/>
        <v>18000</v>
      </c>
      <c r="I12" s="22" t="s">
        <v>23</v>
      </c>
      <c r="J12" s="23" t="s">
        <v>19</v>
      </c>
      <c r="K12" s="24"/>
      <c r="L12" s="15"/>
      <c r="M12" s="15"/>
      <c r="N12" s="15"/>
      <c r="O12" s="15"/>
      <c r="P12" s="15"/>
      <c r="Q12" s="15"/>
      <c r="R12" s="15"/>
      <c r="S12" s="15"/>
      <c r="T12" s="15"/>
    </row>
    <row r="13" spans="1:21" s="25" customFormat="1" x14ac:dyDescent="0.2">
      <c r="A13" s="15"/>
      <c r="B13" s="16" t="s">
        <v>32</v>
      </c>
      <c r="C13" s="17">
        <v>44680</v>
      </c>
      <c r="D13" s="18" t="s">
        <v>33</v>
      </c>
      <c r="E13" s="19" t="s">
        <v>26</v>
      </c>
      <c r="F13" s="20">
        <v>90000</v>
      </c>
      <c r="G13" s="21">
        <v>0</v>
      </c>
      <c r="H13" s="20">
        <f t="shared" si="0"/>
        <v>90000</v>
      </c>
      <c r="I13" s="22" t="s">
        <v>18</v>
      </c>
      <c r="J13" s="23" t="s">
        <v>19</v>
      </c>
      <c r="K13" s="24"/>
      <c r="L13" s="15"/>
      <c r="M13" s="15"/>
      <c r="N13" s="15"/>
      <c r="O13" s="15"/>
      <c r="P13" s="15"/>
      <c r="Q13" s="15"/>
      <c r="R13" s="15"/>
      <c r="S13" s="15"/>
      <c r="T13" s="15"/>
    </row>
    <row r="14" spans="1:21" s="25" customFormat="1" x14ac:dyDescent="0.2">
      <c r="A14" s="15"/>
      <c r="B14" s="16" t="s">
        <v>34</v>
      </c>
      <c r="C14" s="17">
        <v>44680</v>
      </c>
      <c r="D14" s="18" t="s">
        <v>35</v>
      </c>
      <c r="E14" s="19" t="s">
        <v>26</v>
      </c>
      <c r="F14" s="20">
        <v>108000</v>
      </c>
      <c r="G14" s="21">
        <v>0</v>
      </c>
      <c r="H14" s="20">
        <f t="shared" si="0"/>
        <v>108000</v>
      </c>
      <c r="I14" s="22" t="s">
        <v>18</v>
      </c>
      <c r="J14" s="23" t="s">
        <v>19</v>
      </c>
      <c r="K14" s="24"/>
      <c r="L14" s="15"/>
      <c r="M14" s="15"/>
      <c r="N14" s="15"/>
      <c r="O14" s="15"/>
      <c r="P14" s="15"/>
      <c r="Q14" s="15"/>
      <c r="R14" s="15"/>
      <c r="S14" s="15"/>
      <c r="T14" s="15"/>
    </row>
    <row r="15" spans="1:21" s="3" customFormat="1" x14ac:dyDescent="0.2">
      <c r="A15" s="1"/>
      <c r="B15" s="16" t="s">
        <v>36</v>
      </c>
      <c r="C15" s="17">
        <v>44680</v>
      </c>
      <c r="D15" s="18" t="s">
        <v>37</v>
      </c>
      <c r="E15" s="19" t="s">
        <v>17</v>
      </c>
      <c r="F15" s="20">
        <v>163638.9</v>
      </c>
      <c r="G15" s="21">
        <v>0</v>
      </c>
      <c r="H15" s="20">
        <f t="shared" si="0"/>
        <v>163638.9</v>
      </c>
      <c r="I15" s="22" t="s">
        <v>18</v>
      </c>
      <c r="J15" s="23" t="s">
        <v>19</v>
      </c>
      <c r="L15" s="2"/>
      <c r="M15" s="1"/>
      <c r="N15" s="1"/>
      <c r="O15" s="1"/>
      <c r="P15" s="1"/>
      <c r="Q15" s="1"/>
      <c r="R15" s="1"/>
      <c r="S15" s="1"/>
      <c r="T15" s="1"/>
      <c r="U15" s="1"/>
    </row>
    <row r="16" spans="1:21" s="25" customFormat="1" x14ac:dyDescent="0.2">
      <c r="A16" s="15"/>
      <c r="B16" s="16" t="s">
        <v>38</v>
      </c>
      <c r="C16" s="17">
        <v>44670</v>
      </c>
      <c r="D16" s="18" t="s">
        <v>39</v>
      </c>
      <c r="E16" s="19" t="s">
        <v>26</v>
      </c>
      <c r="F16" s="20">
        <v>118350</v>
      </c>
      <c r="G16" s="21">
        <v>0</v>
      </c>
      <c r="H16" s="20">
        <f t="shared" si="0"/>
        <v>118350</v>
      </c>
      <c r="I16" s="22" t="s">
        <v>18</v>
      </c>
      <c r="J16" s="23" t="s">
        <v>19</v>
      </c>
      <c r="K16" s="24"/>
      <c r="L16" s="15"/>
      <c r="M16" s="15"/>
      <c r="N16" s="15"/>
      <c r="O16" s="15"/>
      <c r="P16" s="15"/>
      <c r="Q16" s="15"/>
      <c r="R16" s="15"/>
      <c r="S16" s="15"/>
      <c r="T16" s="15"/>
    </row>
    <row r="17" spans="1:20" s="25" customFormat="1" x14ac:dyDescent="0.2">
      <c r="A17" s="15"/>
      <c r="B17" s="16" t="s">
        <v>40</v>
      </c>
      <c r="C17" s="17">
        <v>44680</v>
      </c>
      <c r="D17" s="18" t="s">
        <v>41</v>
      </c>
      <c r="E17" s="19" t="s">
        <v>42</v>
      </c>
      <c r="F17" s="20">
        <v>45000</v>
      </c>
      <c r="G17" s="21">
        <v>0</v>
      </c>
      <c r="H17" s="20">
        <f t="shared" si="0"/>
        <v>45000</v>
      </c>
      <c r="I17" s="22" t="s">
        <v>18</v>
      </c>
      <c r="J17" s="23" t="s">
        <v>19</v>
      </c>
      <c r="K17" s="24"/>
      <c r="L17" s="15"/>
      <c r="M17" s="15"/>
      <c r="N17" s="15"/>
      <c r="O17" s="15"/>
      <c r="P17" s="15"/>
      <c r="Q17" s="15"/>
      <c r="R17" s="15"/>
      <c r="S17" s="15"/>
      <c r="T17" s="15"/>
    </row>
    <row r="18" spans="1:20" s="25" customFormat="1" x14ac:dyDescent="0.2">
      <c r="A18" s="15"/>
      <c r="B18" s="16" t="s">
        <v>43</v>
      </c>
      <c r="C18" s="17">
        <v>44680</v>
      </c>
      <c r="D18" s="18" t="s">
        <v>44</v>
      </c>
      <c r="E18" s="19" t="s">
        <v>26</v>
      </c>
      <c r="F18" s="20">
        <v>90000</v>
      </c>
      <c r="G18" s="21">
        <v>0</v>
      </c>
      <c r="H18" s="20">
        <f t="shared" si="0"/>
        <v>90000</v>
      </c>
      <c r="I18" s="22" t="s">
        <v>18</v>
      </c>
      <c r="J18" s="23" t="s">
        <v>19</v>
      </c>
      <c r="K18" s="24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25" customFormat="1" x14ac:dyDescent="0.2">
      <c r="A19" s="15"/>
      <c r="B19" s="16" t="s">
        <v>45</v>
      </c>
      <c r="C19" s="17">
        <v>44680</v>
      </c>
      <c r="D19" s="18" t="s">
        <v>46</v>
      </c>
      <c r="E19" s="19" t="s">
        <v>26</v>
      </c>
      <c r="F19" s="20">
        <v>405000</v>
      </c>
      <c r="G19" s="21">
        <v>0</v>
      </c>
      <c r="H19" s="20">
        <f t="shared" si="0"/>
        <v>405000</v>
      </c>
      <c r="I19" s="22" t="s">
        <v>18</v>
      </c>
      <c r="J19" s="23" t="s">
        <v>19</v>
      </c>
      <c r="K19" s="24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25" customFormat="1" x14ac:dyDescent="0.2">
      <c r="A20" s="15"/>
      <c r="B20" s="16" t="s">
        <v>47</v>
      </c>
      <c r="C20" s="17">
        <v>44680</v>
      </c>
      <c r="D20" s="18" t="s">
        <v>48</v>
      </c>
      <c r="E20" s="19" t="s">
        <v>26</v>
      </c>
      <c r="F20" s="20">
        <v>36000</v>
      </c>
      <c r="G20" s="21">
        <v>0</v>
      </c>
      <c r="H20" s="20">
        <f t="shared" si="0"/>
        <v>36000</v>
      </c>
      <c r="I20" s="22" t="s">
        <v>18</v>
      </c>
      <c r="J20" s="23" t="s">
        <v>19</v>
      </c>
      <c r="K20" s="24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25" customFormat="1" x14ac:dyDescent="0.2">
      <c r="A21" s="15"/>
      <c r="B21" s="16" t="s">
        <v>49</v>
      </c>
      <c r="C21" s="17">
        <v>44680</v>
      </c>
      <c r="D21" s="18" t="s">
        <v>50</v>
      </c>
      <c r="E21" s="19" t="s">
        <v>17</v>
      </c>
      <c r="F21" s="20">
        <v>154845</v>
      </c>
      <c r="G21" s="21">
        <v>0</v>
      </c>
      <c r="H21" s="20">
        <f t="shared" si="0"/>
        <v>154845</v>
      </c>
      <c r="I21" s="22" t="s">
        <v>18</v>
      </c>
      <c r="J21" s="23" t="s">
        <v>19</v>
      </c>
      <c r="K21" s="24"/>
      <c r="L21" s="15"/>
      <c r="M21" s="15"/>
      <c r="N21" s="15"/>
      <c r="O21" s="15"/>
      <c r="P21" s="15"/>
      <c r="Q21" s="15"/>
      <c r="R21" s="15"/>
      <c r="S21" s="15"/>
      <c r="T21" s="15"/>
    </row>
    <row r="22" spans="1:20" s="25" customFormat="1" x14ac:dyDescent="0.2">
      <c r="A22" s="15"/>
      <c r="B22" s="16" t="s">
        <v>51</v>
      </c>
      <c r="C22" s="17">
        <v>44680</v>
      </c>
      <c r="D22" s="18" t="s">
        <v>52</v>
      </c>
      <c r="E22" s="18" t="s">
        <v>53</v>
      </c>
      <c r="F22" s="20">
        <v>9146</v>
      </c>
      <c r="G22" s="21">
        <v>0</v>
      </c>
      <c r="H22" s="20">
        <f t="shared" si="0"/>
        <v>9146</v>
      </c>
      <c r="I22" s="22" t="s">
        <v>18</v>
      </c>
      <c r="J22" s="23" t="s">
        <v>19</v>
      </c>
      <c r="K22" s="24"/>
      <c r="L22" s="15"/>
      <c r="M22" s="15"/>
      <c r="N22" s="15"/>
      <c r="O22" s="15"/>
      <c r="P22" s="15"/>
      <c r="Q22" s="15"/>
      <c r="R22" s="15"/>
      <c r="S22" s="15"/>
      <c r="T22" s="15"/>
    </row>
    <row r="23" spans="1:20" s="25" customFormat="1" x14ac:dyDescent="0.2">
      <c r="A23" s="15"/>
      <c r="B23" s="16" t="s">
        <v>54</v>
      </c>
      <c r="C23" s="17">
        <v>44680</v>
      </c>
      <c r="D23" s="18" t="s">
        <v>55</v>
      </c>
      <c r="E23" s="18" t="s">
        <v>56</v>
      </c>
      <c r="F23" s="20">
        <v>323753.82</v>
      </c>
      <c r="G23" s="21">
        <v>0</v>
      </c>
      <c r="H23" s="20">
        <f t="shared" si="0"/>
        <v>323753.82</v>
      </c>
      <c r="I23" s="22" t="s">
        <v>18</v>
      </c>
      <c r="J23" s="23" t="s">
        <v>19</v>
      </c>
      <c r="K23" s="24"/>
      <c r="L23" s="15"/>
      <c r="M23" s="15"/>
      <c r="N23" s="15"/>
      <c r="O23" s="15"/>
      <c r="P23" s="15"/>
      <c r="Q23" s="15"/>
      <c r="R23" s="15"/>
      <c r="S23" s="15"/>
      <c r="T23" s="15"/>
    </row>
    <row r="24" spans="1:20" s="25" customFormat="1" x14ac:dyDescent="0.2">
      <c r="A24" s="15"/>
      <c r="B24" s="16" t="s">
        <v>57</v>
      </c>
      <c r="C24" s="17">
        <v>44680</v>
      </c>
      <c r="D24" s="18" t="s">
        <v>58</v>
      </c>
      <c r="E24" s="18" t="s">
        <v>56</v>
      </c>
      <c r="F24" s="20">
        <v>329251.26</v>
      </c>
      <c r="G24" s="21">
        <v>0</v>
      </c>
      <c r="H24" s="20">
        <f t="shared" si="0"/>
        <v>329251.26</v>
      </c>
      <c r="I24" s="22" t="s">
        <v>18</v>
      </c>
      <c r="J24" s="23" t="s">
        <v>19</v>
      </c>
      <c r="K24" s="24"/>
      <c r="L24" s="15"/>
      <c r="M24" s="15"/>
      <c r="N24" s="15"/>
      <c r="O24" s="15"/>
      <c r="P24" s="15"/>
      <c r="Q24" s="15"/>
      <c r="R24" s="15"/>
      <c r="S24" s="15"/>
      <c r="T24" s="15"/>
    </row>
    <row r="25" spans="1:20" s="25" customFormat="1" x14ac:dyDescent="0.2">
      <c r="A25" s="15"/>
      <c r="B25" s="16" t="s">
        <v>59</v>
      </c>
      <c r="C25" s="17">
        <v>44680</v>
      </c>
      <c r="D25" s="18" t="s">
        <v>60</v>
      </c>
      <c r="E25" s="18" t="s">
        <v>17</v>
      </c>
      <c r="F25" s="20">
        <v>278914.53999999998</v>
      </c>
      <c r="G25" s="21">
        <v>0</v>
      </c>
      <c r="H25" s="20">
        <f t="shared" si="0"/>
        <v>278914.53999999998</v>
      </c>
      <c r="I25" s="22" t="s">
        <v>18</v>
      </c>
      <c r="J25" s="23" t="s">
        <v>19</v>
      </c>
      <c r="K25" s="24"/>
      <c r="L25" s="15"/>
      <c r="M25" s="15"/>
      <c r="N25" s="15"/>
      <c r="O25" s="15"/>
      <c r="P25" s="15"/>
      <c r="Q25" s="15"/>
      <c r="R25" s="15"/>
      <c r="S25" s="15"/>
      <c r="T25" s="15"/>
    </row>
    <row r="26" spans="1:20" s="25" customFormat="1" x14ac:dyDescent="0.2">
      <c r="A26" s="15"/>
      <c r="B26" s="16" t="s">
        <v>61</v>
      </c>
      <c r="C26" s="17">
        <v>44680</v>
      </c>
      <c r="D26" s="18" t="s">
        <v>62</v>
      </c>
      <c r="E26" s="19" t="s">
        <v>63</v>
      </c>
      <c r="F26" s="20">
        <v>716017.45000000007</v>
      </c>
      <c r="G26" s="21">
        <v>0</v>
      </c>
      <c r="H26" s="20">
        <f t="shared" si="0"/>
        <v>716017.45000000007</v>
      </c>
      <c r="I26" s="22" t="s">
        <v>18</v>
      </c>
      <c r="J26" s="23" t="s">
        <v>19</v>
      </c>
      <c r="K26" s="24"/>
      <c r="L26" s="15"/>
      <c r="M26" s="15"/>
      <c r="N26" s="15"/>
      <c r="O26" s="15"/>
      <c r="P26" s="15"/>
      <c r="Q26" s="15"/>
      <c r="R26" s="15"/>
      <c r="S26" s="15"/>
      <c r="T26" s="15"/>
    </row>
    <row r="27" spans="1:20" s="3" customFormat="1" x14ac:dyDescent="0.2">
      <c r="A27" s="1"/>
      <c r="B27" s="16" t="s">
        <v>64</v>
      </c>
      <c r="C27" s="17">
        <v>44680</v>
      </c>
      <c r="D27" s="18" t="s">
        <v>65</v>
      </c>
      <c r="E27" s="26" t="s">
        <v>56</v>
      </c>
      <c r="F27" s="20">
        <v>75751.100000000006</v>
      </c>
      <c r="G27" s="21">
        <v>0</v>
      </c>
      <c r="H27" s="20">
        <f t="shared" si="0"/>
        <v>75751.100000000006</v>
      </c>
      <c r="I27" s="22" t="s">
        <v>23</v>
      </c>
      <c r="J27" s="23" t="s">
        <v>19</v>
      </c>
      <c r="K27" s="2"/>
      <c r="L27" s="1"/>
      <c r="M27" s="1"/>
      <c r="N27" s="1"/>
      <c r="O27" s="1"/>
      <c r="P27" s="1"/>
      <c r="Q27" s="1"/>
      <c r="R27" s="1"/>
      <c r="S27" s="1"/>
      <c r="T27" s="1"/>
    </row>
    <row r="28" spans="1:20" s="25" customFormat="1" x14ac:dyDescent="0.2">
      <c r="A28" s="15"/>
      <c r="B28" s="16" t="s">
        <v>66</v>
      </c>
      <c r="C28" s="17">
        <v>44648</v>
      </c>
      <c r="D28" s="18" t="s">
        <v>67</v>
      </c>
      <c r="E28" s="19" t="s">
        <v>68</v>
      </c>
      <c r="F28" s="20">
        <v>35689.67</v>
      </c>
      <c r="G28" s="21">
        <v>0</v>
      </c>
      <c r="H28" s="20">
        <f t="shared" si="0"/>
        <v>35689.67</v>
      </c>
      <c r="I28" s="22" t="s">
        <v>23</v>
      </c>
      <c r="J28" s="23" t="s">
        <v>19</v>
      </c>
      <c r="K28" s="24"/>
      <c r="L28" s="15"/>
      <c r="M28" s="15"/>
      <c r="N28" s="15"/>
      <c r="O28" s="15"/>
      <c r="P28" s="15"/>
      <c r="Q28" s="15"/>
      <c r="R28" s="15"/>
      <c r="S28" s="15"/>
      <c r="T28" s="15"/>
    </row>
    <row r="29" spans="1:20" s="25" customFormat="1" x14ac:dyDescent="0.2">
      <c r="A29" s="15"/>
      <c r="B29" s="16" t="s">
        <v>69</v>
      </c>
      <c r="C29" s="17">
        <v>44648</v>
      </c>
      <c r="D29" s="18" t="s">
        <v>70</v>
      </c>
      <c r="E29" s="19" t="s">
        <v>26</v>
      </c>
      <c r="F29" s="20">
        <v>39832.5</v>
      </c>
      <c r="G29" s="21">
        <v>0</v>
      </c>
      <c r="H29" s="20">
        <f t="shared" si="0"/>
        <v>39832.5</v>
      </c>
      <c r="I29" s="22" t="s">
        <v>23</v>
      </c>
      <c r="J29" s="23" t="s">
        <v>19</v>
      </c>
      <c r="K29" s="24"/>
      <c r="L29" s="15"/>
      <c r="M29" s="15"/>
      <c r="N29" s="15"/>
      <c r="O29" s="15"/>
      <c r="P29" s="15"/>
      <c r="Q29" s="15"/>
      <c r="R29" s="15"/>
      <c r="S29" s="15"/>
      <c r="T29" s="15"/>
    </row>
    <row r="30" spans="1:20" s="25" customFormat="1" x14ac:dyDescent="0.2">
      <c r="A30" s="15"/>
      <c r="B30" s="16" t="s">
        <v>71</v>
      </c>
      <c r="C30" s="17">
        <v>44620</v>
      </c>
      <c r="D30" s="18" t="s">
        <v>72</v>
      </c>
      <c r="E30" s="19" t="s">
        <v>73</v>
      </c>
      <c r="F30" s="20">
        <v>134961.56</v>
      </c>
      <c r="G30" s="21">
        <v>0</v>
      </c>
      <c r="H30" s="20">
        <f t="shared" si="0"/>
        <v>134961.56</v>
      </c>
      <c r="I30" s="22" t="s">
        <v>74</v>
      </c>
      <c r="J30" s="23" t="s">
        <v>19</v>
      </c>
      <c r="K30" s="24"/>
      <c r="L30" s="15"/>
      <c r="M30" s="15"/>
      <c r="N30" s="15"/>
      <c r="O30" s="15"/>
      <c r="P30" s="15"/>
      <c r="Q30" s="15"/>
      <c r="R30" s="15"/>
      <c r="S30" s="15"/>
      <c r="T30" s="15"/>
    </row>
    <row r="31" spans="1:20" s="3" customFormat="1" x14ac:dyDescent="0.2">
      <c r="A31" s="1"/>
      <c r="B31" s="16" t="s">
        <v>75</v>
      </c>
      <c r="C31" s="17">
        <v>44670</v>
      </c>
      <c r="D31" s="18" t="s">
        <v>76</v>
      </c>
      <c r="E31" s="26" t="s">
        <v>77</v>
      </c>
      <c r="F31" s="20">
        <v>165312</v>
      </c>
      <c r="G31" s="21">
        <v>0</v>
      </c>
      <c r="H31" s="20">
        <f t="shared" si="0"/>
        <v>165312</v>
      </c>
      <c r="I31" s="22" t="s">
        <v>18</v>
      </c>
      <c r="J31" s="23" t="s">
        <v>19</v>
      </c>
      <c r="K31" s="2"/>
      <c r="L31" s="1"/>
      <c r="M31" s="1"/>
      <c r="N31" s="1"/>
      <c r="O31" s="1"/>
      <c r="P31" s="1"/>
      <c r="Q31" s="1"/>
      <c r="R31" s="1"/>
      <c r="S31" s="1"/>
      <c r="T31" s="1"/>
    </row>
    <row r="32" spans="1:20" s="28" customFormat="1" x14ac:dyDescent="0.2">
      <c r="A32" s="27"/>
      <c r="B32" s="16" t="s">
        <v>78</v>
      </c>
      <c r="C32" s="17">
        <v>44589</v>
      </c>
      <c r="D32" s="18" t="s">
        <v>79</v>
      </c>
      <c r="E32" s="18" t="s">
        <v>80</v>
      </c>
      <c r="F32" s="20">
        <v>27151.11</v>
      </c>
      <c r="G32" s="21">
        <v>0</v>
      </c>
      <c r="H32" s="20">
        <f t="shared" si="0"/>
        <v>27151.11</v>
      </c>
      <c r="I32" s="22" t="s">
        <v>81</v>
      </c>
      <c r="J32" s="23" t="s">
        <v>82</v>
      </c>
      <c r="K32" s="2"/>
      <c r="L32" s="27"/>
      <c r="M32" s="27"/>
      <c r="N32" s="27"/>
      <c r="O32" s="27"/>
      <c r="P32" s="27"/>
      <c r="Q32" s="27"/>
      <c r="R32" s="27"/>
      <c r="S32" s="27"/>
      <c r="T32" s="27"/>
    </row>
    <row r="33" spans="1:20" s="25" customFormat="1" x14ac:dyDescent="0.2">
      <c r="A33" s="15"/>
      <c r="B33" s="16" t="s">
        <v>83</v>
      </c>
      <c r="C33" s="17">
        <v>44651</v>
      </c>
      <c r="D33" s="18" t="s">
        <v>84</v>
      </c>
      <c r="E33" s="19" t="s">
        <v>85</v>
      </c>
      <c r="F33" s="20">
        <v>60113.17</v>
      </c>
      <c r="G33" s="21">
        <v>0</v>
      </c>
      <c r="H33" s="20">
        <f t="shared" si="0"/>
        <v>60113.17</v>
      </c>
      <c r="I33" s="22" t="s">
        <v>74</v>
      </c>
      <c r="J33" s="23" t="s">
        <v>82</v>
      </c>
      <c r="K33" s="24"/>
      <c r="L33" s="15"/>
      <c r="M33" s="15"/>
      <c r="N33" s="15"/>
      <c r="O33" s="15"/>
      <c r="P33" s="15"/>
      <c r="Q33" s="15"/>
      <c r="R33" s="15"/>
      <c r="S33" s="15"/>
      <c r="T33" s="15"/>
    </row>
    <row r="34" spans="1:20" s="3" customFormat="1" x14ac:dyDescent="0.2">
      <c r="A34" s="1"/>
      <c r="B34" s="16" t="s">
        <v>86</v>
      </c>
      <c r="C34" s="17">
        <v>44680</v>
      </c>
      <c r="D34" s="18" t="s">
        <v>87</v>
      </c>
      <c r="E34" s="18" t="s">
        <v>88</v>
      </c>
      <c r="F34" s="20">
        <v>385245.48</v>
      </c>
      <c r="G34" s="21">
        <v>0</v>
      </c>
      <c r="H34" s="20">
        <f t="shared" si="0"/>
        <v>385245.48</v>
      </c>
      <c r="I34" s="22" t="s">
        <v>18</v>
      </c>
      <c r="J34" s="23" t="s">
        <v>19</v>
      </c>
      <c r="K34" s="2"/>
      <c r="L34" s="1"/>
      <c r="M34" s="1"/>
      <c r="N34" s="1"/>
      <c r="O34" s="1"/>
      <c r="P34" s="1"/>
      <c r="Q34" s="1"/>
      <c r="R34" s="1"/>
      <c r="S34" s="1"/>
      <c r="T34" s="1"/>
    </row>
    <row r="35" spans="1:20" s="3" customFormat="1" x14ac:dyDescent="0.2">
      <c r="A35" s="1"/>
      <c r="B35" s="16" t="s">
        <v>89</v>
      </c>
      <c r="C35" s="17">
        <v>44680</v>
      </c>
      <c r="D35" s="18" t="s">
        <v>90</v>
      </c>
      <c r="E35" s="18" t="s">
        <v>91</v>
      </c>
      <c r="F35" s="20">
        <v>123849.36</v>
      </c>
      <c r="G35" s="21">
        <v>0</v>
      </c>
      <c r="H35" s="20">
        <f t="shared" si="0"/>
        <v>123849.36</v>
      </c>
      <c r="I35" s="22" t="s">
        <v>18</v>
      </c>
      <c r="J35" s="23" t="s">
        <v>19</v>
      </c>
      <c r="K35" s="2"/>
      <c r="L35" s="1"/>
      <c r="M35" s="1"/>
      <c r="N35" s="1"/>
      <c r="O35" s="1"/>
      <c r="P35" s="1"/>
      <c r="Q35" s="1"/>
      <c r="R35" s="1"/>
      <c r="S35" s="1"/>
      <c r="T35" s="1"/>
    </row>
    <row r="36" spans="1:20" s="3" customFormat="1" x14ac:dyDescent="0.2">
      <c r="A36" s="1"/>
      <c r="B36" s="16" t="s">
        <v>92</v>
      </c>
      <c r="C36" s="17">
        <v>44670</v>
      </c>
      <c r="D36" s="18" t="s">
        <v>93</v>
      </c>
      <c r="E36" s="18" t="s">
        <v>94</v>
      </c>
      <c r="F36" s="20">
        <v>45716.480000000003</v>
      </c>
      <c r="G36" s="21">
        <v>0</v>
      </c>
      <c r="H36" s="20">
        <f t="shared" si="0"/>
        <v>45716.480000000003</v>
      </c>
      <c r="I36" s="22" t="s">
        <v>18</v>
      </c>
      <c r="J36" s="23" t="s">
        <v>19</v>
      </c>
      <c r="K36" s="2"/>
      <c r="L36" s="1"/>
      <c r="M36" s="1"/>
      <c r="N36" s="1"/>
      <c r="O36" s="1"/>
      <c r="P36" s="1"/>
      <c r="Q36" s="1"/>
      <c r="R36" s="1"/>
      <c r="S36" s="1"/>
      <c r="T36" s="1"/>
    </row>
    <row r="37" spans="1:20" s="3" customFormat="1" x14ac:dyDescent="0.2">
      <c r="A37" s="1"/>
      <c r="B37" s="16" t="s">
        <v>95</v>
      </c>
      <c r="C37" s="17">
        <v>44680</v>
      </c>
      <c r="D37" s="18" t="s">
        <v>96</v>
      </c>
      <c r="E37" s="18" t="s">
        <v>91</v>
      </c>
      <c r="F37" s="20">
        <v>84985.279999999999</v>
      </c>
      <c r="G37" s="21">
        <v>0</v>
      </c>
      <c r="H37" s="20">
        <f t="shared" si="0"/>
        <v>84985.279999999999</v>
      </c>
      <c r="I37" s="22" t="s">
        <v>18</v>
      </c>
      <c r="J37" s="23" t="s">
        <v>19</v>
      </c>
      <c r="K37" s="2"/>
      <c r="L37" s="1"/>
      <c r="M37" s="1"/>
      <c r="N37" s="1"/>
      <c r="O37" s="1"/>
      <c r="P37" s="1"/>
      <c r="Q37" s="1"/>
      <c r="R37" s="1"/>
      <c r="S37" s="1"/>
      <c r="T37" s="1"/>
    </row>
    <row r="38" spans="1:20" s="3" customFormat="1" x14ac:dyDescent="0.2">
      <c r="A38" s="1"/>
      <c r="B38" s="16" t="s">
        <v>97</v>
      </c>
      <c r="C38" s="17">
        <v>44670</v>
      </c>
      <c r="D38" s="18" t="s">
        <v>98</v>
      </c>
      <c r="E38" s="18" t="s">
        <v>99</v>
      </c>
      <c r="F38" s="20">
        <v>109271</v>
      </c>
      <c r="G38" s="21">
        <v>0</v>
      </c>
      <c r="H38" s="20">
        <f t="shared" si="0"/>
        <v>109271</v>
      </c>
      <c r="I38" s="22" t="s">
        <v>18</v>
      </c>
      <c r="J38" s="23" t="s">
        <v>19</v>
      </c>
      <c r="K38" s="2"/>
      <c r="L38" s="1"/>
      <c r="M38" s="1"/>
      <c r="N38" s="1"/>
      <c r="O38" s="1"/>
      <c r="P38" s="1"/>
      <c r="Q38" s="1"/>
      <c r="R38" s="1"/>
      <c r="S38" s="1"/>
      <c r="T38" s="1"/>
    </row>
    <row r="39" spans="1:20" s="25" customFormat="1" x14ac:dyDescent="0.2">
      <c r="A39" s="15"/>
      <c r="B39" s="16" t="s">
        <v>100</v>
      </c>
      <c r="C39" s="17">
        <v>44651</v>
      </c>
      <c r="D39" s="18" t="s">
        <v>101</v>
      </c>
      <c r="E39" s="19" t="s">
        <v>102</v>
      </c>
      <c r="F39" s="20">
        <v>432535.72</v>
      </c>
      <c r="G39" s="21">
        <v>0</v>
      </c>
      <c r="H39" s="20">
        <f t="shared" si="0"/>
        <v>432535.72</v>
      </c>
      <c r="I39" s="22" t="s">
        <v>23</v>
      </c>
      <c r="J39" s="23" t="s">
        <v>19</v>
      </c>
      <c r="K39" s="24"/>
      <c r="L39" s="15"/>
      <c r="M39" s="15"/>
      <c r="N39" s="15"/>
      <c r="O39" s="15"/>
      <c r="P39" s="15"/>
      <c r="Q39" s="15"/>
      <c r="R39" s="15"/>
      <c r="S39" s="15"/>
      <c r="T39" s="15"/>
    </row>
    <row r="40" spans="1:20" s="25" customFormat="1" x14ac:dyDescent="0.2">
      <c r="A40" s="15"/>
      <c r="B40" s="16" t="s">
        <v>103</v>
      </c>
      <c r="C40" s="17">
        <v>44620</v>
      </c>
      <c r="D40" s="18" t="s">
        <v>104</v>
      </c>
      <c r="E40" s="19" t="s">
        <v>105</v>
      </c>
      <c r="F40" s="20">
        <v>95904.26</v>
      </c>
      <c r="G40" s="21">
        <v>0</v>
      </c>
      <c r="H40" s="20">
        <f t="shared" si="0"/>
        <v>95904.26</v>
      </c>
      <c r="I40" s="22" t="s">
        <v>74</v>
      </c>
      <c r="J40" s="23" t="s">
        <v>19</v>
      </c>
      <c r="K40" s="24"/>
      <c r="L40" s="15"/>
      <c r="M40" s="15"/>
      <c r="N40" s="15"/>
      <c r="O40" s="15"/>
      <c r="P40" s="15"/>
      <c r="Q40" s="15"/>
      <c r="R40" s="15"/>
      <c r="S40" s="15"/>
      <c r="T40" s="15"/>
    </row>
    <row r="41" spans="1:20" s="28" customFormat="1" x14ac:dyDescent="0.2">
      <c r="A41" s="27"/>
      <c r="B41" s="16" t="s">
        <v>106</v>
      </c>
      <c r="C41" s="17">
        <v>44497</v>
      </c>
      <c r="D41" s="18" t="s">
        <v>107</v>
      </c>
      <c r="E41" s="19" t="s">
        <v>26</v>
      </c>
      <c r="F41" s="20">
        <v>59553.22</v>
      </c>
      <c r="G41" s="21">
        <v>0</v>
      </c>
      <c r="H41" s="20">
        <f t="shared" si="0"/>
        <v>59553.22</v>
      </c>
      <c r="I41" s="22" t="s">
        <v>108</v>
      </c>
      <c r="J41" s="23" t="s">
        <v>82</v>
      </c>
      <c r="K41" s="2"/>
      <c r="L41" s="27"/>
      <c r="M41" s="27"/>
      <c r="N41" s="27"/>
      <c r="O41" s="27"/>
      <c r="P41" s="27"/>
      <c r="Q41" s="27"/>
      <c r="R41" s="27"/>
      <c r="S41" s="27"/>
      <c r="T41" s="27"/>
    </row>
    <row r="42" spans="1:20" s="3" customFormat="1" x14ac:dyDescent="0.2">
      <c r="A42" s="1"/>
      <c r="B42" s="16" t="s">
        <v>109</v>
      </c>
      <c r="C42" s="17">
        <v>44680</v>
      </c>
      <c r="D42" s="18" t="s">
        <v>110</v>
      </c>
      <c r="E42" s="18" t="s">
        <v>111</v>
      </c>
      <c r="F42" s="20">
        <v>270397.7</v>
      </c>
      <c r="G42" s="21">
        <v>0</v>
      </c>
      <c r="H42" s="20">
        <f t="shared" si="0"/>
        <v>270397.7</v>
      </c>
      <c r="I42" s="22" t="s">
        <v>18</v>
      </c>
      <c r="J42" s="23" t="s">
        <v>19</v>
      </c>
      <c r="K42" s="2"/>
      <c r="L42" s="1"/>
      <c r="M42" s="1"/>
      <c r="N42" s="1"/>
      <c r="O42" s="1"/>
      <c r="P42" s="1"/>
      <c r="Q42" s="1"/>
      <c r="R42" s="1"/>
      <c r="S42" s="1"/>
      <c r="T42" s="1"/>
    </row>
    <row r="43" spans="1:20" s="3" customFormat="1" x14ac:dyDescent="0.2">
      <c r="A43" s="1"/>
      <c r="B43" s="16" t="s">
        <v>112</v>
      </c>
      <c r="C43" s="17">
        <v>44680</v>
      </c>
      <c r="D43" s="18" t="s">
        <v>113</v>
      </c>
      <c r="E43" s="19" t="s">
        <v>26</v>
      </c>
      <c r="F43" s="20">
        <v>169500</v>
      </c>
      <c r="G43" s="21">
        <v>0</v>
      </c>
      <c r="H43" s="20">
        <f t="shared" si="0"/>
        <v>169500</v>
      </c>
      <c r="I43" s="22" t="s">
        <v>18</v>
      </c>
      <c r="J43" s="23" t="s">
        <v>19</v>
      </c>
      <c r="K43" s="2"/>
      <c r="L43" s="1"/>
      <c r="M43" s="1"/>
      <c r="N43" s="1"/>
      <c r="O43" s="1"/>
      <c r="P43" s="1"/>
      <c r="Q43" s="1"/>
      <c r="R43" s="1"/>
      <c r="S43" s="1"/>
      <c r="T43" s="1"/>
    </row>
    <row r="44" spans="1:20" s="28" customFormat="1" x14ac:dyDescent="0.2">
      <c r="A44" s="27"/>
      <c r="B44" s="16" t="s">
        <v>114</v>
      </c>
      <c r="C44" s="17">
        <v>44560</v>
      </c>
      <c r="D44" s="18" t="s">
        <v>115</v>
      </c>
      <c r="E44" s="19" t="s">
        <v>116</v>
      </c>
      <c r="F44" s="20">
        <v>99569.78</v>
      </c>
      <c r="G44" s="21">
        <v>0</v>
      </c>
      <c r="H44" s="20">
        <f t="shared" si="0"/>
        <v>99569.78</v>
      </c>
      <c r="I44" s="22" t="s">
        <v>117</v>
      </c>
      <c r="J44" s="23" t="s">
        <v>82</v>
      </c>
      <c r="K44" s="2"/>
      <c r="L44" s="27"/>
      <c r="M44" s="27"/>
      <c r="N44" s="27"/>
      <c r="O44" s="27"/>
      <c r="P44" s="27"/>
      <c r="Q44" s="27"/>
      <c r="R44" s="27"/>
      <c r="S44" s="27"/>
      <c r="T44" s="27"/>
    </row>
    <row r="45" spans="1:20" s="28" customFormat="1" x14ac:dyDescent="0.2">
      <c r="A45" s="27"/>
      <c r="B45" s="16" t="s">
        <v>118</v>
      </c>
      <c r="C45" s="17">
        <v>44620</v>
      </c>
      <c r="D45" s="18" t="s">
        <v>119</v>
      </c>
      <c r="E45" s="19" t="s">
        <v>120</v>
      </c>
      <c r="F45" s="20">
        <v>152437</v>
      </c>
      <c r="G45" s="21">
        <v>0</v>
      </c>
      <c r="H45" s="20">
        <f t="shared" si="0"/>
        <v>152437</v>
      </c>
      <c r="I45" s="22" t="s">
        <v>74</v>
      </c>
      <c r="J45" s="23" t="s">
        <v>19</v>
      </c>
      <c r="K45" s="2"/>
      <c r="L45" s="27"/>
      <c r="M45" s="27"/>
      <c r="N45" s="27"/>
      <c r="O45" s="27"/>
      <c r="P45" s="27"/>
      <c r="Q45" s="27"/>
      <c r="R45" s="27"/>
      <c r="S45" s="27"/>
      <c r="T45" s="27"/>
    </row>
    <row r="46" spans="1:20" s="28" customFormat="1" x14ac:dyDescent="0.2">
      <c r="A46" s="27"/>
      <c r="B46" s="16" t="s">
        <v>121</v>
      </c>
      <c r="C46" s="17">
        <v>44677</v>
      </c>
      <c r="D46" s="18" t="s">
        <v>122</v>
      </c>
      <c r="E46" s="18" t="s">
        <v>123</v>
      </c>
      <c r="F46" s="20">
        <v>35681.25</v>
      </c>
      <c r="G46" s="21">
        <v>0</v>
      </c>
      <c r="H46" s="20">
        <f t="shared" si="0"/>
        <v>35681.25</v>
      </c>
      <c r="I46" s="22" t="s">
        <v>18</v>
      </c>
      <c r="J46" s="23" t="s">
        <v>19</v>
      </c>
      <c r="K46" s="2"/>
      <c r="L46" s="27"/>
      <c r="M46" s="27"/>
      <c r="N46" s="27"/>
      <c r="O46" s="27"/>
      <c r="P46" s="27"/>
      <c r="Q46" s="27"/>
      <c r="R46" s="27"/>
      <c r="S46" s="27"/>
      <c r="T46" s="27"/>
    </row>
    <row r="47" spans="1:20" s="3" customFormat="1" x14ac:dyDescent="0.2">
      <c r="A47" s="1"/>
      <c r="B47" s="16" t="s">
        <v>124</v>
      </c>
      <c r="C47" s="17">
        <v>44673</v>
      </c>
      <c r="D47" s="18" t="s">
        <v>125</v>
      </c>
      <c r="E47" s="18" t="s">
        <v>126</v>
      </c>
      <c r="F47" s="20">
        <v>138481.20000000001</v>
      </c>
      <c r="G47" s="21">
        <v>0</v>
      </c>
      <c r="H47" s="20">
        <f t="shared" si="0"/>
        <v>138481.20000000001</v>
      </c>
      <c r="I47" s="22" t="s">
        <v>18</v>
      </c>
      <c r="J47" s="23" t="s">
        <v>19</v>
      </c>
      <c r="K47" s="2"/>
      <c r="L47" s="1"/>
      <c r="M47" s="1"/>
      <c r="N47" s="1"/>
      <c r="O47" s="1"/>
      <c r="P47" s="1"/>
      <c r="Q47" s="1"/>
      <c r="R47" s="1"/>
      <c r="S47" s="1"/>
      <c r="T47" s="1"/>
    </row>
    <row r="48" spans="1:20" s="3" customFormat="1" x14ac:dyDescent="0.2">
      <c r="A48" s="1"/>
      <c r="B48" s="16" t="s">
        <v>127</v>
      </c>
      <c r="C48" s="17">
        <v>44680</v>
      </c>
      <c r="D48" s="18" t="s">
        <v>128</v>
      </c>
      <c r="E48" s="19" t="s">
        <v>26</v>
      </c>
      <c r="F48" s="20">
        <v>423750</v>
      </c>
      <c r="G48" s="21">
        <v>0</v>
      </c>
      <c r="H48" s="20">
        <f t="shared" si="0"/>
        <v>423750</v>
      </c>
      <c r="I48" s="22" t="s">
        <v>18</v>
      </c>
      <c r="J48" s="23" t="s">
        <v>19</v>
      </c>
      <c r="K48" s="2"/>
      <c r="L48" s="1"/>
      <c r="M48" s="1"/>
      <c r="N48" s="1"/>
      <c r="O48" s="1"/>
      <c r="P48" s="1"/>
      <c r="Q48" s="1"/>
      <c r="R48" s="1"/>
      <c r="S48" s="1"/>
      <c r="T48" s="1"/>
    </row>
    <row r="49" spans="1:20" s="25" customFormat="1" x14ac:dyDescent="0.2">
      <c r="A49" s="15"/>
      <c r="B49" s="16" t="s">
        <v>129</v>
      </c>
      <c r="C49" s="17">
        <v>44680</v>
      </c>
      <c r="D49" s="18" t="s">
        <v>130</v>
      </c>
      <c r="E49" s="19" t="s">
        <v>26</v>
      </c>
      <c r="F49" s="20">
        <v>339000</v>
      </c>
      <c r="G49" s="21">
        <v>0</v>
      </c>
      <c r="H49" s="20">
        <f t="shared" si="0"/>
        <v>339000</v>
      </c>
      <c r="I49" s="22" t="s">
        <v>18</v>
      </c>
      <c r="J49" s="23" t="s">
        <v>19</v>
      </c>
      <c r="K49" s="24"/>
      <c r="L49" s="15"/>
      <c r="M49" s="15"/>
      <c r="N49" s="15"/>
      <c r="O49" s="15"/>
      <c r="P49" s="15"/>
      <c r="Q49" s="15"/>
      <c r="R49" s="15"/>
      <c r="S49" s="15"/>
      <c r="T49" s="15"/>
    </row>
    <row r="50" spans="1:20" s="3" customFormat="1" x14ac:dyDescent="0.2">
      <c r="A50" s="1"/>
      <c r="B50" s="16" t="s">
        <v>131</v>
      </c>
      <c r="C50" s="17">
        <v>44680</v>
      </c>
      <c r="D50" s="18" t="s">
        <v>132</v>
      </c>
      <c r="E50" s="19" t="s">
        <v>133</v>
      </c>
      <c r="F50" s="20">
        <v>63897</v>
      </c>
      <c r="G50" s="21">
        <v>0</v>
      </c>
      <c r="H50" s="20">
        <f t="shared" si="0"/>
        <v>63897</v>
      </c>
      <c r="I50" s="22" t="s">
        <v>18</v>
      </c>
      <c r="J50" s="23" t="s">
        <v>19</v>
      </c>
      <c r="K50" s="2"/>
      <c r="L50" s="1"/>
      <c r="M50" s="1"/>
      <c r="N50" s="1"/>
      <c r="O50" s="1"/>
      <c r="P50" s="1"/>
      <c r="Q50" s="1"/>
      <c r="R50" s="1"/>
      <c r="S50" s="1"/>
      <c r="T50" s="1"/>
    </row>
    <row r="51" spans="1:20" s="3" customFormat="1" x14ac:dyDescent="0.2">
      <c r="A51" s="1"/>
      <c r="B51" s="16" t="s">
        <v>134</v>
      </c>
      <c r="C51" s="17">
        <v>44680</v>
      </c>
      <c r="D51" s="18" t="s">
        <v>135</v>
      </c>
      <c r="E51" s="19" t="s">
        <v>26</v>
      </c>
      <c r="F51" s="20">
        <v>847500</v>
      </c>
      <c r="G51" s="21">
        <v>0</v>
      </c>
      <c r="H51" s="20">
        <f t="shared" si="0"/>
        <v>847500</v>
      </c>
      <c r="I51" s="22" t="s">
        <v>18</v>
      </c>
      <c r="J51" s="23" t="s">
        <v>19</v>
      </c>
      <c r="K51" s="2"/>
      <c r="L51" s="1"/>
      <c r="M51" s="1"/>
      <c r="N51" s="1"/>
      <c r="O51" s="1"/>
      <c r="P51" s="1"/>
      <c r="Q51" s="1"/>
      <c r="R51" s="1"/>
      <c r="S51" s="1"/>
      <c r="T51" s="1"/>
    </row>
    <row r="52" spans="1:20" s="3" customFormat="1" x14ac:dyDescent="0.2">
      <c r="A52" s="1"/>
      <c r="B52" s="16" t="s">
        <v>136</v>
      </c>
      <c r="C52" s="17">
        <v>44680</v>
      </c>
      <c r="D52" s="18" t="s">
        <v>137</v>
      </c>
      <c r="E52" s="18" t="s">
        <v>138</v>
      </c>
      <c r="F52" s="20">
        <v>420608.4</v>
      </c>
      <c r="G52" s="21">
        <v>0</v>
      </c>
      <c r="H52" s="20">
        <f t="shared" si="0"/>
        <v>420608.4</v>
      </c>
      <c r="I52" s="22" t="s">
        <v>18</v>
      </c>
      <c r="J52" s="23" t="s">
        <v>19</v>
      </c>
      <c r="K52" s="2"/>
      <c r="L52" s="1"/>
      <c r="M52" s="1"/>
      <c r="N52" s="1"/>
      <c r="O52" s="1"/>
      <c r="P52" s="1"/>
      <c r="Q52" s="1"/>
      <c r="R52" s="1"/>
      <c r="S52" s="1"/>
      <c r="T52" s="1"/>
    </row>
    <row r="53" spans="1:20" s="3" customFormat="1" x14ac:dyDescent="0.2">
      <c r="A53" s="1"/>
      <c r="B53" s="16" t="s">
        <v>139</v>
      </c>
      <c r="C53" s="17">
        <v>44670</v>
      </c>
      <c r="D53" s="18" t="s">
        <v>140</v>
      </c>
      <c r="E53" s="18" t="s">
        <v>141</v>
      </c>
      <c r="F53" s="20">
        <v>163015.79999999999</v>
      </c>
      <c r="G53" s="21">
        <v>0</v>
      </c>
      <c r="H53" s="20">
        <f t="shared" si="0"/>
        <v>163015.79999999999</v>
      </c>
      <c r="I53" s="22" t="s">
        <v>18</v>
      </c>
      <c r="J53" s="23" t="s">
        <v>19</v>
      </c>
      <c r="K53" s="2"/>
      <c r="L53" s="1"/>
      <c r="M53" s="1"/>
      <c r="N53" s="1"/>
      <c r="O53" s="1"/>
      <c r="P53" s="1"/>
      <c r="Q53" s="1"/>
      <c r="R53" s="1"/>
      <c r="S53" s="1"/>
      <c r="T53" s="1"/>
    </row>
    <row r="54" spans="1:20" s="3" customFormat="1" x14ac:dyDescent="0.2">
      <c r="A54" s="1"/>
      <c r="B54" s="16" t="s">
        <v>142</v>
      </c>
      <c r="C54" s="17">
        <v>44680</v>
      </c>
      <c r="D54" s="18" t="s">
        <v>143</v>
      </c>
      <c r="E54" s="18" t="s">
        <v>144</v>
      </c>
      <c r="F54" s="20">
        <v>146900</v>
      </c>
      <c r="G54" s="21">
        <v>0</v>
      </c>
      <c r="H54" s="20">
        <f t="shared" si="0"/>
        <v>146900</v>
      </c>
      <c r="I54" s="22" t="s">
        <v>18</v>
      </c>
      <c r="J54" s="23" t="s">
        <v>19</v>
      </c>
      <c r="K54" s="2"/>
      <c r="L54" s="1"/>
      <c r="M54" s="1"/>
      <c r="N54" s="1"/>
      <c r="O54" s="1"/>
      <c r="P54" s="1"/>
      <c r="Q54" s="1"/>
      <c r="R54" s="1"/>
      <c r="S54" s="1"/>
      <c r="T54" s="1"/>
    </row>
    <row r="55" spans="1:20" s="25" customFormat="1" x14ac:dyDescent="0.2">
      <c r="A55" s="15"/>
      <c r="B55" s="16" t="s">
        <v>145</v>
      </c>
      <c r="C55" s="17">
        <v>44677</v>
      </c>
      <c r="D55" s="18" t="s">
        <v>146</v>
      </c>
      <c r="E55" s="19" t="s">
        <v>147</v>
      </c>
      <c r="F55" s="20">
        <v>893696.68</v>
      </c>
      <c r="G55" s="21">
        <v>0</v>
      </c>
      <c r="H55" s="20">
        <f t="shared" si="0"/>
        <v>893696.68</v>
      </c>
      <c r="I55" s="22" t="s">
        <v>18</v>
      </c>
      <c r="J55" s="23" t="s">
        <v>19</v>
      </c>
      <c r="K55" s="24"/>
      <c r="L55" s="15"/>
      <c r="M55" s="15"/>
      <c r="N55" s="15"/>
      <c r="O55" s="15"/>
      <c r="P55" s="15"/>
      <c r="Q55" s="15"/>
      <c r="R55" s="15"/>
      <c r="S55" s="15"/>
      <c r="T55" s="15"/>
    </row>
    <row r="56" spans="1:20" s="3" customFormat="1" x14ac:dyDescent="0.2">
      <c r="A56" s="1"/>
      <c r="B56" s="16" t="s">
        <v>148</v>
      </c>
      <c r="C56" s="17">
        <v>44680</v>
      </c>
      <c r="D56" s="18" t="s">
        <v>149</v>
      </c>
      <c r="E56" s="19" t="s">
        <v>26</v>
      </c>
      <c r="F56" s="20">
        <v>678000</v>
      </c>
      <c r="G56" s="21">
        <v>0</v>
      </c>
      <c r="H56" s="20">
        <f t="shared" si="0"/>
        <v>678000</v>
      </c>
      <c r="I56" s="22" t="s">
        <v>18</v>
      </c>
      <c r="J56" s="23" t="s">
        <v>19</v>
      </c>
      <c r="K56" s="2"/>
      <c r="L56" s="1"/>
      <c r="M56" s="1"/>
      <c r="N56" s="1"/>
      <c r="O56" s="1"/>
      <c r="P56" s="1"/>
      <c r="Q56" s="1"/>
      <c r="R56" s="1"/>
      <c r="S56" s="1"/>
      <c r="T56" s="1"/>
    </row>
    <row r="57" spans="1:20" s="3" customFormat="1" x14ac:dyDescent="0.2">
      <c r="A57" s="1"/>
      <c r="B57" s="16" t="s">
        <v>150</v>
      </c>
      <c r="C57" s="17">
        <v>44671</v>
      </c>
      <c r="D57" s="18" t="s">
        <v>151</v>
      </c>
      <c r="E57" s="19" t="s">
        <v>26</v>
      </c>
      <c r="F57" s="20">
        <v>553700</v>
      </c>
      <c r="G57" s="21">
        <v>0</v>
      </c>
      <c r="H57" s="20">
        <f t="shared" si="0"/>
        <v>553700</v>
      </c>
      <c r="I57" s="22" t="s">
        <v>18</v>
      </c>
      <c r="J57" s="23" t="s">
        <v>19</v>
      </c>
      <c r="K57" s="2"/>
      <c r="L57" s="1"/>
      <c r="M57" s="1"/>
      <c r="N57" s="1"/>
      <c r="O57" s="1"/>
      <c r="P57" s="1"/>
      <c r="Q57" s="1"/>
      <c r="R57" s="1"/>
      <c r="S57" s="1"/>
      <c r="T57" s="1"/>
    </row>
    <row r="58" spans="1:20" s="3" customFormat="1" x14ac:dyDescent="0.2">
      <c r="A58" s="1"/>
      <c r="B58" s="16" t="s">
        <v>152</v>
      </c>
      <c r="C58" s="17">
        <v>44672</v>
      </c>
      <c r="D58" s="18" t="s">
        <v>153</v>
      </c>
      <c r="E58" s="19" t="s">
        <v>154</v>
      </c>
      <c r="F58" s="20">
        <v>160766.25</v>
      </c>
      <c r="G58" s="21">
        <v>0</v>
      </c>
      <c r="H58" s="20">
        <f t="shared" si="0"/>
        <v>160766.25</v>
      </c>
      <c r="I58" s="22" t="s">
        <v>18</v>
      </c>
      <c r="J58" s="23" t="s">
        <v>19</v>
      </c>
      <c r="K58" s="2"/>
      <c r="L58" s="1"/>
      <c r="M58" s="1"/>
      <c r="N58" s="1"/>
      <c r="O58" s="1"/>
      <c r="P58" s="1"/>
      <c r="Q58" s="1"/>
      <c r="R58" s="1"/>
      <c r="S58" s="1"/>
      <c r="T58" s="1"/>
    </row>
    <row r="59" spans="1:20" s="28" customFormat="1" x14ac:dyDescent="0.2">
      <c r="A59" s="27"/>
      <c r="B59" s="16" t="s">
        <v>155</v>
      </c>
      <c r="C59" s="17">
        <v>44560</v>
      </c>
      <c r="D59" s="18" t="s">
        <v>156</v>
      </c>
      <c r="E59" s="19" t="s">
        <v>26</v>
      </c>
      <c r="F59" s="20">
        <v>116214</v>
      </c>
      <c r="G59" s="21">
        <v>0</v>
      </c>
      <c r="H59" s="20">
        <f t="shared" si="0"/>
        <v>116214</v>
      </c>
      <c r="I59" s="22" t="s">
        <v>117</v>
      </c>
      <c r="J59" s="23" t="s">
        <v>82</v>
      </c>
      <c r="K59" s="2"/>
      <c r="L59" s="29"/>
      <c r="M59" s="27"/>
      <c r="N59" s="27"/>
      <c r="O59" s="27"/>
      <c r="P59" s="27"/>
      <c r="Q59" s="27"/>
      <c r="R59" s="27"/>
      <c r="S59" s="27"/>
      <c r="T59" s="27"/>
    </row>
    <row r="60" spans="1:20" s="28" customFormat="1" x14ac:dyDescent="0.2">
      <c r="A60" s="27"/>
      <c r="B60" s="16" t="s">
        <v>136</v>
      </c>
      <c r="C60" s="17">
        <v>44435</v>
      </c>
      <c r="D60" s="18" t="s">
        <v>157</v>
      </c>
      <c r="E60" s="19" t="s">
        <v>26</v>
      </c>
      <c r="F60" s="20">
        <v>79100</v>
      </c>
      <c r="G60" s="21">
        <v>0</v>
      </c>
      <c r="H60" s="20">
        <f t="shared" si="0"/>
        <v>79100</v>
      </c>
      <c r="I60" s="22" t="s">
        <v>158</v>
      </c>
      <c r="J60" s="23" t="s">
        <v>82</v>
      </c>
      <c r="K60" s="2"/>
      <c r="L60" s="29"/>
      <c r="M60" s="27"/>
      <c r="N60" s="27"/>
      <c r="O60" s="27"/>
      <c r="P60" s="27"/>
      <c r="Q60" s="27"/>
      <c r="R60" s="27"/>
      <c r="S60" s="27"/>
      <c r="T60" s="27"/>
    </row>
    <row r="61" spans="1:20" s="28" customFormat="1" x14ac:dyDescent="0.2">
      <c r="A61" s="27"/>
      <c r="B61" s="16" t="s">
        <v>159</v>
      </c>
      <c r="C61" s="17">
        <v>44676</v>
      </c>
      <c r="D61" s="18" t="s">
        <v>160</v>
      </c>
      <c r="E61" s="19" t="s">
        <v>26</v>
      </c>
      <c r="F61" s="20">
        <v>339000</v>
      </c>
      <c r="G61" s="21">
        <v>0</v>
      </c>
      <c r="H61" s="20">
        <f t="shared" si="0"/>
        <v>339000</v>
      </c>
      <c r="I61" s="22" t="s">
        <v>18</v>
      </c>
      <c r="J61" s="23" t="s">
        <v>19</v>
      </c>
      <c r="K61" s="2"/>
      <c r="L61" s="29"/>
      <c r="M61" s="27"/>
      <c r="N61" s="27"/>
      <c r="O61" s="27"/>
      <c r="P61" s="27"/>
      <c r="Q61" s="27"/>
      <c r="R61" s="27"/>
      <c r="S61" s="27"/>
      <c r="T61" s="27"/>
    </row>
    <row r="62" spans="1:20" s="28" customFormat="1" x14ac:dyDescent="0.2">
      <c r="A62" s="27"/>
      <c r="B62" s="16" t="s">
        <v>161</v>
      </c>
      <c r="C62" s="17">
        <v>44680</v>
      </c>
      <c r="D62" s="18" t="s">
        <v>162</v>
      </c>
      <c r="E62" s="19" t="s">
        <v>26</v>
      </c>
      <c r="F62" s="20">
        <v>56500</v>
      </c>
      <c r="G62" s="21">
        <v>0</v>
      </c>
      <c r="H62" s="20">
        <f t="shared" si="0"/>
        <v>56500</v>
      </c>
      <c r="I62" s="22" t="s">
        <v>18</v>
      </c>
      <c r="J62" s="23" t="s">
        <v>19</v>
      </c>
      <c r="K62" s="2"/>
      <c r="L62" s="29"/>
      <c r="M62" s="27"/>
      <c r="N62" s="27"/>
      <c r="O62" s="27"/>
      <c r="P62" s="27"/>
      <c r="Q62" s="27"/>
      <c r="R62" s="27"/>
      <c r="S62" s="27"/>
      <c r="T62" s="27"/>
    </row>
    <row r="63" spans="1:20" s="28" customFormat="1" x14ac:dyDescent="0.2">
      <c r="A63" s="27"/>
      <c r="B63" s="16" t="s">
        <v>163</v>
      </c>
      <c r="C63" s="17">
        <v>44677</v>
      </c>
      <c r="D63" s="18" t="s">
        <v>164</v>
      </c>
      <c r="E63" s="19" t="s">
        <v>165</v>
      </c>
      <c r="F63" s="20">
        <v>152776</v>
      </c>
      <c r="G63" s="21">
        <v>0</v>
      </c>
      <c r="H63" s="20">
        <f t="shared" si="0"/>
        <v>152776</v>
      </c>
      <c r="I63" s="22" t="s">
        <v>18</v>
      </c>
      <c r="J63" s="23" t="s">
        <v>19</v>
      </c>
      <c r="K63" s="2"/>
      <c r="L63" s="29"/>
      <c r="M63" s="27"/>
      <c r="N63" s="27"/>
      <c r="O63" s="27"/>
      <c r="P63" s="27"/>
      <c r="Q63" s="27"/>
      <c r="R63" s="27"/>
      <c r="S63" s="27"/>
      <c r="T63" s="27"/>
    </row>
    <row r="64" spans="1:20" s="30" customFormat="1" x14ac:dyDescent="0.2">
      <c r="A64" s="27"/>
      <c r="B64" s="16" t="s">
        <v>166</v>
      </c>
      <c r="C64" s="17">
        <v>44671</v>
      </c>
      <c r="D64" s="18" t="s">
        <v>167</v>
      </c>
      <c r="E64" s="18" t="s">
        <v>17</v>
      </c>
      <c r="F64" s="20">
        <v>12309.05</v>
      </c>
      <c r="G64" s="21">
        <v>0</v>
      </c>
      <c r="H64" s="20">
        <f t="shared" si="0"/>
        <v>12309.05</v>
      </c>
      <c r="I64" s="22" t="s">
        <v>18</v>
      </c>
      <c r="J64" s="23" t="s">
        <v>19</v>
      </c>
      <c r="K64" s="2"/>
      <c r="L64" s="29"/>
      <c r="M64" s="27"/>
      <c r="N64" s="27"/>
      <c r="O64" s="27"/>
      <c r="P64" s="27"/>
      <c r="Q64" s="27"/>
      <c r="R64" s="27"/>
      <c r="S64" s="27"/>
      <c r="T64" s="27"/>
    </row>
    <row r="65" spans="1:20" s="30" customFormat="1" x14ac:dyDescent="0.2">
      <c r="A65" s="27"/>
      <c r="B65" s="16" t="s">
        <v>168</v>
      </c>
      <c r="C65" s="17">
        <v>44658</v>
      </c>
      <c r="D65" s="18" t="s">
        <v>169</v>
      </c>
      <c r="E65" s="18" t="s">
        <v>170</v>
      </c>
      <c r="F65" s="20">
        <v>80000</v>
      </c>
      <c r="G65" s="20">
        <v>80000</v>
      </c>
      <c r="H65" s="20">
        <f>+F65-G65</f>
        <v>0</v>
      </c>
      <c r="I65" s="22" t="s">
        <v>18</v>
      </c>
      <c r="J65" s="23" t="s">
        <v>171</v>
      </c>
      <c r="K65" s="2"/>
      <c r="L65" s="29"/>
      <c r="M65" s="27"/>
      <c r="N65" s="27"/>
      <c r="O65" s="27"/>
      <c r="P65" s="27"/>
      <c r="Q65" s="27"/>
      <c r="R65" s="27"/>
      <c r="S65" s="27"/>
      <c r="T65" s="27"/>
    </row>
    <row r="66" spans="1:20" s="3" customFormat="1" x14ac:dyDescent="0.2">
      <c r="A66" s="1"/>
      <c r="B66" s="16" t="s">
        <v>172</v>
      </c>
      <c r="C66" s="17">
        <v>44679</v>
      </c>
      <c r="D66" s="18" t="s">
        <v>173</v>
      </c>
      <c r="E66" s="18" t="s">
        <v>174</v>
      </c>
      <c r="F66" s="20">
        <v>19588</v>
      </c>
      <c r="G66" s="21">
        <v>0</v>
      </c>
      <c r="H66" s="20">
        <f t="shared" si="0"/>
        <v>19588</v>
      </c>
      <c r="I66" s="22" t="s">
        <v>18</v>
      </c>
      <c r="J66" s="23" t="s">
        <v>19</v>
      </c>
      <c r="K66" s="2"/>
      <c r="L66" s="1"/>
      <c r="M66" s="1"/>
      <c r="N66" s="1"/>
      <c r="O66" s="1"/>
      <c r="P66" s="1"/>
      <c r="Q66" s="1"/>
      <c r="R66" s="1"/>
      <c r="S66" s="1"/>
      <c r="T66" s="1"/>
    </row>
    <row r="67" spans="1:20" s="28" customFormat="1" x14ac:dyDescent="0.2">
      <c r="A67" s="27"/>
      <c r="B67" s="16" t="s">
        <v>175</v>
      </c>
      <c r="C67" s="17">
        <v>44680</v>
      </c>
      <c r="D67" s="18" t="s">
        <v>176</v>
      </c>
      <c r="E67" s="18" t="s">
        <v>94</v>
      </c>
      <c r="F67" s="20">
        <v>243510</v>
      </c>
      <c r="G67" s="21">
        <v>0</v>
      </c>
      <c r="H67" s="20">
        <f t="shared" si="0"/>
        <v>243510</v>
      </c>
      <c r="I67" s="22" t="s">
        <v>18</v>
      </c>
      <c r="J67" s="23" t="s">
        <v>19</v>
      </c>
      <c r="K67" s="2"/>
      <c r="L67" s="1"/>
      <c r="M67" s="27"/>
      <c r="N67" s="27"/>
      <c r="O67" s="27"/>
      <c r="P67" s="27"/>
      <c r="Q67" s="27"/>
      <c r="R67" s="27"/>
      <c r="S67" s="27"/>
      <c r="T67" s="27"/>
    </row>
    <row r="68" spans="1:20" s="28" customFormat="1" ht="15" x14ac:dyDescent="0.25">
      <c r="A68" s="27"/>
      <c r="B68" s="22"/>
      <c r="C68" s="22"/>
      <c r="D68" s="31" t="s">
        <v>177</v>
      </c>
      <c r="E68" s="32"/>
      <c r="F68" s="33">
        <f>SUM(F8:F67)</f>
        <v>11934489.490000002</v>
      </c>
      <c r="G68" s="34">
        <f>SUM(G8:G67)</f>
        <v>80000</v>
      </c>
      <c r="H68" s="33">
        <f>SUM(H8:H67)</f>
        <v>11854489.490000002</v>
      </c>
      <c r="I68" s="35"/>
      <c r="J68" s="35"/>
      <c r="K68" s="36"/>
      <c r="L68" s="2"/>
      <c r="M68" s="27"/>
      <c r="N68" s="27"/>
      <c r="O68" s="27"/>
      <c r="P68" s="27"/>
      <c r="Q68" s="27"/>
      <c r="R68" s="27"/>
      <c r="S68" s="27"/>
      <c r="T68" s="27"/>
    </row>
    <row r="69" spans="1:20" s="28" customFormat="1" x14ac:dyDescent="0.2">
      <c r="A69" s="27"/>
      <c r="B69" s="37"/>
      <c r="C69" s="37"/>
      <c r="D69" s="38"/>
      <c r="E69" s="38"/>
      <c r="F69" s="39"/>
      <c r="G69" s="40"/>
      <c r="H69" s="41"/>
      <c r="I69" s="41"/>
      <c r="J69" s="41"/>
      <c r="K69" s="2"/>
      <c r="L69" s="2"/>
      <c r="M69" s="27"/>
      <c r="N69" s="27"/>
      <c r="O69" s="27"/>
      <c r="P69" s="27"/>
      <c r="Q69" s="27"/>
      <c r="R69" s="27"/>
      <c r="S69" s="27"/>
      <c r="T69" s="27"/>
    </row>
    <row r="70" spans="1:20" s="3" customFormat="1" x14ac:dyDescent="0.2">
      <c r="A70" s="1"/>
      <c r="B70" s="37"/>
      <c r="C70" s="37"/>
      <c r="D70" s="38"/>
      <c r="E70" s="38"/>
      <c r="F70" s="39"/>
      <c r="G70" s="40"/>
      <c r="H70" s="41"/>
      <c r="I70" s="41"/>
      <c r="J70" s="41"/>
      <c r="K70" s="2"/>
      <c r="L70" s="2"/>
      <c r="M70" s="1"/>
      <c r="N70" s="1"/>
      <c r="O70" s="1"/>
      <c r="P70" s="1"/>
      <c r="Q70" s="1"/>
      <c r="R70" s="1"/>
      <c r="S70" s="1"/>
      <c r="T70" s="1"/>
    </row>
    <row r="71" spans="1:20" s="3" customFormat="1" x14ac:dyDescent="0.2">
      <c r="A71" s="1"/>
      <c r="B71" s="37"/>
      <c r="C71" s="37"/>
      <c r="D71" s="38"/>
      <c r="E71" s="38"/>
      <c r="F71" s="39"/>
      <c r="G71" s="40"/>
      <c r="H71" s="41"/>
      <c r="I71" s="41"/>
      <c r="J71" s="41"/>
      <c r="K71" s="2"/>
      <c r="L71" s="2"/>
      <c r="M71" s="1"/>
      <c r="N71" s="1"/>
      <c r="O71" s="1"/>
      <c r="P71" s="1"/>
      <c r="Q71" s="1"/>
      <c r="R71" s="1"/>
      <c r="S71" s="1"/>
      <c r="T71" s="1"/>
    </row>
    <row r="72" spans="1:20" s="3" customFormat="1" x14ac:dyDescent="0.2">
      <c r="A72" s="1"/>
      <c r="B72" s="37"/>
      <c r="C72" s="37"/>
      <c r="D72" s="38"/>
      <c r="E72" s="39"/>
      <c r="F72" s="40"/>
      <c r="G72" s="40"/>
      <c r="H72" s="41"/>
      <c r="I72" s="41"/>
      <c r="J72" s="41"/>
      <c r="K72" s="42"/>
      <c r="L72" s="1"/>
      <c r="M72" s="1"/>
      <c r="N72" s="1"/>
      <c r="O72" s="1"/>
      <c r="P72" s="1"/>
      <c r="Q72" s="1"/>
      <c r="R72" s="1"/>
      <c r="S72" s="1"/>
      <c r="T72" s="1"/>
    </row>
    <row r="73" spans="1:20" s="3" customFormat="1" x14ac:dyDescent="0.2">
      <c r="A73" s="1"/>
      <c r="B73" s="1"/>
      <c r="C73" s="1"/>
      <c r="D73" s="1"/>
      <c r="E73" s="1"/>
      <c r="F73" s="40"/>
      <c r="G73" s="40"/>
      <c r="H73" s="41"/>
      <c r="I73" s="41"/>
      <c r="J73" s="41"/>
      <c r="K73" s="2"/>
      <c r="L73" s="1"/>
      <c r="M73" s="1"/>
      <c r="N73" s="1"/>
      <c r="O73" s="1"/>
      <c r="P73" s="1"/>
      <c r="Q73" s="1"/>
      <c r="R73" s="1"/>
      <c r="S73" s="1"/>
      <c r="T73" s="1"/>
    </row>
    <row r="74" spans="1:20" s="3" customFormat="1" x14ac:dyDescent="0.2">
      <c r="A74" s="1"/>
      <c r="B74" s="40"/>
      <c r="C74" s="40"/>
      <c r="D74" s="24"/>
      <c r="E74" s="40"/>
      <c r="F74" s="40"/>
      <c r="G74" s="2"/>
      <c r="H74" s="1"/>
      <c r="I74" s="1"/>
      <c r="J74" s="1"/>
      <c r="K74" s="2"/>
      <c r="L74" s="1"/>
      <c r="M74" s="1"/>
      <c r="N74" s="1"/>
      <c r="O74" s="1"/>
      <c r="P74" s="1"/>
      <c r="Q74" s="1"/>
      <c r="R74" s="1"/>
      <c r="S74" s="1"/>
      <c r="T74" s="1"/>
    </row>
    <row r="75" spans="1:20" s="28" customFormat="1" x14ac:dyDescent="0.2">
      <c r="A75" s="27"/>
      <c r="B75" s="43" t="s">
        <v>178</v>
      </c>
      <c r="C75" s="43"/>
      <c r="D75" s="24"/>
      <c r="E75" s="40" t="s">
        <v>179</v>
      </c>
      <c r="F75" s="40"/>
      <c r="G75" s="2"/>
      <c r="H75" s="1"/>
      <c r="I75" s="1"/>
      <c r="J75" s="1"/>
      <c r="K75" s="2"/>
      <c r="L75" s="27"/>
      <c r="M75" s="27"/>
      <c r="N75" s="27"/>
      <c r="O75" s="27"/>
      <c r="P75" s="27"/>
      <c r="Q75" s="27"/>
      <c r="R75" s="27"/>
      <c r="S75" s="27"/>
      <c r="T75" s="27"/>
    </row>
    <row r="76" spans="1:20" s="28" customFormat="1" x14ac:dyDescent="0.2">
      <c r="A76" s="27"/>
      <c r="B76" s="43" t="s">
        <v>180</v>
      </c>
      <c r="C76" s="43"/>
      <c r="D76" s="24"/>
      <c r="E76" s="40" t="s">
        <v>181</v>
      </c>
      <c r="F76" s="2"/>
      <c r="G76" s="2"/>
      <c r="H76" s="1"/>
      <c r="I76" s="1"/>
      <c r="J76" s="1"/>
      <c r="K76" s="2"/>
      <c r="L76" s="27"/>
      <c r="M76" s="27"/>
      <c r="N76" s="27"/>
      <c r="O76" s="27"/>
      <c r="P76" s="27"/>
      <c r="Q76" s="27"/>
      <c r="R76" s="27"/>
      <c r="S76" s="27"/>
      <c r="T76" s="27"/>
    </row>
    <row r="77" spans="1:20" s="28" customFormat="1" x14ac:dyDescent="0.2">
      <c r="A77" s="27"/>
      <c r="B77" s="2"/>
      <c r="C77" s="2"/>
      <c r="D77" s="24"/>
      <c r="E77" s="2"/>
      <c r="F77" s="2"/>
      <c r="G77" s="2"/>
      <c r="H77" s="1"/>
      <c r="I77" s="44"/>
      <c r="J77" s="1"/>
      <c r="K77" s="2"/>
      <c r="L77" s="27"/>
      <c r="M77" s="27"/>
      <c r="N77" s="27"/>
      <c r="O77" s="27"/>
      <c r="P77" s="27"/>
      <c r="Q77" s="27"/>
      <c r="R77" s="27"/>
      <c r="S77" s="27"/>
      <c r="T77" s="27"/>
    </row>
    <row r="78" spans="1:20" s="28" customFormat="1" x14ac:dyDescent="0.2">
      <c r="A78" s="27"/>
      <c r="B78" s="2"/>
      <c r="C78" s="2"/>
      <c r="D78" s="24"/>
      <c r="E78" s="2"/>
      <c r="F78" s="2"/>
      <c r="G78" s="2"/>
      <c r="H78" s="1"/>
      <c r="I78" s="1"/>
      <c r="J78" s="1"/>
      <c r="K78" s="2"/>
      <c r="L78" s="27"/>
      <c r="M78" s="27"/>
      <c r="N78" s="27"/>
      <c r="O78" s="27"/>
      <c r="P78" s="27"/>
      <c r="Q78" s="27"/>
      <c r="R78" s="27"/>
      <c r="S78" s="27"/>
      <c r="T78" s="27"/>
    </row>
    <row r="79" spans="1:20" s="28" customFormat="1" x14ac:dyDescent="0.2">
      <c r="A79" s="27"/>
      <c r="B79" s="2"/>
      <c r="C79" s="2"/>
      <c r="D79" s="24"/>
      <c r="E79" s="2"/>
      <c r="F79" s="1"/>
      <c r="G79" s="2"/>
      <c r="H79" s="1"/>
      <c r="I79" s="1"/>
      <c r="J79" s="1"/>
      <c r="K79" s="2"/>
      <c r="L79" s="27"/>
      <c r="M79" s="27"/>
      <c r="N79" s="27"/>
      <c r="O79" s="27"/>
      <c r="P79" s="27"/>
      <c r="Q79" s="27"/>
      <c r="R79" s="27"/>
      <c r="S79" s="27"/>
      <c r="T79" s="27"/>
    </row>
    <row r="80" spans="1:20" s="3" customFormat="1" x14ac:dyDescent="0.2">
      <c r="A80" s="1"/>
      <c r="B80" s="2"/>
      <c r="C80" s="2"/>
      <c r="D80" s="24"/>
      <c r="E80" s="2"/>
      <c r="F80" s="2"/>
      <c r="G80" s="2"/>
      <c r="H80" s="1"/>
      <c r="I80" s="1"/>
      <c r="J80" s="1"/>
      <c r="K80" s="2"/>
      <c r="L80" s="1"/>
      <c r="M80" s="1"/>
      <c r="N80" s="1"/>
      <c r="O80" s="1"/>
      <c r="P80" s="1"/>
      <c r="Q80" s="1"/>
      <c r="R80" s="1"/>
      <c r="S80" s="1"/>
      <c r="T80" s="1"/>
    </row>
    <row r="81" spans="1:234" s="28" customFormat="1" ht="18" customHeight="1" x14ac:dyDescent="0.2">
      <c r="A81" s="27"/>
      <c r="B81" s="2"/>
      <c r="C81" s="2"/>
      <c r="D81" s="24"/>
      <c r="E81" s="2"/>
      <c r="F81" s="1"/>
      <c r="G81" s="2"/>
      <c r="H81" s="44"/>
      <c r="I81" s="1"/>
      <c r="J81" s="1"/>
      <c r="K81" s="2"/>
      <c r="L81" s="27"/>
      <c r="M81" s="27"/>
      <c r="N81" s="27"/>
      <c r="O81" s="27"/>
      <c r="P81" s="27"/>
      <c r="Q81" s="27"/>
      <c r="R81" s="27"/>
      <c r="S81" s="27"/>
      <c r="T81" s="27"/>
    </row>
    <row r="82" spans="1:234" s="3" customFormat="1" x14ac:dyDescent="0.2">
      <c r="A82" s="1"/>
      <c r="B82" s="2"/>
      <c r="C82" s="2"/>
      <c r="D82" s="2"/>
      <c r="E82" s="2"/>
      <c r="F82" s="1"/>
      <c r="G82" s="2"/>
      <c r="H82" s="1"/>
      <c r="I82" s="1"/>
      <c r="J82" s="1"/>
      <c r="K82" s="2"/>
      <c r="L82" s="1"/>
      <c r="M82" s="1"/>
      <c r="N82" s="1"/>
      <c r="O82" s="1"/>
      <c r="P82" s="1"/>
      <c r="Q82" s="1"/>
      <c r="R82" s="1"/>
      <c r="S82" s="1"/>
      <c r="T82" s="1"/>
    </row>
    <row r="83" spans="1:234" s="28" customFormat="1" x14ac:dyDescent="0.2">
      <c r="A83" s="27"/>
      <c r="B83" s="2"/>
      <c r="C83" s="2"/>
      <c r="D83" s="2"/>
      <c r="E83" s="2"/>
      <c r="F83" s="1"/>
      <c r="G83" s="2"/>
      <c r="H83" s="44"/>
      <c r="I83" s="1"/>
      <c r="J83" s="1"/>
      <c r="K83" s="2"/>
      <c r="L83" s="27"/>
      <c r="M83" s="27"/>
      <c r="N83" s="27"/>
      <c r="O83" s="27"/>
      <c r="P83" s="27"/>
      <c r="Q83" s="27"/>
      <c r="R83" s="27"/>
      <c r="S83" s="27"/>
      <c r="T83" s="27"/>
    </row>
    <row r="84" spans="1:234" s="3" customFormat="1" x14ac:dyDescent="0.2">
      <c r="A84" s="1"/>
      <c r="B84" s="1"/>
      <c r="C84" s="1"/>
      <c r="D84" s="15"/>
      <c r="E84" s="1"/>
      <c r="F84" s="1"/>
      <c r="G84" s="2"/>
      <c r="H84" s="1"/>
      <c r="I84" s="1"/>
      <c r="J84" s="1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34" s="28" customFormat="1" x14ac:dyDescent="0.2">
      <c r="A85" s="27"/>
      <c r="B85" s="1"/>
      <c r="C85" s="1"/>
      <c r="D85" s="15"/>
      <c r="E85" s="1"/>
      <c r="F85" s="45"/>
      <c r="G85" s="2"/>
      <c r="H85" s="1"/>
      <c r="I85" s="1"/>
      <c r="J85" s="1"/>
      <c r="K85" s="2"/>
      <c r="L85" s="27"/>
      <c r="M85" s="27"/>
      <c r="N85" s="27"/>
      <c r="O85" s="27"/>
      <c r="P85" s="27"/>
      <c r="Q85" s="27"/>
      <c r="R85" s="27"/>
      <c r="S85" s="27"/>
      <c r="T85" s="27"/>
    </row>
    <row r="86" spans="1:234" s="3" customFormat="1" x14ac:dyDescent="0.2">
      <c r="A86" s="1"/>
      <c r="B86" s="1"/>
      <c r="C86" s="1"/>
      <c r="D86" s="15"/>
      <c r="E86" s="1"/>
      <c r="F86" s="2"/>
      <c r="G86" s="2"/>
      <c r="H86" s="1"/>
      <c r="I86" s="1"/>
      <c r="J86" s="1"/>
      <c r="K86" s="2"/>
      <c r="L86" s="1"/>
      <c r="M86" s="1"/>
      <c r="N86" s="1"/>
      <c r="O86" s="1"/>
      <c r="P86" s="1"/>
      <c r="Q86" s="1"/>
      <c r="R86" s="1"/>
      <c r="S86" s="1"/>
      <c r="T86" s="1"/>
    </row>
    <row r="87" spans="1:234" s="1" customFormat="1" x14ac:dyDescent="0.2">
      <c r="F87" s="2"/>
      <c r="G87" s="2"/>
      <c r="K87" s="2"/>
    </row>
    <row r="88" spans="1:234" s="1" customFormat="1" x14ac:dyDescent="0.2">
      <c r="F88" s="2"/>
      <c r="G88" s="2"/>
      <c r="K88" s="2"/>
    </row>
    <row r="89" spans="1:234" s="1" customFormat="1" x14ac:dyDescent="0.2">
      <c r="F89" s="2"/>
      <c r="G89" s="2"/>
      <c r="K89" s="2"/>
    </row>
    <row r="90" spans="1:234" s="1" customFormat="1" x14ac:dyDescent="0.2">
      <c r="F90" s="2"/>
      <c r="G90" s="2"/>
      <c r="K90" s="2"/>
    </row>
    <row r="91" spans="1:234" s="1" customFormat="1" x14ac:dyDescent="0.2">
      <c r="G91" s="2"/>
      <c r="K91" s="2"/>
    </row>
    <row r="92" spans="1:234" s="1" customFormat="1" x14ac:dyDescent="0.2">
      <c r="G92" s="2"/>
      <c r="K92" s="2"/>
    </row>
    <row r="93" spans="1:234" s="1" customFormat="1" x14ac:dyDescent="0.2">
      <c r="G93" s="2"/>
      <c r="K93" s="2"/>
    </row>
    <row r="94" spans="1:234" s="1" customFormat="1" x14ac:dyDescent="0.2">
      <c r="G94" s="2"/>
      <c r="K94" s="2"/>
    </row>
    <row r="95" spans="1:234" s="3" customFormat="1" x14ac:dyDescent="0.2">
      <c r="A95" s="1"/>
      <c r="B95" s="1"/>
      <c r="C95" s="1"/>
      <c r="D95" s="1"/>
      <c r="E95" s="1"/>
      <c r="F95" s="1"/>
      <c r="G95" s="2"/>
      <c r="H95" s="1"/>
      <c r="I95" s="1"/>
      <c r="J95" s="1"/>
      <c r="K95" s="2"/>
      <c r="L95" s="1"/>
      <c r="M95" s="1"/>
      <c r="N95" s="1"/>
      <c r="O95" s="1"/>
      <c r="P95" s="1"/>
      <c r="Q95" s="1"/>
      <c r="R95" s="1"/>
      <c r="S95" s="1"/>
      <c r="T95" s="1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/>
      <c r="DO95" s="46"/>
      <c r="DP95" s="46"/>
      <c r="DQ95" s="46"/>
      <c r="DR95" s="46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  <c r="EN95" s="46"/>
      <c r="EO95" s="46"/>
      <c r="EP95" s="46"/>
      <c r="EQ95" s="46"/>
      <c r="ER95" s="46"/>
      <c r="ES95" s="46"/>
      <c r="ET95" s="46"/>
      <c r="EU95" s="46"/>
      <c r="EV95" s="46"/>
      <c r="EW95" s="46"/>
      <c r="EX95" s="46"/>
      <c r="EY95" s="46"/>
      <c r="EZ95" s="46"/>
      <c r="FA95" s="46"/>
      <c r="FB95" s="46"/>
      <c r="FC95" s="46"/>
      <c r="FD95" s="46"/>
      <c r="FE95" s="46"/>
      <c r="FF95" s="46"/>
      <c r="FG95" s="46"/>
      <c r="FH95" s="46"/>
      <c r="FI95" s="46"/>
      <c r="FJ95" s="46"/>
      <c r="FK95" s="46"/>
      <c r="FL95" s="46"/>
      <c r="FM95" s="46"/>
      <c r="FN95" s="46"/>
      <c r="FO95" s="46"/>
      <c r="FP95" s="46"/>
      <c r="FQ95" s="46"/>
      <c r="FR95" s="46"/>
      <c r="FS95" s="46"/>
      <c r="FT95" s="46"/>
      <c r="FU95" s="46"/>
      <c r="FV95" s="46"/>
      <c r="FW95" s="46"/>
      <c r="FX95" s="46"/>
      <c r="FY95" s="46"/>
      <c r="FZ95" s="46"/>
      <c r="GA95" s="46"/>
      <c r="GB95" s="46"/>
      <c r="GC95" s="46"/>
      <c r="GD95" s="46"/>
      <c r="GE95" s="46"/>
      <c r="GF95" s="46"/>
      <c r="GG95" s="46"/>
      <c r="GH95" s="46"/>
      <c r="GI95" s="46"/>
      <c r="GJ95" s="46"/>
      <c r="GK95" s="46"/>
      <c r="GL95" s="46"/>
      <c r="GM95" s="46"/>
      <c r="GN95" s="46"/>
      <c r="GO95" s="46"/>
      <c r="GP95" s="46"/>
      <c r="GQ95" s="46"/>
      <c r="GR95" s="46"/>
      <c r="GS95" s="46"/>
      <c r="GT95" s="46"/>
      <c r="GU95" s="46"/>
      <c r="GV95" s="46"/>
      <c r="GW95" s="46"/>
      <c r="GX95" s="46"/>
      <c r="GY95" s="46"/>
      <c r="GZ95" s="46"/>
      <c r="HA95" s="46"/>
      <c r="HB95" s="46"/>
      <c r="HC95" s="46"/>
      <c r="HD95" s="46"/>
      <c r="HE95" s="46"/>
      <c r="HF95" s="46"/>
      <c r="HG95" s="46"/>
      <c r="HH95" s="46"/>
      <c r="HI95" s="46"/>
      <c r="HJ95" s="46"/>
      <c r="HK95" s="46"/>
      <c r="HL95" s="46"/>
      <c r="HM95" s="46"/>
      <c r="HN95" s="46"/>
      <c r="HO95" s="46"/>
      <c r="HP95" s="46"/>
      <c r="HQ95" s="46"/>
      <c r="HR95" s="46"/>
      <c r="HS95" s="46"/>
      <c r="HT95" s="46"/>
      <c r="HU95" s="46"/>
      <c r="HV95" s="46"/>
      <c r="HW95" s="46"/>
      <c r="HX95" s="46"/>
      <c r="HY95" s="46"/>
      <c r="HZ95" s="46"/>
    </row>
    <row r="96" spans="1:234" s="3" customFormat="1" x14ac:dyDescent="0.2">
      <c r="A96" s="1"/>
      <c r="B96" s="1"/>
      <c r="C96" s="1"/>
      <c r="D96" s="1"/>
      <c r="E96" s="1"/>
      <c r="F96" s="1"/>
      <c r="G96" s="2"/>
      <c r="H96" s="1"/>
      <c r="I96" s="1"/>
      <c r="J96" s="1"/>
      <c r="K96" s="2"/>
      <c r="L96" s="1"/>
      <c r="M96" s="1"/>
      <c r="N96" s="1"/>
      <c r="O96" s="1"/>
      <c r="P96" s="1"/>
      <c r="Q96" s="1"/>
      <c r="R96" s="1"/>
      <c r="S96" s="1"/>
      <c r="T96" s="1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46"/>
      <c r="DZ96" s="46"/>
      <c r="EA96" s="46"/>
      <c r="EB96" s="46"/>
      <c r="EC96" s="46"/>
      <c r="ED96" s="46"/>
      <c r="EE96" s="46"/>
      <c r="EF96" s="46"/>
      <c r="EG96" s="46"/>
      <c r="EH96" s="46"/>
      <c r="EI96" s="46"/>
      <c r="EJ96" s="46"/>
      <c r="EK96" s="46"/>
      <c r="EL96" s="46"/>
      <c r="EM96" s="46"/>
      <c r="EN96" s="46"/>
      <c r="EO96" s="46"/>
      <c r="EP96" s="46"/>
      <c r="EQ96" s="46"/>
      <c r="ER96" s="46"/>
      <c r="ES96" s="46"/>
      <c r="ET96" s="46"/>
      <c r="EU96" s="46"/>
      <c r="EV96" s="46"/>
      <c r="EW96" s="46"/>
      <c r="EX96" s="46"/>
      <c r="EY96" s="46"/>
      <c r="EZ96" s="46"/>
      <c r="FA96" s="46"/>
      <c r="FB96" s="46"/>
      <c r="FC96" s="46"/>
      <c r="FD96" s="46"/>
      <c r="FE96" s="46"/>
      <c r="FF96" s="46"/>
      <c r="FG96" s="46"/>
      <c r="FH96" s="46"/>
      <c r="FI96" s="46"/>
      <c r="FJ96" s="46"/>
      <c r="FK96" s="46"/>
      <c r="FL96" s="46"/>
      <c r="FM96" s="46"/>
      <c r="FN96" s="46"/>
      <c r="FO96" s="46"/>
      <c r="FP96" s="46"/>
      <c r="FQ96" s="46"/>
      <c r="FR96" s="46"/>
      <c r="FS96" s="46"/>
      <c r="FT96" s="46"/>
      <c r="FU96" s="46"/>
      <c r="FV96" s="46"/>
      <c r="FW96" s="46"/>
      <c r="FX96" s="46"/>
      <c r="FY96" s="46"/>
      <c r="FZ96" s="46"/>
      <c r="GA96" s="46"/>
      <c r="GB96" s="46"/>
      <c r="GC96" s="46"/>
      <c r="GD96" s="46"/>
      <c r="GE96" s="46"/>
      <c r="GF96" s="46"/>
      <c r="GG96" s="46"/>
      <c r="GH96" s="46"/>
      <c r="GI96" s="46"/>
      <c r="GJ96" s="46"/>
      <c r="GK96" s="46"/>
      <c r="GL96" s="46"/>
      <c r="GM96" s="46"/>
      <c r="GN96" s="46"/>
      <c r="GO96" s="46"/>
      <c r="GP96" s="46"/>
      <c r="GQ96" s="46"/>
      <c r="GR96" s="46"/>
      <c r="GS96" s="46"/>
      <c r="GT96" s="46"/>
      <c r="GU96" s="46"/>
      <c r="GV96" s="46"/>
      <c r="GW96" s="46"/>
      <c r="GX96" s="46"/>
      <c r="GY96" s="46"/>
      <c r="GZ96" s="46"/>
      <c r="HA96" s="46"/>
      <c r="HB96" s="46"/>
      <c r="HC96" s="46"/>
      <c r="HD96" s="46"/>
      <c r="HE96" s="46"/>
      <c r="HF96" s="46"/>
      <c r="HG96" s="46"/>
      <c r="HH96" s="46"/>
      <c r="HI96" s="46"/>
      <c r="HJ96" s="46"/>
      <c r="HK96" s="46"/>
      <c r="HL96" s="46"/>
      <c r="HM96" s="46"/>
      <c r="HN96" s="46"/>
      <c r="HO96" s="46"/>
      <c r="HP96" s="46"/>
      <c r="HQ96" s="46"/>
      <c r="HR96" s="46"/>
      <c r="HS96" s="46"/>
      <c r="HT96" s="46"/>
      <c r="HU96" s="46"/>
      <c r="HV96" s="46"/>
      <c r="HW96" s="46"/>
      <c r="HX96" s="46"/>
      <c r="HY96" s="46"/>
      <c r="HZ96" s="46"/>
    </row>
    <row r="97" spans="1:234" s="3" customFormat="1" x14ac:dyDescent="0.2">
      <c r="A97" s="1"/>
      <c r="B97" s="1"/>
      <c r="C97" s="1"/>
      <c r="D97" s="1"/>
      <c r="E97" s="1"/>
      <c r="F97" s="1"/>
      <c r="G97" s="2"/>
      <c r="H97" s="1"/>
      <c r="I97" s="1"/>
      <c r="J97" s="1"/>
      <c r="K97" s="2"/>
      <c r="L97" s="1"/>
      <c r="M97" s="1"/>
      <c r="N97" s="1"/>
      <c r="O97" s="1"/>
      <c r="P97" s="1"/>
      <c r="Q97" s="1"/>
      <c r="R97" s="1"/>
      <c r="S97" s="1"/>
      <c r="T97" s="1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/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  <c r="EO97" s="46"/>
      <c r="EP97" s="46"/>
      <c r="EQ97" s="46"/>
      <c r="ER97" s="46"/>
      <c r="ES97" s="46"/>
      <c r="ET97" s="46"/>
      <c r="EU97" s="46"/>
      <c r="EV97" s="46"/>
      <c r="EW97" s="46"/>
      <c r="EX97" s="46"/>
      <c r="EY97" s="46"/>
      <c r="EZ97" s="46"/>
      <c r="FA97" s="46"/>
      <c r="FB97" s="46"/>
      <c r="FC97" s="46"/>
      <c r="FD97" s="46"/>
      <c r="FE97" s="46"/>
      <c r="FF97" s="46"/>
      <c r="FG97" s="46"/>
      <c r="FH97" s="46"/>
      <c r="FI97" s="46"/>
      <c r="FJ97" s="46"/>
      <c r="FK97" s="46"/>
      <c r="FL97" s="46"/>
      <c r="FM97" s="46"/>
      <c r="FN97" s="46"/>
      <c r="FO97" s="46"/>
      <c r="FP97" s="46"/>
      <c r="FQ97" s="46"/>
      <c r="FR97" s="46"/>
      <c r="FS97" s="46"/>
      <c r="FT97" s="46"/>
      <c r="FU97" s="46"/>
      <c r="FV97" s="46"/>
      <c r="FW97" s="46"/>
      <c r="FX97" s="46"/>
      <c r="FY97" s="46"/>
      <c r="FZ97" s="46"/>
      <c r="GA97" s="46"/>
      <c r="GB97" s="46"/>
      <c r="GC97" s="46"/>
      <c r="GD97" s="46"/>
      <c r="GE97" s="46"/>
      <c r="GF97" s="46"/>
      <c r="GG97" s="46"/>
      <c r="GH97" s="46"/>
      <c r="GI97" s="46"/>
      <c r="GJ97" s="46"/>
      <c r="GK97" s="46"/>
      <c r="GL97" s="46"/>
      <c r="GM97" s="46"/>
      <c r="GN97" s="46"/>
      <c r="GO97" s="46"/>
      <c r="GP97" s="46"/>
      <c r="GQ97" s="46"/>
      <c r="GR97" s="46"/>
      <c r="GS97" s="46"/>
      <c r="GT97" s="46"/>
      <c r="GU97" s="46"/>
      <c r="GV97" s="46"/>
      <c r="GW97" s="46"/>
      <c r="GX97" s="46"/>
      <c r="GY97" s="46"/>
      <c r="GZ97" s="46"/>
      <c r="HA97" s="46"/>
      <c r="HB97" s="46"/>
      <c r="HC97" s="46"/>
      <c r="HD97" s="46"/>
      <c r="HE97" s="46"/>
      <c r="HF97" s="46"/>
      <c r="HG97" s="46"/>
      <c r="HH97" s="46"/>
      <c r="HI97" s="46"/>
      <c r="HJ97" s="46"/>
      <c r="HK97" s="46"/>
      <c r="HL97" s="46"/>
      <c r="HM97" s="46"/>
      <c r="HN97" s="46"/>
      <c r="HO97" s="46"/>
      <c r="HP97" s="46"/>
      <c r="HQ97" s="46"/>
      <c r="HR97" s="46"/>
      <c r="HS97" s="46"/>
      <c r="HT97" s="46"/>
      <c r="HU97" s="46"/>
      <c r="HV97" s="46"/>
      <c r="HW97" s="46"/>
      <c r="HX97" s="46"/>
      <c r="HY97" s="46"/>
      <c r="HZ97" s="46"/>
    </row>
    <row r="98" spans="1:234" s="3" customFormat="1" x14ac:dyDescent="0.2">
      <c r="A98" s="1"/>
      <c r="B98" s="1"/>
      <c r="C98" s="1"/>
      <c r="D98" s="1"/>
      <c r="E98" s="1"/>
      <c r="F98" s="1"/>
      <c r="G98" s="2"/>
      <c r="H98" s="1"/>
      <c r="I98" s="1"/>
      <c r="J98" s="1"/>
      <c r="K98" s="2"/>
      <c r="L98" s="1"/>
      <c r="M98" s="1"/>
      <c r="N98" s="1"/>
      <c r="O98" s="1"/>
      <c r="P98" s="1"/>
      <c r="Q98" s="1"/>
      <c r="R98" s="1"/>
      <c r="S98" s="1"/>
      <c r="T98" s="1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  <c r="EN98" s="46"/>
      <c r="EO98" s="46"/>
      <c r="EP98" s="46"/>
      <c r="EQ98" s="46"/>
      <c r="ER98" s="46"/>
      <c r="ES98" s="46"/>
      <c r="ET98" s="46"/>
      <c r="EU98" s="46"/>
      <c r="EV98" s="46"/>
      <c r="EW98" s="46"/>
      <c r="EX98" s="46"/>
      <c r="EY98" s="46"/>
      <c r="EZ98" s="46"/>
      <c r="FA98" s="46"/>
      <c r="FB98" s="46"/>
      <c r="FC98" s="46"/>
      <c r="FD98" s="46"/>
      <c r="FE98" s="46"/>
      <c r="FF98" s="46"/>
      <c r="FG98" s="46"/>
      <c r="FH98" s="46"/>
      <c r="FI98" s="46"/>
      <c r="FJ98" s="46"/>
      <c r="FK98" s="46"/>
      <c r="FL98" s="46"/>
      <c r="FM98" s="46"/>
      <c r="FN98" s="46"/>
      <c r="FO98" s="46"/>
      <c r="FP98" s="46"/>
      <c r="FQ98" s="46"/>
      <c r="FR98" s="46"/>
      <c r="FS98" s="46"/>
      <c r="FT98" s="46"/>
      <c r="FU98" s="46"/>
      <c r="FV98" s="46"/>
      <c r="FW98" s="46"/>
      <c r="FX98" s="46"/>
      <c r="FY98" s="46"/>
      <c r="FZ98" s="46"/>
      <c r="GA98" s="46"/>
      <c r="GB98" s="46"/>
      <c r="GC98" s="46"/>
      <c r="GD98" s="46"/>
      <c r="GE98" s="46"/>
      <c r="GF98" s="46"/>
      <c r="GG98" s="46"/>
      <c r="GH98" s="46"/>
      <c r="GI98" s="46"/>
      <c r="GJ98" s="46"/>
      <c r="GK98" s="46"/>
      <c r="GL98" s="46"/>
      <c r="GM98" s="46"/>
      <c r="GN98" s="46"/>
      <c r="GO98" s="46"/>
      <c r="GP98" s="46"/>
      <c r="GQ98" s="46"/>
      <c r="GR98" s="46"/>
      <c r="GS98" s="46"/>
      <c r="GT98" s="46"/>
      <c r="GU98" s="46"/>
      <c r="GV98" s="46"/>
      <c r="GW98" s="46"/>
      <c r="GX98" s="46"/>
      <c r="GY98" s="46"/>
      <c r="GZ98" s="46"/>
      <c r="HA98" s="46"/>
      <c r="HB98" s="46"/>
      <c r="HC98" s="46"/>
      <c r="HD98" s="46"/>
      <c r="HE98" s="46"/>
      <c r="HF98" s="46"/>
      <c r="HG98" s="46"/>
      <c r="HH98" s="46"/>
      <c r="HI98" s="46"/>
      <c r="HJ98" s="46"/>
      <c r="HK98" s="46"/>
      <c r="HL98" s="46"/>
      <c r="HM98" s="46"/>
      <c r="HN98" s="46"/>
      <c r="HO98" s="46"/>
      <c r="HP98" s="46"/>
      <c r="HQ98" s="46"/>
      <c r="HR98" s="46"/>
      <c r="HS98" s="46"/>
      <c r="HT98" s="46"/>
      <c r="HU98" s="46"/>
      <c r="HV98" s="46"/>
      <c r="HW98" s="46"/>
      <c r="HX98" s="46"/>
      <c r="HY98" s="46"/>
      <c r="HZ98" s="46"/>
    </row>
    <row r="99" spans="1:234" s="3" customFormat="1" x14ac:dyDescent="0.2">
      <c r="A99" s="1"/>
      <c r="B99" s="1"/>
      <c r="C99" s="1"/>
      <c r="D99" s="1"/>
      <c r="E99" s="1"/>
      <c r="F99" s="1"/>
      <c r="G99" s="2"/>
      <c r="H99" s="1"/>
      <c r="I99" s="1"/>
      <c r="J99" s="1"/>
      <c r="K99" s="2"/>
      <c r="L99" s="1"/>
      <c r="M99" s="1"/>
      <c r="N99" s="1"/>
      <c r="O99" s="1"/>
      <c r="P99" s="1"/>
      <c r="Q99" s="1"/>
      <c r="R99" s="1"/>
      <c r="S99" s="1"/>
      <c r="T99" s="1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  <c r="CG99" s="46"/>
      <c r="CH99" s="46"/>
      <c r="CI99" s="46"/>
      <c r="CJ99" s="46"/>
      <c r="CK99" s="46"/>
      <c r="CL99" s="46"/>
      <c r="CM99" s="46"/>
      <c r="CN99" s="46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6"/>
      <c r="CZ99" s="46"/>
      <c r="DA99" s="46"/>
      <c r="DB99" s="46"/>
      <c r="DC99" s="46"/>
      <c r="DD99" s="46"/>
      <c r="DE99" s="46"/>
      <c r="DF99" s="46"/>
      <c r="DG99" s="46"/>
      <c r="DH99" s="46"/>
      <c r="DI99" s="46"/>
      <c r="DJ99" s="46"/>
      <c r="DK99" s="46"/>
      <c r="DL99" s="46"/>
      <c r="DM99" s="46"/>
      <c r="DN99" s="46"/>
      <c r="DO99" s="46"/>
      <c r="DP99" s="46"/>
      <c r="DQ99" s="46"/>
      <c r="DR99" s="46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/>
      <c r="ES99" s="46"/>
      <c r="ET99" s="46"/>
      <c r="EU99" s="46"/>
      <c r="EV99" s="46"/>
      <c r="EW99" s="46"/>
      <c r="EX99" s="46"/>
      <c r="EY99" s="46"/>
      <c r="EZ99" s="46"/>
      <c r="FA99" s="46"/>
      <c r="FB99" s="46"/>
      <c r="FC99" s="46"/>
      <c r="FD99" s="46"/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/>
      <c r="FQ99" s="46"/>
      <c r="FR99" s="46"/>
      <c r="FS99" s="46"/>
      <c r="FT99" s="46"/>
      <c r="FU99" s="46"/>
      <c r="FV99" s="46"/>
      <c r="FW99" s="46"/>
      <c r="FX99" s="46"/>
      <c r="FY99" s="46"/>
      <c r="FZ99" s="46"/>
      <c r="GA99" s="46"/>
      <c r="GB99" s="46"/>
      <c r="GC99" s="46"/>
      <c r="GD99" s="46"/>
      <c r="GE99" s="46"/>
      <c r="GF99" s="46"/>
      <c r="GG99" s="46"/>
      <c r="GH99" s="46"/>
      <c r="GI99" s="46"/>
      <c r="GJ99" s="46"/>
      <c r="GK99" s="46"/>
      <c r="GL99" s="46"/>
      <c r="GM99" s="46"/>
      <c r="GN99" s="46"/>
      <c r="GO99" s="46"/>
      <c r="GP99" s="46"/>
      <c r="GQ99" s="46"/>
      <c r="GR99" s="46"/>
      <c r="GS99" s="46"/>
      <c r="GT99" s="46"/>
      <c r="GU99" s="46"/>
      <c r="GV99" s="46"/>
      <c r="GW99" s="46"/>
      <c r="GX99" s="46"/>
      <c r="GY99" s="46"/>
      <c r="GZ99" s="46"/>
      <c r="HA99" s="46"/>
      <c r="HB99" s="46"/>
      <c r="HC99" s="46"/>
      <c r="HD99" s="46"/>
      <c r="HE99" s="46"/>
      <c r="HF99" s="46"/>
      <c r="HG99" s="46"/>
      <c r="HH99" s="46"/>
      <c r="HI99" s="46"/>
      <c r="HJ99" s="46"/>
      <c r="HK99" s="46"/>
      <c r="HL99" s="46"/>
      <c r="HM99" s="46"/>
      <c r="HN99" s="46"/>
      <c r="HO99" s="46"/>
      <c r="HP99" s="46"/>
      <c r="HQ99" s="46"/>
      <c r="HR99" s="46"/>
      <c r="HS99" s="46"/>
      <c r="HT99" s="46"/>
      <c r="HU99" s="46"/>
      <c r="HV99" s="46"/>
      <c r="HW99" s="46"/>
      <c r="HX99" s="46"/>
      <c r="HY99" s="46"/>
      <c r="HZ99" s="46"/>
    </row>
    <row r="100" spans="1:234" s="3" customFormat="1" x14ac:dyDescent="0.2">
      <c r="A100" s="1"/>
      <c r="B100" s="1"/>
      <c r="C100" s="1"/>
      <c r="D100" s="1"/>
      <c r="E100" s="1"/>
      <c r="F100" s="1"/>
      <c r="G100" s="2"/>
      <c r="H100" s="1"/>
      <c r="I100" s="1"/>
      <c r="J100" s="1"/>
      <c r="K100" s="2"/>
      <c r="L100" s="1"/>
      <c r="M100" s="1"/>
      <c r="N100" s="1"/>
      <c r="O100" s="1"/>
      <c r="P100" s="1"/>
      <c r="Q100" s="1"/>
      <c r="R100" s="1"/>
      <c r="S100" s="1"/>
      <c r="T100" s="1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FX100" s="46"/>
      <c r="FY100" s="46"/>
      <c r="FZ100" s="46"/>
      <c r="GA100" s="46"/>
      <c r="GB100" s="46"/>
      <c r="GC100" s="46"/>
      <c r="GD100" s="46"/>
      <c r="GE100" s="46"/>
      <c r="GF100" s="46"/>
      <c r="GG100" s="46"/>
      <c r="GH100" s="46"/>
      <c r="GI100" s="46"/>
      <c r="GJ100" s="46"/>
      <c r="GK100" s="46"/>
      <c r="GL100" s="46"/>
      <c r="GM100" s="46"/>
      <c r="GN100" s="46"/>
      <c r="GO100" s="46"/>
      <c r="GP100" s="46"/>
      <c r="GQ100" s="46"/>
      <c r="GR100" s="46"/>
      <c r="GS100" s="46"/>
      <c r="GT100" s="46"/>
      <c r="GU100" s="46"/>
      <c r="GV100" s="46"/>
      <c r="GW100" s="46"/>
      <c r="GX100" s="46"/>
      <c r="GY100" s="46"/>
      <c r="GZ100" s="46"/>
      <c r="HA100" s="46"/>
      <c r="HB100" s="46"/>
      <c r="HC100" s="46"/>
      <c r="HD100" s="46"/>
      <c r="HE100" s="46"/>
      <c r="HF100" s="46"/>
      <c r="HG100" s="46"/>
      <c r="HH100" s="46"/>
      <c r="HI100" s="46"/>
      <c r="HJ100" s="46"/>
      <c r="HK100" s="46"/>
      <c r="HL100" s="46"/>
      <c r="HM100" s="46"/>
      <c r="HN100" s="46"/>
      <c r="HO100" s="46"/>
      <c r="HP100" s="46"/>
      <c r="HQ100" s="46"/>
      <c r="HR100" s="46"/>
      <c r="HS100" s="46"/>
      <c r="HT100" s="46"/>
      <c r="HU100" s="46"/>
      <c r="HV100" s="46"/>
      <c r="HW100" s="46"/>
      <c r="HX100" s="46"/>
      <c r="HY100" s="46"/>
      <c r="HZ100" s="46"/>
    </row>
    <row r="101" spans="1:234" s="3" customFormat="1" x14ac:dyDescent="0.2">
      <c r="A101" s="1"/>
      <c r="B101" s="1"/>
      <c r="C101" s="1"/>
      <c r="D101" s="1"/>
      <c r="E101" s="1"/>
      <c r="F101" s="1"/>
      <c r="G101" s="2"/>
      <c r="H101" s="1"/>
      <c r="I101" s="1"/>
      <c r="J101" s="1"/>
      <c r="K101" s="2"/>
      <c r="L101" s="1"/>
      <c r="M101" s="1"/>
      <c r="N101" s="1"/>
      <c r="O101" s="1"/>
      <c r="P101" s="1"/>
      <c r="Q101" s="1"/>
      <c r="R101" s="1"/>
      <c r="S101" s="1"/>
      <c r="T101" s="1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46"/>
      <c r="GD101" s="46"/>
      <c r="GE101" s="46"/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  <c r="GS101" s="46"/>
      <c r="GT101" s="46"/>
      <c r="GU101" s="46"/>
      <c r="GV101" s="46"/>
      <c r="GW101" s="46"/>
      <c r="GX101" s="46"/>
      <c r="GY101" s="46"/>
      <c r="GZ101" s="46"/>
      <c r="HA101" s="46"/>
      <c r="HB101" s="46"/>
      <c r="HC101" s="46"/>
      <c r="HD101" s="46"/>
      <c r="HE101" s="46"/>
      <c r="HF101" s="46"/>
      <c r="HG101" s="46"/>
      <c r="HH101" s="46"/>
      <c r="HI101" s="46"/>
      <c r="HJ101" s="46"/>
      <c r="HK101" s="46"/>
      <c r="HL101" s="46"/>
      <c r="HM101" s="46"/>
      <c r="HN101" s="46"/>
      <c r="HO101" s="46"/>
      <c r="HP101" s="46"/>
      <c r="HQ101" s="46"/>
      <c r="HR101" s="46"/>
      <c r="HS101" s="46"/>
      <c r="HT101" s="46"/>
      <c r="HU101" s="46"/>
      <c r="HV101" s="46"/>
      <c r="HW101" s="46"/>
      <c r="HX101" s="46"/>
      <c r="HY101" s="46"/>
      <c r="HZ101" s="46"/>
    </row>
    <row r="102" spans="1:234" s="3" customFormat="1" x14ac:dyDescent="0.2">
      <c r="A102" s="1"/>
      <c r="B102" s="1"/>
      <c r="C102" s="1"/>
      <c r="D102" s="1"/>
      <c r="E102" s="1"/>
      <c r="F102" s="1"/>
      <c r="G102" s="2"/>
      <c r="H102" s="1"/>
      <c r="I102" s="1"/>
      <c r="J102" s="1"/>
      <c r="K102" s="2"/>
      <c r="L102" s="1"/>
      <c r="M102" s="1"/>
      <c r="N102" s="1"/>
      <c r="O102" s="1"/>
      <c r="P102" s="1"/>
      <c r="Q102" s="1"/>
      <c r="R102" s="1"/>
      <c r="S102" s="1"/>
      <c r="T102" s="1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46"/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/>
      <c r="FQ102" s="46"/>
      <c r="FR102" s="46"/>
      <c r="FS102" s="46"/>
      <c r="FT102" s="46"/>
      <c r="FU102" s="46"/>
      <c r="FV102" s="46"/>
      <c r="FW102" s="46"/>
      <c r="FX102" s="46"/>
      <c r="FY102" s="46"/>
      <c r="FZ102" s="46"/>
      <c r="GA102" s="46"/>
      <c r="GB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46"/>
      <c r="GQ102" s="46"/>
      <c r="GR102" s="46"/>
      <c r="GS102" s="46"/>
      <c r="GT102" s="46"/>
      <c r="GU102" s="46"/>
      <c r="GV102" s="46"/>
      <c r="GW102" s="46"/>
      <c r="GX102" s="46"/>
      <c r="GY102" s="46"/>
      <c r="GZ102" s="46"/>
      <c r="HA102" s="46"/>
      <c r="HB102" s="46"/>
      <c r="HC102" s="46"/>
      <c r="HD102" s="46"/>
      <c r="HE102" s="46"/>
      <c r="HF102" s="46"/>
      <c r="HG102" s="46"/>
      <c r="HH102" s="46"/>
      <c r="HI102" s="46"/>
      <c r="HJ102" s="46"/>
      <c r="HK102" s="46"/>
      <c r="HL102" s="46"/>
      <c r="HM102" s="46"/>
      <c r="HN102" s="46"/>
      <c r="HO102" s="46"/>
      <c r="HP102" s="46"/>
      <c r="HQ102" s="46"/>
      <c r="HR102" s="46"/>
      <c r="HS102" s="46"/>
      <c r="HT102" s="46"/>
      <c r="HU102" s="46"/>
      <c r="HV102" s="46"/>
      <c r="HW102" s="46"/>
      <c r="HX102" s="46"/>
      <c r="HY102" s="46"/>
      <c r="HZ102" s="46"/>
    </row>
    <row r="103" spans="1:234" s="3" customFormat="1" x14ac:dyDescent="0.2">
      <c r="A103" s="1"/>
      <c r="B103" s="1"/>
      <c r="C103" s="1"/>
      <c r="D103" s="1"/>
      <c r="E103" s="1"/>
      <c r="F103" s="1"/>
      <c r="G103" s="2"/>
      <c r="H103" s="1"/>
      <c r="I103" s="1"/>
      <c r="J103" s="1"/>
      <c r="K103" s="2"/>
      <c r="L103" s="1"/>
      <c r="M103" s="1"/>
      <c r="N103" s="1"/>
      <c r="O103" s="1"/>
      <c r="P103" s="1"/>
      <c r="Q103" s="1"/>
      <c r="R103" s="1"/>
      <c r="S103" s="1"/>
      <c r="T103" s="1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  <c r="EN103" s="46"/>
      <c r="EO103" s="46"/>
      <c r="EP103" s="46"/>
      <c r="EQ103" s="46"/>
      <c r="ER103" s="46"/>
      <c r="ES103" s="46"/>
      <c r="ET103" s="46"/>
      <c r="EU103" s="46"/>
      <c r="EV103" s="46"/>
      <c r="EW103" s="46"/>
      <c r="EX103" s="46"/>
      <c r="EY103" s="46"/>
      <c r="EZ103" s="46"/>
      <c r="FA103" s="46"/>
      <c r="FB103" s="46"/>
      <c r="FC103" s="46"/>
      <c r="FD103" s="46"/>
      <c r="FE103" s="46"/>
      <c r="FF103" s="46"/>
      <c r="FG103" s="46"/>
      <c r="FH103" s="46"/>
      <c r="FI103" s="46"/>
      <c r="FJ103" s="46"/>
      <c r="FK103" s="46"/>
      <c r="FL103" s="46"/>
      <c r="FM103" s="46"/>
      <c r="FN103" s="46"/>
      <c r="FO103" s="46"/>
      <c r="FP103" s="46"/>
      <c r="FQ103" s="46"/>
      <c r="FR103" s="46"/>
      <c r="FS103" s="46"/>
      <c r="FT103" s="46"/>
      <c r="FU103" s="46"/>
      <c r="FV103" s="46"/>
      <c r="FW103" s="46"/>
      <c r="FX103" s="46"/>
      <c r="FY103" s="46"/>
      <c r="FZ103" s="46"/>
      <c r="GA103" s="46"/>
      <c r="GB103" s="46"/>
      <c r="GC103" s="46"/>
      <c r="GD103" s="46"/>
      <c r="GE103" s="46"/>
      <c r="GF103" s="46"/>
      <c r="GG103" s="46"/>
      <c r="GH103" s="46"/>
      <c r="GI103" s="46"/>
      <c r="GJ103" s="46"/>
      <c r="GK103" s="46"/>
      <c r="GL103" s="46"/>
      <c r="GM103" s="46"/>
      <c r="GN103" s="46"/>
      <c r="GO103" s="46"/>
      <c r="GP103" s="46"/>
      <c r="GQ103" s="46"/>
      <c r="GR103" s="46"/>
      <c r="GS103" s="46"/>
      <c r="GT103" s="46"/>
      <c r="GU103" s="46"/>
      <c r="GV103" s="46"/>
      <c r="GW103" s="46"/>
      <c r="GX103" s="46"/>
      <c r="GY103" s="46"/>
      <c r="GZ103" s="46"/>
      <c r="HA103" s="46"/>
      <c r="HB103" s="46"/>
      <c r="HC103" s="46"/>
      <c r="HD103" s="46"/>
      <c r="HE103" s="46"/>
      <c r="HF103" s="46"/>
      <c r="HG103" s="46"/>
      <c r="HH103" s="46"/>
      <c r="HI103" s="46"/>
      <c r="HJ103" s="46"/>
      <c r="HK103" s="46"/>
      <c r="HL103" s="46"/>
      <c r="HM103" s="46"/>
      <c r="HN103" s="46"/>
      <c r="HO103" s="46"/>
      <c r="HP103" s="46"/>
      <c r="HQ103" s="46"/>
      <c r="HR103" s="46"/>
      <c r="HS103" s="46"/>
      <c r="HT103" s="46"/>
      <c r="HU103" s="46"/>
      <c r="HV103" s="46"/>
      <c r="HW103" s="46"/>
      <c r="HX103" s="46"/>
      <c r="HY103" s="46"/>
      <c r="HZ103" s="46"/>
    </row>
    <row r="104" spans="1:234" s="3" customFormat="1" x14ac:dyDescent="0.2">
      <c r="A104" s="1"/>
      <c r="B104" s="1"/>
      <c r="C104" s="1"/>
      <c r="D104" s="1"/>
      <c r="E104" s="1"/>
      <c r="F104" s="1"/>
      <c r="G104" s="2"/>
      <c r="H104" s="1"/>
      <c r="I104" s="1"/>
      <c r="J104" s="1"/>
      <c r="K104" s="2"/>
      <c r="L104" s="1"/>
      <c r="M104" s="1"/>
      <c r="N104" s="1"/>
      <c r="O104" s="1"/>
      <c r="P104" s="1"/>
      <c r="Q104" s="1"/>
      <c r="R104" s="1"/>
      <c r="S104" s="1"/>
      <c r="T104" s="1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  <c r="EN104" s="46"/>
      <c r="EO104" s="46"/>
      <c r="EP104" s="46"/>
      <c r="EQ104" s="46"/>
      <c r="ER104" s="46"/>
      <c r="ES104" s="46"/>
      <c r="ET104" s="46"/>
      <c r="EU104" s="46"/>
      <c r="EV104" s="46"/>
      <c r="EW104" s="46"/>
      <c r="EX104" s="46"/>
      <c r="EY104" s="46"/>
      <c r="EZ104" s="46"/>
      <c r="FA104" s="46"/>
      <c r="FB104" s="46"/>
      <c r="FC104" s="46"/>
      <c r="FD104" s="46"/>
      <c r="FE104" s="46"/>
      <c r="FF104" s="46"/>
      <c r="FG104" s="46"/>
      <c r="FH104" s="46"/>
      <c r="FI104" s="46"/>
      <c r="FJ104" s="46"/>
      <c r="FK104" s="46"/>
      <c r="FL104" s="46"/>
      <c r="FM104" s="46"/>
      <c r="FN104" s="46"/>
      <c r="FO104" s="46"/>
      <c r="FP104" s="46"/>
      <c r="FQ104" s="46"/>
      <c r="FR104" s="46"/>
      <c r="FS104" s="46"/>
      <c r="FT104" s="46"/>
      <c r="FU104" s="46"/>
      <c r="FV104" s="46"/>
      <c r="FW104" s="46"/>
      <c r="FX104" s="46"/>
      <c r="FY104" s="46"/>
      <c r="FZ104" s="46"/>
      <c r="GA104" s="46"/>
      <c r="GB104" s="46"/>
      <c r="GC104" s="46"/>
      <c r="GD104" s="46"/>
      <c r="GE104" s="46"/>
      <c r="GF104" s="46"/>
      <c r="GG104" s="46"/>
      <c r="GH104" s="46"/>
      <c r="GI104" s="46"/>
      <c r="GJ104" s="46"/>
      <c r="GK104" s="46"/>
      <c r="GL104" s="46"/>
      <c r="GM104" s="46"/>
      <c r="GN104" s="46"/>
      <c r="GO104" s="46"/>
      <c r="GP104" s="46"/>
      <c r="GQ104" s="46"/>
      <c r="GR104" s="46"/>
      <c r="GS104" s="46"/>
      <c r="GT104" s="46"/>
      <c r="GU104" s="46"/>
      <c r="GV104" s="46"/>
      <c r="GW104" s="46"/>
      <c r="GX104" s="46"/>
      <c r="GY104" s="46"/>
      <c r="GZ104" s="46"/>
      <c r="HA104" s="46"/>
      <c r="HB104" s="46"/>
      <c r="HC104" s="46"/>
      <c r="HD104" s="46"/>
      <c r="HE104" s="46"/>
      <c r="HF104" s="46"/>
      <c r="HG104" s="46"/>
      <c r="HH104" s="46"/>
      <c r="HI104" s="46"/>
      <c r="HJ104" s="46"/>
      <c r="HK104" s="46"/>
      <c r="HL104" s="46"/>
      <c r="HM104" s="46"/>
      <c r="HN104" s="46"/>
      <c r="HO104" s="46"/>
      <c r="HP104" s="46"/>
      <c r="HQ104" s="46"/>
      <c r="HR104" s="46"/>
      <c r="HS104" s="46"/>
      <c r="HT104" s="46"/>
      <c r="HU104" s="46"/>
      <c r="HV104" s="46"/>
      <c r="HW104" s="46"/>
      <c r="HX104" s="46"/>
      <c r="HY104" s="46"/>
      <c r="HZ104" s="46"/>
    </row>
    <row r="105" spans="1:234" s="3" customFormat="1" x14ac:dyDescent="0.2">
      <c r="A105" s="1"/>
      <c r="B105" s="1"/>
      <c r="C105" s="1"/>
      <c r="D105" s="1"/>
      <c r="E105" s="1"/>
      <c r="F105" s="1"/>
      <c r="G105" s="2"/>
      <c r="H105" s="1"/>
      <c r="I105" s="1"/>
      <c r="J105" s="1"/>
      <c r="K105" s="2"/>
      <c r="L105" s="1"/>
      <c r="M105" s="1"/>
      <c r="N105" s="1"/>
      <c r="O105" s="1"/>
      <c r="P105" s="1"/>
      <c r="Q105" s="1"/>
      <c r="R105" s="1"/>
      <c r="S105" s="1"/>
      <c r="T105" s="1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/>
      <c r="DA105" s="46"/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6"/>
      <c r="DM105" s="46"/>
      <c r="DN105" s="46"/>
      <c r="DO105" s="46"/>
      <c r="DP105" s="46"/>
      <c r="DQ105" s="46"/>
      <c r="DR105" s="46"/>
      <c r="DS105" s="46"/>
      <c r="DT105" s="46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  <c r="EN105" s="46"/>
      <c r="EO105" s="46"/>
      <c r="EP105" s="46"/>
      <c r="EQ105" s="46"/>
      <c r="ER105" s="46"/>
      <c r="ES105" s="46"/>
      <c r="ET105" s="46"/>
      <c r="EU105" s="46"/>
      <c r="EV105" s="46"/>
      <c r="EW105" s="46"/>
      <c r="EX105" s="46"/>
      <c r="EY105" s="46"/>
      <c r="EZ105" s="46"/>
      <c r="FA105" s="46"/>
      <c r="FB105" s="46"/>
      <c r="FC105" s="46"/>
      <c r="FD105" s="46"/>
      <c r="FE105" s="46"/>
      <c r="FF105" s="46"/>
      <c r="FG105" s="46"/>
      <c r="FH105" s="46"/>
      <c r="FI105" s="46"/>
      <c r="FJ105" s="46"/>
      <c r="FK105" s="46"/>
      <c r="FL105" s="46"/>
      <c r="FM105" s="46"/>
      <c r="FN105" s="46"/>
      <c r="FO105" s="46"/>
      <c r="FP105" s="46"/>
      <c r="FQ105" s="46"/>
      <c r="FR105" s="46"/>
      <c r="FS105" s="46"/>
      <c r="FT105" s="46"/>
      <c r="FU105" s="46"/>
      <c r="FV105" s="46"/>
      <c r="FW105" s="46"/>
      <c r="FX105" s="46"/>
      <c r="FY105" s="46"/>
      <c r="FZ105" s="46"/>
      <c r="GA105" s="46"/>
      <c r="GB105" s="46"/>
      <c r="GC105" s="46"/>
      <c r="GD105" s="46"/>
      <c r="GE105" s="46"/>
      <c r="GF105" s="46"/>
      <c r="GG105" s="46"/>
      <c r="GH105" s="46"/>
      <c r="GI105" s="46"/>
      <c r="GJ105" s="46"/>
      <c r="GK105" s="46"/>
      <c r="GL105" s="46"/>
      <c r="GM105" s="46"/>
      <c r="GN105" s="46"/>
      <c r="GO105" s="46"/>
      <c r="GP105" s="46"/>
      <c r="GQ105" s="46"/>
      <c r="GR105" s="46"/>
      <c r="GS105" s="46"/>
      <c r="GT105" s="46"/>
      <c r="GU105" s="46"/>
      <c r="GV105" s="46"/>
      <c r="GW105" s="46"/>
      <c r="GX105" s="46"/>
      <c r="GY105" s="46"/>
      <c r="GZ105" s="46"/>
      <c r="HA105" s="46"/>
      <c r="HB105" s="46"/>
      <c r="HC105" s="46"/>
      <c r="HD105" s="46"/>
      <c r="HE105" s="46"/>
      <c r="HF105" s="46"/>
      <c r="HG105" s="46"/>
      <c r="HH105" s="46"/>
      <c r="HI105" s="46"/>
      <c r="HJ105" s="46"/>
      <c r="HK105" s="46"/>
      <c r="HL105" s="46"/>
      <c r="HM105" s="46"/>
      <c r="HN105" s="46"/>
      <c r="HO105" s="46"/>
      <c r="HP105" s="46"/>
      <c r="HQ105" s="46"/>
      <c r="HR105" s="46"/>
      <c r="HS105" s="46"/>
      <c r="HT105" s="46"/>
      <c r="HU105" s="46"/>
      <c r="HV105" s="46"/>
      <c r="HW105" s="46"/>
      <c r="HX105" s="46"/>
      <c r="HY105" s="46"/>
      <c r="HZ105" s="46"/>
    </row>
    <row r="106" spans="1:234" s="3" customFormat="1" x14ac:dyDescent="0.2">
      <c r="A106" s="1"/>
      <c r="B106" s="1"/>
      <c r="C106" s="1"/>
      <c r="D106" s="1"/>
      <c r="E106" s="1"/>
      <c r="F106" s="1"/>
      <c r="G106" s="2"/>
      <c r="H106" s="1"/>
      <c r="I106" s="1"/>
      <c r="J106" s="1"/>
      <c r="K106" s="2"/>
      <c r="L106" s="1"/>
      <c r="M106" s="1"/>
      <c r="N106" s="1"/>
      <c r="O106" s="1"/>
      <c r="P106" s="1"/>
      <c r="Q106" s="1"/>
      <c r="R106" s="1"/>
      <c r="S106" s="1"/>
      <c r="T106" s="1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  <c r="CB106" s="46"/>
      <c r="CC106" s="46"/>
      <c r="CD106" s="46"/>
      <c r="CE106" s="46"/>
      <c r="CF106" s="46"/>
      <c r="CG106" s="46"/>
      <c r="CH106" s="46"/>
      <c r="CI106" s="46"/>
      <c r="CJ106" s="46"/>
      <c r="CK106" s="46"/>
      <c r="CL106" s="46"/>
      <c r="CM106" s="46"/>
      <c r="CN106" s="46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6"/>
      <c r="CZ106" s="46"/>
      <c r="DA106" s="46"/>
      <c r="DB106" s="46"/>
      <c r="DC106" s="46"/>
      <c r="DD106" s="46"/>
      <c r="DE106" s="46"/>
      <c r="DF106" s="46"/>
      <c r="DG106" s="46"/>
      <c r="DH106" s="46"/>
      <c r="DI106" s="46"/>
      <c r="DJ106" s="46"/>
      <c r="DK106" s="46"/>
      <c r="DL106" s="46"/>
      <c r="DM106" s="46"/>
      <c r="DN106" s="46"/>
      <c r="DO106" s="46"/>
      <c r="DP106" s="46"/>
      <c r="DQ106" s="46"/>
      <c r="DR106" s="46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  <c r="EN106" s="46"/>
      <c r="EO106" s="46"/>
      <c r="EP106" s="46"/>
      <c r="EQ106" s="46"/>
      <c r="ER106" s="46"/>
      <c r="ES106" s="46"/>
      <c r="ET106" s="46"/>
      <c r="EU106" s="46"/>
      <c r="EV106" s="46"/>
      <c r="EW106" s="46"/>
      <c r="EX106" s="46"/>
      <c r="EY106" s="46"/>
      <c r="EZ106" s="46"/>
      <c r="FA106" s="46"/>
      <c r="FB106" s="46"/>
      <c r="FC106" s="46"/>
      <c r="FD106" s="46"/>
      <c r="FE106" s="46"/>
      <c r="FF106" s="46"/>
      <c r="FG106" s="46"/>
      <c r="FH106" s="46"/>
      <c r="FI106" s="46"/>
      <c r="FJ106" s="46"/>
      <c r="FK106" s="46"/>
      <c r="FL106" s="46"/>
      <c r="FM106" s="46"/>
      <c r="FN106" s="46"/>
      <c r="FO106" s="46"/>
      <c r="FP106" s="46"/>
      <c r="FQ106" s="46"/>
      <c r="FR106" s="46"/>
      <c r="FS106" s="46"/>
      <c r="FT106" s="46"/>
      <c r="FU106" s="46"/>
      <c r="FV106" s="46"/>
      <c r="FW106" s="46"/>
      <c r="FX106" s="46"/>
      <c r="FY106" s="46"/>
      <c r="FZ106" s="46"/>
      <c r="GA106" s="46"/>
      <c r="GB106" s="46"/>
      <c r="GC106" s="46"/>
      <c r="GD106" s="46"/>
      <c r="GE106" s="46"/>
      <c r="GF106" s="46"/>
      <c r="GG106" s="46"/>
      <c r="GH106" s="46"/>
      <c r="GI106" s="46"/>
      <c r="GJ106" s="46"/>
      <c r="GK106" s="46"/>
      <c r="GL106" s="46"/>
      <c r="GM106" s="46"/>
      <c r="GN106" s="46"/>
      <c r="GO106" s="46"/>
      <c r="GP106" s="46"/>
      <c r="GQ106" s="46"/>
      <c r="GR106" s="46"/>
      <c r="GS106" s="46"/>
      <c r="GT106" s="46"/>
      <c r="GU106" s="46"/>
      <c r="GV106" s="46"/>
      <c r="GW106" s="46"/>
      <c r="GX106" s="46"/>
      <c r="GY106" s="46"/>
      <c r="GZ106" s="46"/>
      <c r="HA106" s="46"/>
      <c r="HB106" s="46"/>
      <c r="HC106" s="46"/>
      <c r="HD106" s="46"/>
      <c r="HE106" s="46"/>
      <c r="HF106" s="46"/>
      <c r="HG106" s="46"/>
      <c r="HH106" s="46"/>
      <c r="HI106" s="46"/>
      <c r="HJ106" s="46"/>
      <c r="HK106" s="46"/>
      <c r="HL106" s="46"/>
      <c r="HM106" s="46"/>
      <c r="HN106" s="46"/>
      <c r="HO106" s="46"/>
      <c r="HP106" s="46"/>
      <c r="HQ106" s="46"/>
      <c r="HR106" s="46"/>
      <c r="HS106" s="46"/>
      <c r="HT106" s="46"/>
      <c r="HU106" s="46"/>
      <c r="HV106" s="46"/>
      <c r="HW106" s="46"/>
      <c r="HX106" s="46"/>
      <c r="HY106" s="46"/>
      <c r="HZ106" s="46"/>
    </row>
    <row r="107" spans="1:234" s="3" customFormat="1" x14ac:dyDescent="0.2">
      <c r="A107" s="1"/>
      <c r="B107" s="1"/>
      <c r="C107" s="1"/>
      <c r="D107" s="1"/>
      <c r="E107" s="1"/>
      <c r="F107" s="1"/>
      <c r="G107" s="2"/>
      <c r="H107" s="1"/>
      <c r="I107" s="1"/>
      <c r="J107" s="1"/>
      <c r="K107" s="2"/>
      <c r="L107" s="1"/>
      <c r="M107" s="1"/>
      <c r="N107" s="1"/>
      <c r="O107" s="1"/>
      <c r="P107" s="1"/>
      <c r="Q107" s="1"/>
      <c r="R107" s="1"/>
      <c r="S107" s="1"/>
      <c r="T107" s="1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46"/>
      <c r="CS107" s="46"/>
      <c r="CT107" s="46"/>
      <c r="CU107" s="46"/>
      <c r="CV107" s="46"/>
      <c r="CW107" s="46"/>
      <c r="CX107" s="46"/>
      <c r="CY107" s="46"/>
      <c r="CZ107" s="46"/>
      <c r="DA107" s="46"/>
      <c r="DB107" s="46"/>
      <c r="DC107" s="46"/>
      <c r="DD107" s="46"/>
      <c r="DE107" s="46"/>
      <c r="DF107" s="46"/>
      <c r="DG107" s="46"/>
      <c r="DH107" s="46"/>
      <c r="DI107" s="46"/>
      <c r="DJ107" s="46"/>
      <c r="DK107" s="46"/>
      <c r="DL107" s="46"/>
      <c r="DM107" s="46"/>
      <c r="DN107" s="46"/>
      <c r="DO107" s="46"/>
      <c r="DP107" s="46"/>
      <c r="DQ107" s="46"/>
      <c r="DR107" s="46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  <c r="EN107" s="46"/>
      <c r="EO107" s="46"/>
      <c r="EP107" s="46"/>
      <c r="EQ107" s="46"/>
      <c r="ER107" s="46"/>
      <c r="ES107" s="46"/>
      <c r="ET107" s="46"/>
      <c r="EU107" s="46"/>
      <c r="EV107" s="46"/>
      <c r="EW107" s="46"/>
      <c r="EX107" s="46"/>
      <c r="EY107" s="46"/>
      <c r="EZ107" s="46"/>
      <c r="FA107" s="46"/>
      <c r="FB107" s="46"/>
      <c r="FC107" s="46"/>
      <c r="FD107" s="46"/>
      <c r="FE107" s="46"/>
      <c r="FF107" s="46"/>
      <c r="FG107" s="46"/>
      <c r="FH107" s="46"/>
      <c r="FI107" s="46"/>
      <c r="FJ107" s="46"/>
      <c r="FK107" s="46"/>
      <c r="FL107" s="46"/>
      <c r="FM107" s="46"/>
      <c r="FN107" s="46"/>
      <c r="FO107" s="46"/>
      <c r="FP107" s="46"/>
      <c r="FQ107" s="46"/>
      <c r="FR107" s="46"/>
      <c r="FS107" s="46"/>
      <c r="FT107" s="46"/>
      <c r="FU107" s="46"/>
      <c r="FV107" s="46"/>
      <c r="FW107" s="46"/>
      <c r="FX107" s="46"/>
      <c r="FY107" s="46"/>
      <c r="FZ107" s="46"/>
      <c r="GA107" s="46"/>
      <c r="GB107" s="46"/>
      <c r="GC107" s="46"/>
      <c r="GD107" s="46"/>
      <c r="GE107" s="46"/>
      <c r="GF107" s="46"/>
      <c r="GG107" s="46"/>
      <c r="GH107" s="46"/>
      <c r="GI107" s="46"/>
      <c r="GJ107" s="46"/>
      <c r="GK107" s="46"/>
      <c r="GL107" s="46"/>
      <c r="GM107" s="46"/>
      <c r="GN107" s="46"/>
      <c r="GO107" s="46"/>
      <c r="GP107" s="46"/>
      <c r="GQ107" s="46"/>
      <c r="GR107" s="46"/>
      <c r="GS107" s="46"/>
      <c r="GT107" s="46"/>
      <c r="GU107" s="46"/>
      <c r="GV107" s="46"/>
      <c r="GW107" s="46"/>
      <c r="GX107" s="46"/>
      <c r="GY107" s="46"/>
      <c r="GZ107" s="46"/>
      <c r="HA107" s="46"/>
      <c r="HB107" s="46"/>
      <c r="HC107" s="46"/>
      <c r="HD107" s="46"/>
      <c r="HE107" s="46"/>
      <c r="HF107" s="46"/>
      <c r="HG107" s="46"/>
      <c r="HH107" s="46"/>
      <c r="HI107" s="46"/>
      <c r="HJ107" s="46"/>
      <c r="HK107" s="46"/>
      <c r="HL107" s="46"/>
      <c r="HM107" s="46"/>
      <c r="HN107" s="46"/>
      <c r="HO107" s="46"/>
      <c r="HP107" s="46"/>
      <c r="HQ107" s="46"/>
      <c r="HR107" s="46"/>
      <c r="HS107" s="46"/>
      <c r="HT107" s="46"/>
      <c r="HU107" s="46"/>
      <c r="HV107" s="46"/>
      <c r="HW107" s="46"/>
      <c r="HX107" s="46"/>
      <c r="HY107" s="46"/>
      <c r="HZ107" s="46"/>
    </row>
    <row r="108" spans="1:234" s="3" customFormat="1" x14ac:dyDescent="0.2">
      <c r="A108" s="1"/>
      <c r="B108" s="1"/>
      <c r="C108" s="1"/>
      <c r="D108" s="1"/>
      <c r="E108" s="1"/>
      <c r="F108" s="1"/>
      <c r="G108" s="2"/>
      <c r="H108" s="1"/>
      <c r="I108" s="1"/>
      <c r="J108" s="1"/>
      <c r="K108" s="2"/>
      <c r="L108" s="1"/>
      <c r="M108" s="1"/>
      <c r="N108" s="1"/>
      <c r="O108" s="1"/>
      <c r="P108" s="1"/>
      <c r="Q108" s="1"/>
      <c r="R108" s="1"/>
      <c r="S108" s="1"/>
      <c r="T108" s="1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46"/>
      <c r="CS108" s="46"/>
      <c r="CT108" s="46"/>
      <c r="CU108" s="46"/>
      <c r="CV108" s="46"/>
      <c r="CW108" s="46"/>
      <c r="CX108" s="46"/>
      <c r="CY108" s="46"/>
      <c r="CZ108" s="46"/>
      <c r="DA108" s="46"/>
      <c r="DB108" s="46"/>
      <c r="DC108" s="46"/>
      <c r="DD108" s="46"/>
      <c r="DE108" s="46"/>
      <c r="DF108" s="46"/>
      <c r="DG108" s="46"/>
      <c r="DH108" s="46"/>
      <c r="DI108" s="46"/>
      <c r="DJ108" s="46"/>
      <c r="DK108" s="46"/>
      <c r="DL108" s="46"/>
      <c r="DM108" s="46"/>
      <c r="DN108" s="46"/>
      <c r="DO108" s="46"/>
      <c r="DP108" s="46"/>
      <c r="DQ108" s="46"/>
      <c r="DR108" s="46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  <c r="EN108" s="46"/>
      <c r="EO108" s="46"/>
      <c r="EP108" s="46"/>
      <c r="EQ108" s="46"/>
      <c r="ER108" s="46"/>
      <c r="ES108" s="46"/>
      <c r="ET108" s="46"/>
      <c r="EU108" s="46"/>
      <c r="EV108" s="46"/>
      <c r="EW108" s="46"/>
      <c r="EX108" s="46"/>
      <c r="EY108" s="46"/>
      <c r="EZ108" s="46"/>
      <c r="FA108" s="46"/>
      <c r="FB108" s="46"/>
      <c r="FC108" s="46"/>
      <c r="FD108" s="46"/>
      <c r="FE108" s="46"/>
      <c r="FF108" s="46"/>
      <c r="FG108" s="46"/>
      <c r="FH108" s="46"/>
      <c r="FI108" s="46"/>
      <c r="FJ108" s="46"/>
      <c r="FK108" s="46"/>
      <c r="FL108" s="46"/>
      <c r="FM108" s="46"/>
      <c r="FN108" s="46"/>
      <c r="FO108" s="46"/>
      <c r="FP108" s="46"/>
      <c r="FQ108" s="46"/>
      <c r="FR108" s="46"/>
      <c r="FS108" s="46"/>
      <c r="FT108" s="46"/>
      <c r="FU108" s="46"/>
      <c r="FV108" s="46"/>
      <c r="FW108" s="46"/>
      <c r="FX108" s="46"/>
      <c r="FY108" s="46"/>
      <c r="FZ108" s="46"/>
      <c r="GA108" s="46"/>
      <c r="GB108" s="46"/>
      <c r="GC108" s="46"/>
      <c r="GD108" s="46"/>
      <c r="GE108" s="46"/>
      <c r="GF108" s="46"/>
      <c r="GG108" s="46"/>
      <c r="GH108" s="46"/>
      <c r="GI108" s="46"/>
      <c r="GJ108" s="46"/>
      <c r="GK108" s="46"/>
      <c r="GL108" s="46"/>
      <c r="GM108" s="46"/>
      <c r="GN108" s="46"/>
      <c r="GO108" s="46"/>
      <c r="GP108" s="46"/>
      <c r="GQ108" s="46"/>
      <c r="GR108" s="46"/>
      <c r="GS108" s="46"/>
      <c r="GT108" s="46"/>
      <c r="GU108" s="46"/>
      <c r="GV108" s="46"/>
      <c r="GW108" s="46"/>
      <c r="GX108" s="46"/>
      <c r="GY108" s="46"/>
      <c r="GZ108" s="46"/>
      <c r="HA108" s="46"/>
      <c r="HB108" s="46"/>
      <c r="HC108" s="46"/>
      <c r="HD108" s="46"/>
      <c r="HE108" s="46"/>
      <c r="HF108" s="46"/>
      <c r="HG108" s="46"/>
      <c r="HH108" s="46"/>
      <c r="HI108" s="46"/>
      <c r="HJ108" s="46"/>
      <c r="HK108" s="46"/>
      <c r="HL108" s="46"/>
      <c r="HM108" s="46"/>
      <c r="HN108" s="46"/>
      <c r="HO108" s="46"/>
      <c r="HP108" s="46"/>
      <c r="HQ108" s="46"/>
      <c r="HR108" s="46"/>
      <c r="HS108" s="46"/>
      <c r="HT108" s="46"/>
      <c r="HU108" s="46"/>
      <c r="HV108" s="46"/>
      <c r="HW108" s="46"/>
      <c r="HX108" s="46"/>
      <c r="HY108" s="46"/>
      <c r="HZ108" s="46"/>
    </row>
    <row r="109" spans="1:234" s="3" customFormat="1" x14ac:dyDescent="0.2">
      <c r="A109" s="1"/>
      <c r="B109" s="1"/>
      <c r="C109" s="1"/>
      <c r="D109" s="1"/>
      <c r="E109" s="1"/>
      <c r="F109" s="1"/>
      <c r="G109" s="2"/>
      <c r="H109" s="1"/>
      <c r="I109" s="1"/>
      <c r="J109" s="1"/>
      <c r="K109" s="2"/>
      <c r="L109" s="1"/>
      <c r="M109" s="1"/>
      <c r="N109" s="1"/>
      <c r="O109" s="1"/>
      <c r="P109" s="1"/>
      <c r="Q109" s="1"/>
      <c r="R109" s="1"/>
      <c r="S109" s="1"/>
      <c r="T109" s="1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46"/>
      <c r="DE109" s="46"/>
      <c r="DF109" s="46"/>
      <c r="DG109" s="46"/>
      <c r="DH109" s="46"/>
      <c r="DI109" s="46"/>
      <c r="DJ109" s="46"/>
      <c r="DK109" s="46"/>
      <c r="DL109" s="46"/>
      <c r="DM109" s="46"/>
      <c r="DN109" s="46"/>
      <c r="DO109" s="46"/>
      <c r="DP109" s="46"/>
      <c r="DQ109" s="46"/>
      <c r="DR109" s="46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  <c r="EN109" s="46"/>
      <c r="EO109" s="46"/>
      <c r="EP109" s="46"/>
      <c r="EQ109" s="46"/>
      <c r="ER109" s="46"/>
      <c r="ES109" s="46"/>
      <c r="ET109" s="46"/>
      <c r="EU109" s="46"/>
      <c r="EV109" s="46"/>
      <c r="EW109" s="46"/>
      <c r="EX109" s="46"/>
      <c r="EY109" s="46"/>
      <c r="EZ109" s="46"/>
      <c r="FA109" s="46"/>
      <c r="FB109" s="46"/>
      <c r="FC109" s="46"/>
      <c r="FD109" s="46"/>
      <c r="FE109" s="46"/>
      <c r="FF109" s="46"/>
      <c r="FG109" s="46"/>
      <c r="FH109" s="46"/>
      <c r="FI109" s="46"/>
      <c r="FJ109" s="46"/>
      <c r="FK109" s="46"/>
      <c r="FL109" s="46"/>
      <c r="FM109" s="46"/>
      <c r="FN109" s="46"/>
      <c r="FO109" s="46"/>
      <c r="FP109" s="46"/>
      <c r="FQ109" s="46"/>
      <c r="FR109" s="46"/>
      <c r="FS109" s="46"/>
      <c r="FT109" s="46"/>
      <c r="FU109" s="46"/>
      <c r="FV109" s="46"/>
      <c r="FW109" s="46"/>
      <c r="FX109" s="46"/>
      <c r="FY109" s="46"/>
      <c r="FZ109" s="46"/>
      <c r="GA109" s="46"/>
      <c r="GB109" s="46"/>
      <c r="GC109" s="46"/>
      <c r="GD109" s="46"/>
      <c r="GE109" s="46"/>
      <c r="GF109" s="46"/>
      <c r="GG109" s="46"/>
      <c r="GH109" s="46"/>
      <c r="GI109" s="46"/>
      <c r="GJ109" s="46"/>
      <c r="GK109" s="46"/>
      <c r="GL109" s="46"/>
      <c r="GM109" s="46"/>
      <c r="GN109" s="46"/>
      <c r="GO109" s="46"/>
      <c r="GP109" s="46"/>
      <c r="GQ109" s="46"/>
      <c r="GR109" s="46"/>
      <c r="GS109" s="46"/>
      <c r="GT109" s="46"/>
      <c r="GU109" s="46"/>
      <c r="GV109" s="46"/>
      <c r="GW109" s="46"/>
      <c r="GX109" s="46"/>
      <c r="GY109" s="46"/>
      <c r="GZ109" s="46"/>
      <c r="HA109" s="46"/>
      <c r="HB109" s="46"/>
      <c r="HC109" s="46"/>
      <c r="HD109" s="46"/>
      <c r="HE109" s="46"/>
      <c r="HF109" s="46"/>
      <c r="HG109" s="46"/>
      <c r="HH109" s="46"/>
      <c r="HI109" s="46"/>
      <c r="HJ109" s="46"/>
      <c r="HK109" s="46"/>
      <c r="HL109" s="46"/>
      <c r="HM109" s="46"/>
      <c r="HN109" s="46"/>
      <c r="HO109" s="46"/>
      <c r="HP109" s="46"/>
      <c r="HQ109" s="46"/>
      <c r="HR109" s="46"/>
      <c r="HS109" s="46"/>
      <c r="HT109" s="46"/>
      <c r="HU109" s="46"/>
      <c r="HV109" s="46"/>
      <c r="HW109" s="46"/>
      <c r="HX109" s="46"/>
      <c r="HY109" s="46"/>
      <c r="HZ109" s="46"/>
    </row>
    <row r="110" spans="1:234" s="3" customFormat="1" x14ac:dyDescent="0.2">
      <c r="A110" s="1"/>
      <c r="B110" s="1"/>
      <c r="C110" s="1"/>
      <c r="D110" s="1"/>
      <c r="E110" s="1"/>
      <c r="F110" s="1"/>
      <c r="G110" s="2"/>
      <c r="H110" s="1"/>
      <c r="I110" s="1"/>
      <c r="J110" s="1"/>
      <c r="K110" s="2"/>
      <c r="L110" s="1"/>
      <c r="M110" s="1"/>
      <c r="N110" s="1"/>
      <c r="O110" s="1"/>
      <c r="P110" s="1"/>
      <c r="Q110" s="1"/>
      <c r="R110" s="1"/>
      <c r="S110" s="1"/>
      <c r="T110" s="1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  <c r="EV110" s="46"/>
      <c r="EW110" s="46"/>
      <c r="EX110" s="46"/>
      <c r="EY110" s="46"/>
      <c r="EZ110" s="46"/>
      <c r="FA110" s="46"/>
      <c r="FB110" s="46"/>
      <c r="FC110" s="46"/>
      <c r="FD110" s="46"/>
      <c r="FE110" s="46"/>
      <c r="FF110" s="46"/>
      <c r="FG110" s="46"/>
      <c r="FH110" s="46"/>
      <c r="FI110" s="46"/>
      <c r="FJ110" s="46"/>
      <c r="FK110" s="46"/>
      <c r="FL110" s="46"/>
      <c r="FM110" s="46"/>
      <c r="FN110" s="46"/>
      <c r="FO110" s="46"/>
      <c r="FP110" s="46"/>
      <c r="FQ110" s="46"/>
      <c r="FR110" s="46"/>
      <c r="FS110" s="46"/>
      <c r="FT110" s="46"/>
      <c r="FU110" s="46"/>
      <c r="FV110" s="46"/>
      <c r="FW110" s="46"/>
      <c r="FX110" s="46"/>
      <c r="FY110" s="46"/>
      <c r="FZ110" s="46"/>
      <c r="GA110" s="46"/>
      <c r="GB110" s="46"/>
      <c r="GC110" s="46"/>
      <c r="GD110" s="46"/>
      <c r="GE110" s="46"/>
      <c r="GF110" s="46"/>
      <c r="GG110" s="46"/>
      <c r="GH110" s="46"/>
      <c r="GI110" s="46"/>
      <c r="GJ110" s="46"/>
      <c r="GK110" s="46"/>
      <c r="GL110" s="46"/>
      <c r="GM110" s="46"/>
      <c r="GN110" s="46"/>
      <c r="GO110" s="46"/>
      <c r="GP110" s="46"/>
      <c r="GQ110" s="46"/>
      <c r="GR110" s="46"/>
      <c r="GS110" s="46"/>
      <c r="GT110" s="46"/>
      <c r="GU110" s="46"/>
      <c r="GV110" s="46"/>
      <c r="GW110" s="46"/>
      <c r="GX110" s="46"/>
      <c r="GY110" s="46"/>
      <c r="GZ110" s="46"/>
      <c r="HA110" s="46"/>
      <c r="HB110" s="46"/>
      <c r="HC110" s="46"/>
      <c r="HD110" s="46"/>
      <c r="HE110" s="46"/>
      <c r="HF110" s="46"/>
      <c r="HG110" s="46"/>
      <c r="HH110" s="46"/>
      <c r="HI110" s="46"/>
      <c r="HJ110" s="46"/>
      <c r="HK110" s="46"/>
      <c r="HL110" s="46"/>
      <c r="HM110" s="46"/>
      <c r="HN110" s="46"/>
      <c r="HO110" s="46"/>
      <c r="HP110" s="46"/>
      <c r="HQ110" s="46"/>
      <c r="HR110" s="46"/>
      <c r="HS110" s="46"/>
      <c r="HT110" s="46"/>
      <c r="HU110" s="46"/>
      <c r="HV110" s="46"/>
      <c r="HW110" s="46"/>
      <c r="HX110" s="46"/>
      <c r="HY110" s="46"/>
      <c r="HZ110" s="46"/>
    </row>
    <row r="111" spans="1:234" s="3" customFormat="1" x14ac:dyDescent="0.2">
      <c r="A111" s="1"/>
      <c r="B111" s="1"/>
      <c r="C111" s="1"/>
      <c r="D111" s="1"/>
      <c r="E111" s="1"/>
      <c r="F111" s="1"/>
      <c r="G111" s="2"/>
      <c r="H111" s="1"/>
      <c r="I111" s="1"/>
      <c r="J111" s="1"/>
      <c r="K111" s="2"/>
      <c r="L111" s="1"/>
      <c r="M111" s="1"/>
      <c r="N111" s="1"/>
      <c r="O111" s="1"/>
      <c r="P111" s="1"/>
      <c r="Q111" s="1"/>
      <c r="R111" s="1"/>
      <c r="S111" s="1"/>
      <c r="T111" s="1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46"/>
      <c r="CS111" s="46"/>
      <c r="CT111" s="46"/>
      <c r="CU111" s="46"/>
      <c r="CV111" s="46"/>
      <c r="CW111" s="46"/>
      <c r="CX111" s="46"/>
      <c r="CY111" s="46"/>
      <c r="CZ111" s="46"/>
      <c r="DA111" s="46"/>
      <c r="DB111" s="46"/>
      <c r="DC111" s="46"/>
      <c r="DD111" s="46"/>
      <c r="DE111" s="46"/>
      <c r="DF111" s="46"/>
      <c r="DG111" s="46"/>
      <c r="DH111" s="46"/>
      <c r="DI111" s="46"/>
      <c r="DJ111" s="46"/>
      <c r="DK111" s="46"/>
      <c r="DL111" s="46"/>
      <c r="DM111" s="46"/>
      <c r="DN111" s="46"/>
      <c r="DO111" s="46"/>
      <c r="DP111" s="46"/>
      <c r="DQ111" s="46"/>
      <c r="DR111" s="46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  <c r="EN111" s="46"/>
      <c r="EO111" s="46"/>
      <c r="EP111" s="46"/>
      <c r="EQ111" s="46"/>
      <c r="ER111" s="46"/>
      <c r="ES111" s="46"/>
      <c r="ET111" s="46"/>
      <c r="EU111" s="46"/>
      <c r="EV111" s="46"/>
      <c r="EW111" s="46"/>
      <c r="EX111" s="46"/>
      <c r="EY111" s="46"/>
      <c r="EZ111" s="46"/>
      <c r="FA111" s="46"/>
      <c r="FB111" s="46"/>
      <c r="FC111" s="46"/>
      <c r="FD111" s="46"/>
      <c r="FE111" s="46"/>
      <c r="FF111" s="46"/>
      <c r="FG111" s="46"/>
      <c r="FH111" s="46"/>
      <c r="FI111" s="46"/>
      <c r="FJ111" s="46"/>
      <c r="FK111" s="46"/>
      <c r="FL111" s="46"/>
      <c r="FM111" s="46"/>
      <c r="FN111" s="46"/>
      <c r="FO111" s="46"/>
      <c r="FP111" s="46"/>
      <c r="FQ111" s="46"/>
      <c r="FR111" s="46"/>
      <c r="FS111" s="46"/>
      <c r="FT111" s="46"/>
      <c r="FU111" s="46"/>
      <c r="FV111" s="46"/>
      <c r="FW111" s="46"/>
      <c r="FX111" s="46"/>
      <c r="FY111" s="46"/>
      <c r="FZ111" s="46"/>
      <c r="GA111" s="46"/>
      <c r="GB111" s="46"/>
      <c r="GC111" s="46"/>
      <c r="GD111" s="46"/>
      <c r="GE111" s="46"/>
      <c r="GF111" s="46"/>
      <c r="GG111" s="46"/>
      <c r="GH111" s="46"/>
      <c r="GI111" s="46"/>
      <c r="GJ111" s="46"/>
      <c r="GK111" s="46"/>
      <c r="GL111" s="46"/>
      <c r="GM111" s="46"/>
      <c r="GN111" s="46"/>
      <c r="GO111" s="46"/>
      <c r="GP111" s="46"/>
      <c r="GQ111" s="46"/>
      <c r="GR111" s="46"/>
      <c r="GS111" s="46"/>
      <c r="GT111" s="46"/>
      <c r="GU111" s="46"/>
      <c r="GV111" s="46"/>
      <c r="GW111" s="46"/>
      <c r="GX111" s="46"/>
      <c r="GY111" s="46"/>
      <c r="GZ111" s="46"/>
      <c r="HA111" s="46"/>
      <c r="HB111" s="46"/>
      <c r="HC111" s="46"/>
      <c r="HD111" s="46"/>
      <c r="HE111" s="46"/>
      <c r="HF111" s="46"/>
      <c r="HG111" s="46"/>
      <c r="HH111" s="46"/>
      <c r="HI111" s="46"/>
      <c r="HJ111" s="46"/>
      <c r="HK111" s="46"/>
      <c r="HL111" s="46"/>
      <c r="HM111" s="46"/>
      <c r="HN111" s="46"/>
      <c r="HO111" s="46"/>
      <c r="HP111" s="46"/>
      <c r="HQ111" s="46"/>
      <c r="HR111" s="46"/>
      <c r="HS111" s="46"/>
      <c r="HT111" s="46"/>
      <c r="HU111" s="46"/>
      <c r="HV111" s="46"/>
      <c r="HW111" s="46"/>
      <c r="HX111" s="46"/>
      <c r="HY111" s="46"/>
      <c r="HZ111" s="46"/>
    </row>
    <row r="112" spans="1:234" s="3" customFormat="1" x14ac:dyDescent="0.2">
      <c r="A112" s="1"/>
      <c r="B112" s="1"/>
      <c r="C112" s="1"/>
      <c r="D112" s="1"/>
      <c r="E112" s="1"/>
      <c r="F112" s="1"/>
      <c r="G112" s="2"/>
      <c r="H112" s="1"/>
      <c r="I112" s="1"/>
      <c r="J112" s="1"/>
      <c r="K112" s="2"/>
      <c r="L112" s="1"/>
      <c r="M112" s="1"/>
      <c r="N112" s="1"/>
      <c r="O112" s="1"/>
      <c r="P112" s="1"/>
      <c r="Q112" s="1"/>
      <c r="R112" s="1"/>
      <c r="S112" s="1"/>
      <c r="T112" s="1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46"/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6"/>
      <c r="DO112" s="46"/>
      <c r="DP112" s="46"/>
      <c r="DQ112" s="46"/>
      <c r="DR112" s="46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  <c r="EN112" s="46"/>
      <c r="EO112" s="46"/>
      <c r="EP112" s="46"/>
      <c r="EQ112" s="46"/>
      <c r="ER112" s="46"/>
      <c r="ES112" s="46"/>
      <c r="ET112" s="46"/>
      <c r="EU112" s="46"/>
      <c r="EV112" s="46"/>
      <c r="EW112" s="46"/>
      <c r="EX112" s="46"/>
      <c r="EY112" s="46"/>
      <c r="EZ112" s="46"/>
      <c r="FA112" s="46"/>
      <c r="FB112" s="46"/>
      <c r="FC112" s="46"/>
      <c r="FD112" s="46"/>
      <c r="FE112" s="46"/>
      <c r="FF112" s="46"/>
      <c r="FG112" s="46"/>
      <c r="FH112" s="46"/>
      <c r="FI112" s="46"/>
      <c r="FJ112" s="46"/>
      <c r="FK112" s="46"/>
      <c r="FL112" s="46"/>
      <c r="FM112" s="46"/>
      <c r="FN112" s="46"/>
      <c r="FO112" s="46"/>
      <c r="FP112" s="46"/>
      <c r="FQ112" s="46"/>
      <c r="FR112" s="46"/>
      <c r="FS112" s="46"/>
      <c r="FT112" s="46"/>
      <c r="FU112" s="46"/>
      <c r="FV112" s="46"/>
      <c r="FW112" s="46"/>
      <c r="FX112" s="46"/>
      <c r="FY112" s="46"/>
      <c r="FZ112" s="46"/>
      <c r="GA112" s="46"/>
      <c r="GB112" s="46"/>
      <c r="GC112" s="46"/>
      <c r="GD112" s="46"/>
      <c r="GE112" s="46"/>
      <c r="GF112" s="46"/>
      <c r="GG112" s="46"/>
      <c r="GH112" s="46"/>
      <c r="GI112" s="46"/>
      <c r="GJ112" s="46"/>
      <c r="GK112" s="46"/>
      <c r="GL112" s="46"/>
      <c r="GM112" s="46"/>
      <c r="GN112" s="46"/>
      <c r="GO112" s="46"/>
      <c r="GP112" s="46"/>
      <c r="GQ112" s="46"/>
      <c r="GR112" s="46"/>
      <c r="GS112" s="46"/>
      <c r="GT112" s="46"/>
      <c r="GU112" s="46"/>
      <c r="GV112" s="46"/>
      <c r="GW112" s="46"/>
      <c r="GX112" s="46"/>
      <c r="GY112" s="46"/>
      <c r="GZ112" s="46"/>
      <c r="HA112" s="46"/>
      <c r="HB112" s="46"/>
      <c r="HC112" s="46"/>
      <c r="HD112" s="46"/>
      <c r="HE112" s="46"/>
      <c r="HF112" s="46"/>
      <c r="HG112" s="46"/>
      <c r="HH112" s="46"/>
      <c r="HI112" s="46"/>
      <c r="HJ112" s="46"/>
      <c r="HK112" s="46"/>
      <c r="HL112" s="46"/>
      <c r="HM112" s="46"/>
      <c r="HN112" s="46"/>
      <c r="HO112" s="46"/>
      <c r="HP112" s="46"/>
      <c r="HQ112" s="46"/>
      <c r="HR112" s="46"/>
      <c r="HS112" s="46"/>
      <c r="HT112" s="46"/>
      <c r="HU112" s="46"/>
      <c r="HV112" s="46"/>
      <c r="HW112" s="46"/>
      <c r="HX112" s="46"/>
      <c r="HY112" s="46"/>
      <c r="HZ112" s="46"/>
    </row>
    <row r="113" spans="1:234" s="3" customFormat="1" x14ac:dyDescent="0.2">
      <c r="A113" s="1"/>
      <c r="B113" s="1"/>
      <c r="C113" s="1"/>
      <c r="D113" s="1"/>
      <c r="E113" s="1"/>
      <c r="F113" s="1"/>
      <c r="G113" s="2"/>
      <c r="H113" s="1"/>
      <c r="I113" s="1"/>
      <c r="J113" s="1"/>
      <c r="K113" s="2"/>
      <c r="L113" s="1"/>
      <c r="M113" s="1"/>
      <c r="N113" s="1"/>
      <c r="O113" s="1"/>
      <c r="P113" s="1"/>
      <c r="Q113" s="1"/>
      <c r="R113" s="1"/>
      <c r="S113" s="1"/>
      <c r="T113" s="1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  <c r="EV113" s="46"/>
      <c r="EW113" s="46"/>
      <c r="EX113" s="46"/>
      <c r="EY113" s="46"/>
      <c r="EZ113" s="46"/>
      <c r="FA113" s="46"/>
      <c r="FB113" s="46"/>
      <c r="FC113" s="46"/>
      <c r="FD113" s="46"/>
      <c r="FE113" s="46"/>
      <c r="FF113" s="46"/>
      <c r="FG113" s="46"/>
      <c r="FH113" s="46"/>
      <c r="FI113" s="46"/>
      <c r="FJ113" s="46"/>
      <c r="FK113" s="46"/>
      <c r="FL113" s="46"/>
      <c r="FM113" s="46"/>
      <c r="FN113" s="46"/>
      <c r="FO113" s="46"/>
      <c r="FP113" s="46"/>
      <c r="FQ113" s="46"/>
      <c r="FR113" s="46"/>
      <c r="FS113" s="46"/>
      <c r="FT113" s="46"/>
      <c r="FU113" s="46"/>
      <c r="FV113" s="46"/>
      <c r="FW113" s="46"/>
      <c r="FX113" s="46"/>
      <c r="FY113" s="46"/>
      <c r="FZ113" s="46"/>
      <c r="GA113" s="46"/>
      <c r="GB113" s="46"/>
      <c r="GC113" s="46"/>
      <c r="GD113" s="46"/>
      <c r="GE113" s="46"/>
      <c r="GF113" s="46"/>
      <c r="GG113" s="46"/>
      <c r="GH113" s="46"/>
      <c r="GI113" s="46"/>
      <c r="GJ113" s="46"/>
      <c r="GK113" s="46"/>
      <c r="GL113" s="46"/>
      <c r="GM113" s="46"/>
      <c r="GN113" s="46"/>
      <c r="GO113" s="46"/>
      <c r="GP113" s="46"/>
      <c r="GQ113" s="46"/>
      <c r="GR113" s="46"/>
      <c r="GS113" s="46"/>
      <c r="GT113" s="46"/>
      <c r="GU113" s="46"/>
      <c r="GV113" s="46"/>
      <c r="GW113" s="46"/>
      <c r="GX113" s="46"/>
      <c r="GY113" s="46"/>
      <c r="GZ113" s="46"/>
      <c r="HA113" s="46"/>
      <c r="HB113" s="46"/>
      <c r="HC113" s="46"/>
      <c r="HD113" s="46"/>
      <c r="HE113" s="46"/>
      <c r="HF113" s="46"/>
      <c r="HG113" s="46"/>
      <c r="HH113" s="46"/>
      <c r="HI113" s="46"/>
      <c r="HJ113" s="46"/>
      <c r="HK113" s="46"/>
      <c r="HL113" s="46"/>
      <c r="HM113" s="46"/>
      <c r="HN113" s="46"/>
      <c r="HO113" s="46"/>
      <c r="HP113" s="46"/>
      <c r="HQ113" s="46"/>
      <c r="HR113" s="46"/>
      <c r="HS113" s="46"/>
      <c r="HT113" s="46"/>
      <c r="HU113" s="46"/>
      <c r="HV113" s="46"/>
      <c r="HW113" s="46"/>
      <c r="HX113" s="46"/>
      <c r="HY113" s="46"/>
      <c r="HZ113" s="46"/>
    </row>
    <row r="114" spans="1:234" s="3" customFormat="1" x14ac:dyDescent="0.2">
      <c r="A114" s="1"/>
      <c r="B114" s="1"/>
      <c r="C114" s="1"/>
      <c r="D114" s="1"/>
      <c r="E114" s="1"/>
      <c r="F114" s="1"/>
      <c r="G114" s="2"/>
      <c r="H114" s="1"/>
      <c r="I114" s="1"/>
      <c r="J114" s="1"/>
      <c r="K114" s="2"/>
      <c r="L114" s="1"/>
      <c r="M114" s="1"/>
      <c r="N114" s="1"/>
      <c r="O114" s="1"/>
      <c r="P114" s="1"/>
      <c r="Q114" s="1"/>
      <c r="R114" s="1"/>
      <c r="S114" s="1"/>
      <c r="T114" s="1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/>
      <c r="FR114" s="46"/>
      <c r="FS114" s="46"/>
      <c r="FT114" s="46"/>
      <c r="FU114" s="46"/>
      <c r="FV114" s="46"/>
      <c r="FW114" s="46"/>
      <c r="FX114" s="46"/>
      <c r="FY114" s="46"/>
      <c r="FZ114" s="46"/>
      <c r="GA114" s="46"/>
      <c r="GB114" s="46"/>
      <c r="GC114" s="46"/>
      <c r="GD114" s="46"/>
      <c r="GE114" s="46"/>
      <c r="GF114" s="46"/>
      <c r="GG114" s="46"/>
      <c r="GH114" s="46"/>
      <c r="GI114" s="46"/>
      <c r="GJ114" s="46"/>
      <c r="GK114" s="46"/>
      <c r="GL114" s="46"/>
      <c r="GM114" s="46"/>
      <c r="GN114" s="46"/>
      <c r="GO114" s="46"/>
      <c r="GP114" s="46"/>
      <c r="GQ114" s="46"/>
      <c r="GR114" s="46"/>
      <c r="GS114" s="46"/>
      <c r="GT114" s="46"/>
      <c r="GU114" s="46"/>
      <c r="GV114" s="46"/>
      <c r="GW114" s="46"/>
      <c r="GX114" s="46"/>
      <c r="GY114" s="46"/>
      <c r="GZ114" s="46"/>
      <c r="HA114" s="46"/>
      <c r="HB114" s="46"/>
      <c r="HC114" s="46"/>
      <c r="HD114" s="46"/>
      <c r="HE114" s="46"/>
      <c r="HF114" s="46"/>
      <c r="HG114" s="46"/>
      <c r="HH114" s="46"/>
      <c r="HI114" s="46"/>
      <c r="HJ114" s="46"/>
      <c r="HK114" s="46"/>
      <c r="HL114" s="46"/>
      <c r="HM114" s="46"/>
      <c r="HN114" s="46"/>
      <c r="HO114" s="46"/>
      <c r="HP114" s="46"/>
      <c r="HQ114" s="46"/>
      <c r="HR114" s="46"/>
      <c r="HS114" s="46"/>
      <c r="HT114" s="46"/>
      <c r="HU114" s="46"/>
      <c r="HV114" s="46"/>
      <c r="HW114" s="46"/>
      <c r="HX114" s="46"/>
      <c r="HY114" s="46"/>
      <c r="HZ114" s="46"/>
    </row>
    <row r="115" spans="1:234" s="3" customFormat="1" x14ac:dyDescent="0.2">
      <c r="A115" s="1"/>
      <c r="B115" s="1"/>
      <c r="C115" s="1"/>
      <c r="D115" s="1"/>
      <c r="E115" s="1"/>
      <c r="F115" s="1"/>
      <c r="G115" s="2"/>
      <c r="H115" s="1"/>
      <c r="I115" s="1"/>
      <c r="J115" s="1"/>
      <c r="K115" s="2"/>
      <c r="L115" s="1"/>
      <c r="M115" s="1"/>
      <c r="N115" s="1"/>
      <c r="O115" s="1"/>
      <c r="P115" s="1"/>
      <c r="Q115" s="1"/>
      <c r="R115" s="1"/>
      <c r="S115" s="1"/>
      <c r="T115" s="1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FX115" s="46"/>
      <c r="FY115" s="46"/>
      <c r="FZ115" s="46"/>
      <c r="GA115" s="46"/>
      <c r="GB115" s="46"/>
      <c r="GC115" s="46"/>
      <c r="GD115" s="46"/>
      <c r="GE115" s="46"/>
      <c r="GF115" s="46"/>
      <c r="GG115" s="46"/>
      <c r="GH115" s="46"/>
      <c r="GI115" s="46"/>
      <c r="GJ115" s="46"/>
      <c r="GK115" s="46"/>
      <c r="GL115" s="46"/>
      <c r="GM115" s="46"/>
      <c r="GN115" s="46"/>
      <c r="GO115" s="46"/>
      <c r="GP115" s="46"/>
      <c r="GQ115" s="46"/>
      <c r="GR115" s="46"/>
      <c r="GS115" s="46"/>
      <c r="GT115" s="46"/>
      <c r="GU115" s="46"/>
      <c r="GV115" s="46"/>
      <c r="GW115" s="46"/>
      <c r="GX115" s="46"/>
      <c r="GY115" s="46"/>
      <c r="GZ115" s="46"/>
      <c r="HA115" s="46"/>
      <c r="HB115" s="46"/>
      <c r="HC115" s="46"/>
      <c r="HD115" s="46"/>
      <c r="HE115" s="46"/>
      <c r="HF115" s="46"/>
      <c r="HG115" s="46"/>
      <c r="HH115" s="46"/>
      <c r="HI115" s="46"/>
      <c r="HJ115" s="46"/>
      <c r="HK115" s="46"/>
      <c r="HL115" s="46"/>
      <c r="HM115" s="46"/>
      <c r="HN115" s="46"/>
      <c r="HO115" s="46"/>
      <c r="HP115" s="46"/>
      <c r="HQ115" s="46"/>
      <c r="HR115" s="46"/>
      <c r="HS115" s="46"/>
      <c r="HT115" s="46"/>
      <c r="HU115" s="46"/>
      <c r="HV115" s="46"/>
      <c r="HW115" s="46"/>
      <c r="HX115" s="46"/>
      <c r="HY115" s="46"/>
      <c r="HZ115" s="46"/>
    </row>
    <row r="116" spans="1:234" s="3" customFormat="1" x14ac:dyDescent="0.2">
      <c r="A116" s="1"/>
      <c r="B116" s="1"/>
      <c r="C116" s="1"/>
      <c r="D116" s="1"/>
      <c r="E116" s="1"/>
      <c r="F116" s="1"/>
      <c r="G116" s="2"/>
      <c r="H116" s="1"/>
      <c r="I116" s="1"/>
      <c r="J116" s="1"/>
      <c r="K116" s="2"/>
      <c r="L116" s="1"/>
      <c r="M116" s="1"/>
      <c r="N116" s="1"/>
      <c r="O116" s="1"/>
      <c r="P116" s="1"/>
      <c r="Q116" s="1"/>
      <c r="R116" s="1"/>
      <c r="S116" s="1"/>
      <c r="T116" s="1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6"/>
      <c r="FI116" s="46"/>
      <c r="FJ116" s="46"/>
      <c r="FK116" s="46"/>
      <c r="FL116" s="46"/>
      <c r="FM116" s="46"/>
      <c r="FN116" s="46"/>
      <c r="FO116" s="46"/>
      <c r="FP116" s="46"/>
      <c r="FQ116" s="46"/>
      <c r="FR116" s="46"/>
      <c r="FS116" s="46"/>
      <c r="FT116" s="46"/>
      <c r="FU116" s="46"/>
      <c r="FV116" s="46"/>
      <c r="FW116" s="46"/>
      <c r="FX116" s="46"/>
      <c r="FY116" s="46"/>
      <c r="FZ116" s="46"/>
      <c r="GA116" s="46"/>
      <c r="GB116" s="46"/>
      <c r="GC116" s="46"/>
      <c r="GD116" s="46"/>
      <c r="GE116" s="46"/>
      <c r="GF116" s="46"/>
      <c r="GG116" s="46"/>
      <c r="GH116" s="46"/>
      <c r="GI116" s="46"/>
      <c r="GJ116" s="46"/>
      <c r="GK116" s="46"/>
      <c r="GL116" s="46"/>
      <c r="GM116" s="46"/>
      <c r="GN116" s="46"/>
      <c r="GO116" s="46"/>
      <c r="GP116" s="46"/>
      <c r="GQ116" s="46"/>
      <c r="GR116" s="46"/>
      <c r="GS116" s="46"/>
      <c r="GT116" s="46"/>
      <c r="GU116" s="46"/>
      <c r="GV116" s="46"/>
      <c r="GW116" s="46"/>
      <c r="GX116" s="46"/>
      <c r="GY116" s="46"/>
      <c r="GZ116" s="46"/>
      <c r="HA116" s="46"/>
      <c r="HB116" s="46"/>
      <c r="HC116" s="46"/>
      <c r="HD116" s="46"/>
      <c r="HE116" s="46"/>
      <c r="HF116" s="46"/>
      <c r="HG116" s="46"/>
      <c r="HH116" s="46"/>
      <c r="HI116" s="46"/>
      <c r="HJ116" s="46"/>
      <c r="HK116" s="46"/>
      <c r="HL116" s="46"/>
      <c r="HM116" s="46"/>
      <c r="HN116" s="46"/>
      <c r="HO116" s="46"/>
      <c r="HP116" s="46"/>
      <c r="HQ116" s="46"/>
      <c r="HR116" s="46"/>
      <c r="HS116" s="46"/>
      <c r="HT116" s="46"/>
      <c r="HU116" s="46"/>
      <c r="HV116" s="46"/>
      <c r="HW116" s="46"/>
      <c r="HX116" s="46"/>
      <c r="HY116" s="46"/>
      <c r="HZ116" s="46"/>
    </row>
    <row r="117" spans="1:234" s="3" customFormat="1" x14ac:dyDescent="0.2">
      <c r="A117" s="1"/>
      <c r="B117" s="1"/>
      <c r="C117" s="1"/>
      <c r="D117" s="1"/>
      <c r="E117" s="1"/>
      <c r="F117" s="1"/>
      <c r="G117" s="2"/>
      <c r="H117" s="1"/>
      <c r="I117" s="1"/>
      <c r="J117" s="1"/>
      <c r="K117" s="2"/>
      <c r="L117" s="1"/>
      <c r="M117" s="1"/>
      <c r="N117" s="1"/>
      <c r="O117" s="1"/>
      <c r="P117" s="1"/>
      <c r="Q117" s="1"/>
      <c r="R117" s="1"/>
      <c r="S117" s="1"/>
      <c r="T117" s="1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46"/>
      <c r="CM117" s="46"/>
      <c r="CN117" s="46"/>
      <c r="CO117" s="46"/>
      <c r="CP117" s="46"/>
      <c r="CQ117" s="46"/>
      <c r="CR117" s="46"/>
      <c r="CS117" s="46"/>
      <c r="CT117" s="46"/>
      <c r="CU117" s="46"/>
      <c r="CV117" s="46"/>
      <c r="CW117" s="46"/>
      <c r="CX117" s="46"/>
      <c r="CY117" s="46"/>
      <c r="CZ117" s="46"/>
      <c r="DA117" s="46"/>
      <c r="DB117" s="46"/>
      <c r="DC117" s="46"/>
      <c r="DD117" s="46"/>
      <c r="DE117" s="46"/>
      <c r="DF117" s="46"/>
      <c r="DG117" s="46"/>
      <c r="DH117" s="46"/>
      <c r="DI117" s="46"/>
      <c r="DJ117" s="46"/>
      <c r="DK117" s="46"/>
      <c r="DL117" s="46"/>
      <c r="DM117" s="46"/>
      <c r="DN117" s="46"/>
      <c r="DO117" s="46"/>
      <c r="DP117" s="46"/>
      <c r="DQ117" s="46"/>
      <c r="DR117" s="46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  <c r="EN117" s="46"/>
      <c r="EO117" s="46"/>
      <c r="EP117" s="46"/>
      <c r="EQ117" s="46"/>
      <c r="ER117" s="46"/>
      <c r="ES117" s="46"/>
      <c r="ET117" s="46"/>
      <c r="EU117" s="46"/>
      <c r="EV117" s="46"/>
      <c r="EW117" s="46"/>
      <c r="EX117" s="46"/>
      <c r="EY117" s="46"/>
      <c r="EZ117" s="46"/>
      <c r="FA117" s="46"/>
      <c r="FB117" s="46"/>
      <c r="FC117" s="46"/>
      <c r="FD117" s="46"/>
      <c r="FE117" s="46"/>
      <c r="FF117" s="46"/>
      <c r="FG117" s="46"/>
      <c r="FH117" s="46"/>
      <c r="FI117" s="46"/>
      <c r="FJ117" s="46"/>
      <c r="FK117" s="46"/>
      <c r="FL117" s="46"/>
      <c r="FM117" s="46"/>
      <c r="FN117" s="46"/>
      <c r="FO117" s="46"/>
      <c r="FP117" s="46"/>
      <c r="FQ117" s="46"/>
      <c r="FR117" s="46"/>
      <c r="FS117" s="46"/>
      <c r="FT117" s="46"/>
      <c r="FU117" s="46"/>
      <c r="FV117" s="46"/>
      <c r="FW117" s="46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  <c r="GH117" s="46"/>
      <c r="GI117" s="46"/>
      <c r="GJ117" s="46"/>
      <c r="GK117" s="46"/>
      <c r="GL117" s="46"/>
      <c r="GM117" s="46"/>
      <c r="GN117" s="46"/>
      <c r="GO117" s="46"/>
      <c r="GP117" s="46"/>
      <c r="GQ117" s="46"/>
      <c r="GR117" s="46"/>
      <c r="GS117" s="46"/>
      <c r="GT117" s="46"/>
      <c r="GU117" s="46"/>
      <c r="GV117" s="46"/>
      <c r="GW117" s="46"/>
      <c r="GX117" s="46"/>
      <c r="GY117" s="46"/>
      <c r="GZ117" s="46"/>
      <c r="HA117" s="46"/>
      <c r="HB117" s="46"/>
      <c r="HC117" s="46"/>
      <c r="HD117" s="46"/>
      <c r="HE117" s="46"/>
      <c r="HF117" s="46"/>
      <c r="HG117" s="46"/>
      <c r="HH117" s="46"/>
      <c r="HI117" s="46"/>
      <c r="HJ117" s="46"/>
      <c r="HK117" s="46"/>
      <c r="HL117" s="46"/>
      <c r="HM117" s="46"/>
      <c r="HN117" s="46"/>
      <c r="HO117" s="46"/>
      <c r="HP117" s="46"/>
      <c r="HQ117" s="46"/>
      <c r="HR117" s="46"/>
      <c r="HS117" s="46"/>
      <c r="HT117" s="46"/>
      <c r="HU117" s="46"/>
      <c r="HV117" s="46"/>
      <c r="HW117" s="46"/>
      <c r="HX117" s="46"/>
      <c r="HY117" s="46"/>
      <c r="HZ117" s="46"/>
    </row>
    <row r="123" spans="1:234" s="2" customFormat="1" x14ac:dyDescent="0.2">
      <c r="A123" s="1"/>
      <c r="B123" s="1"/>
      <c r="C123" s="1"/>
      <c r="D123" s="1"/>
      <c r="E123" s="1"/>
      <c r="F123" s="1"/>
      <c r="H123" s="1"/>
      <c r="I123" s="1"/>
      <c r="J123" s="1"/>
      <c r="L123" s="1"/>
      <c r="M123" s="1"/>
      <c r="N123" s="1"/>
      <c r="O123" s="1"/>
      <c r="P123" s="1"/>
      <c r="Q123" s="1"/>
      <c r="R123" s="1"/>
      <c r="S123" s="1"/>
      <c r="T123" s="1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  <c r="CB123" s="46"/>
      <c r="CC123" s="46"/>
      <c r="CD123" s="46"/>
      <c r="CE123" s="46"/>
      <c r="CF123" s="46"/>
      <c r="CG123" s="46"/>
      <c r="CH123" s="46"/>
      <c r="CI123" s="46"/>
      <c r="CJ123" s="46"/>
      <c r="CK123" s="46"/>
      <c r="CL123" s="46"/>
      <c r="CM123" s="46"/>
      <c r="CN123" s="46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  <c r="DD123" s="46"/>
      <c r="DE123" s="46"/>
      <c r="DF123" s="46"/>
      <c r="DG123" s="46"/>
      <c r="DH123" s="46"/>
      <c r="DI123" s="46"/>
      <c r="DJ123" s="46"/>
      <c r="DK123" s="46"/>
      <c r="DL123" s="46"/>
      <c r="DM123" s="46"/>
      <c r="DN123" s="46"/>
      <c r="DO123" s="46"/>
      <c r="DP123" s="46"/>
      <c r="DQ123" s="46"/>
      <c r="DR123" s="46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46"/>
      <c r="ED123" s="46"/>
      <c r="EE123" s="46"/>
      <c r="EF123" s="46"/>
      <c r="EG123" s="46"/>
      <c r="EH123" s="46"/>
      <c r="EI123" s="46"/>
      <c r="EJ123" s="46"/>
      <c r="EK123" s="46"/>
      <c r="EL123" s="46"/>
      <c r="EM123" s="46"/>
      <c r="EN123" s="46"/>
      <c r="EO123" s="46"/>
      <c r="EP123" s="46"/>
      <c r="EQ123" s="46"/>
      <c r="ER123" s="46"/>
      <c r="ES123" s="46"/>
      <c r="ET123" s="46"/>
      <c r="EU123" s="46"/>
      <c r="EV123" s="46"/>
      <c r="EW123" s="46"/>
      <c r="EX123" s="46"/>
      <c r="EY123" s="46"/>
      <c r="EZ123" s="46"/>
      <c r="FA123" s="46"/>
      <c r="FB123" s="46"/>
      <c r="FC123" s="46"/>
      <c r="FD123" s="46"/>
      <c r="FE123" s="46"/>
      <c r="FF123" s="46"/>
      <c r="FG123" s="46"/>
      <c r="FH123" s="46"/>
      <c r="FI123" s="46"/>
      <c r="FJ123" s="46"/>
      <c r="FK123" s="46"/>
      <c r="FL123" s="46"/>
      <c r="FM123" s="46"/>
      <c r="FN123" s="46"/>
      <c r="FO123" s="46"/>
      <c r="FP123" s="46"/>
      <c r="FQ123" s="46"/>
      <c r="FR123" s="46"/>
      <c r="FS123" s="46"/>
      <c r="FT123" s="46"/>
      <c r="FU123" s="46"/>
      <c r="FV123" s="46"/>
      <c r="FW123" s="46"/>
      <c r="FX123" s="46"/>
      <c r="FY123" s="46"/>
      <c r="FZ123" s="46"/>
      <c r="GA123" s="46"/>
      <c r="GB123" s="46"/>
      <c r="GC123" s="46"/>
      <c r="GD123" s="46"/>
      <c r="GE123" s="46"/>
      <c r="GF123" s="46"/>
      <c r="GG123" s="46"/>
      <c r="GH123" s="46"/>
      <c r="GI123" s="46"/>
      <c r="GJ123" s="46"/>
      <c r="GK123" s="46"/>
      <c r="GL123" s="46"/>
      <c r="GM123" s="46"/>
      <c r="GN123" s="46"/>
      <c r="GO123" s="46"/>
      <c r="GP123" s="46"/>
      <c r="GQ123" s="46"/>
      <c r="GR123" s="46"/>
      <c r="GS123" s="46"/>
      <c r="GT123" s="46"/>
      <c r="GU123" s="46"/>
      <c r="GV123" s="46"/>
      <c r="GW123" s="46"/>
      <c r="GX123" s="46"/>
      <c r="GY123" s="46"/>
      <c r="GZ123" s="46"/>
      <c r="HA123" s="46"/>
      <c r="HB123" s="46"/>
      <c r="HC123" s="46"/>
      <c r="HD123" s="46"/>
      <c r="HE123" s="46"/>
      <c r="HF123" s="46"/>
      <c r="HG123" s="46"/>
      <c r="HH123" s="46"/>
      <c r="HI123" s="46"/>
      <c r="HJ123" s="46"/>
      <c r="HK123" s="46"/>
      <c r="HL123" s="46"/>
      <c r="HM123" s="46"/>
      <c r="HN123" s="46"/>
      <c r="HO123" s="46"/>
      <c r="HP123" s="46"/>
      <c r="HQ123" s="46"/>
      <c r="HR123" s="46"/>
      <c r="HS123" s="46"/>
      <c r="HT123" s="46"/>
      <c r="HU123" s="46"/>
      <c r="HV123" s="46"/>
      <c r="HW123" s="46"/>
      <c r="HX123" s="46"/>
      <c r="HY123" s="46"/>
      <c r="HZ123" s="46"/>
    </row>
    <row r="124" spans="1:234" s="2" customFormat="1" x14ac:dyDescent="0.2">
      <c r="A124" s="1"/>
      <c r="B124" s="1"/>
      <c r="C124" s="1"/>
      <c r="D124" s="1"/>
      <c r="E124" s="1"/>
      <c r="F124" s="1"/>
      <c r="H124" s="1"/>
      <c r="I124" s="1"/>
      <c r="J124" s="1"/>
      <c r="L124" s="1"/>
      <c r="M124" s="1"/>
      <c r="N124" s="1"/>
      <c r="O124" s="1"/>
      <c r="P124" s="1"/>
      <c r="Q124" s="1"/>
      <c r="R124" s="1"/>
      <c r="S124" s="1"/>
      <c r="T124" s="1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  <c r="EV124" s="46"/>
      <c r="EW124" s="46"/>
      <c r="EX124" s="46"/>
      <c r="EY124" s="46"/>
      <c r="EZ124" s="46"/>
      <c r="FA124" s="46"/>
      <c r="FB124" s="46"/>
      <c r="FC124" s="46"/>
      <c r="FD124" s="46"/>
      <c r="FE124" s="46"/>
      <c r="FF124" s="46"/>
      <c r="FG124" s="46"/>
      <c r="FH124" s="46"/>
      <c r="FI124" s="46"/>
      <c r="FJ124" s="46"/>
      <c r="FK124" s="46"/>
      <c r="FL124" s="46"/>
      <c r="FM124" s="46"/>
      <c r="FN124" s="46"/>
      <c r="FO124" s="46"/>
      <c r="FP124" s="46"/>
      <c r="FQ124" s="46"/>
      <c r="FR124" s="46"/>
      <c r="FS124" s="46"/>
      <c r="FT124" s="46"/>
      <c r="FU124" s="46"/>
      <c r="FV124" s="46"/>
      <c r="FW124" s="46"/>
      <c r="FX124" s="46"/>
      <c r="FY124" s="46"/>
      <c r="FZ124" s="46"/>
      <c r="GA124" s="46"/>
      <c r="GB124" s="46"/>
      <c r="GC124" s="46"/>
      <c r="GD124" s="46"/>
      <c r="GE124" s="46"/>
      <c r="GF124" s="46"/>
      <c r="GG124" s="46"/>
      <c r="GH124" s="46"/>
      <c r="GI124" s="46"/>
      <c r="GJ124" s="46"/>
      <c r="GK124" s="46"/>
      <c r="GL124" s="46"/>
      <c r="GM124" s="46"/>
      <c r="GN124" s="46"/>
      <c r="GO124" s="46"/>
      <c r="GP124" s="46"/>
      <c r="GQ124" s="46"/>
      <c r="GR124" s="46"/>
      <c r="GS124" s="46"/>
      <c r="GT124" s="46"/>
      <c r="GU124" s="46"/>
      <c r="GV124" s="46"/>
      <c r="GW124" s="46"/>
      <c r="GX124" s="46"/>
      <c r="GY124" s="46"/>
      <c r="GZ124" s="46"/>
      <c r="HA124" s="46"/>
      <c r="HB124" s="46"/>
      <c r="HC124" s="46"/>
      <c r="HD124" s="46"/>
      <c r="HE124" s="46"/>
      <c r="HF124" s="46"/>
      <c r="HG124" s="46"/>
      <c r="HH124" s="46"/>
      <c r="HI124" s="46"/>
      <c r="HJ124" s="46"/>
      <c r="HK124" s="46"/>
      <c r="HL124" s="46"/>
      <c r="HM124" s="46"/>
      <c r="HN124" s="46"/>
      <c r="HO124" s="46"/>
      <c r="HP124" s="46"/>
      <c r="HQ124" s="46"/>
      <c r="HR124" s="46"/>
      <c r="HS124" s="46"/>
      <c r="HT124" s="46"/>
      <c r="HU124" s="46"/>
      <c r="HV124" s="46"/>
      <c r="HW124" s="46"/>
      <c r="HX124" s="46"/>
      <c r="HY124" s="46"/>
      <c r="HZ124" s="46"/>
    </row>
    <row r="125" spans="1:234" s="2" customFormat="1" x14ac:dyDescent="0.2">
      <c r="A125" s="1"/>
      <c r="B125" s="1"/>
      <c r="C125" s="1"/>
      <c r="D125" s="1"/>
      <c r="E125" s="1"/>
      <c r="F125" s="1"/>
      <c r="H125" s="1"/>
      <c r="I125" s="1"/>
      <c r="J125" s="1"/>
      <c r="L125" s="1"/>
      <c r="M125" s="1"/>
      <c r="N125" s="1"/>
      <c r="O125" s="1"/>
      <c r="P125" s="1"/>
      <c r="Q125" s="1"/>
      <c r="R125" s="1"/>
      <c r="S125" s="1"/>
      <c r="T125" s="1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46"/>
      <c r="CP125" s="46"/>
      <c r="CQ125" s="46"/>
      <c r="CR125" s="46"/>
      <c r="CS125" s="46"/>
      <c r="CT125" s="46"/>
      <c r="CU125" s="46"/>
      <c r="CV125" s="46"/>
      <c r="CW125" s="46"/>
      <c r="CX125" s="46"/>
      <c r="CY125" s="46"/>
      <c r="CZ125" s="46"/>
      <c r="DA125" s="46"/>
      <c r="DB125" s="46"/>
      <c r="DC125" s="46"/>
      <c r="DD125" s="46"/>
      <c r="DE125" s="46"/>
      <c r="DF125" s="46"/>
      <c r="DG125" s="46"/>
      <c r="DH125" s="46"/>
      <c r="DI125" s="46"/>
      <c r="DJ125" s="46"/>
      <c r="DK125" s="46"/>
      <c r="DL125" s="46"/>
      <c r="DM125" s="46"/>
      <c r="DN125" s="46"/>
      <c r="DO125" s="46"/>
      <c r="DP125" s="46"/>
      <c r="DQ125" s="46"/>
      <c r="DR125" s="46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/>
      <c r="EF125" s="46"/>
      <c r="EG125" s="46"/>
      <c r="EH125" s="46"/>
      <c r="EI125" s="46"/>
      <c r="EJ125" s="46"/>
      <c r="EK125" s="46"/>
      <c r="EL125" s="46"/>
      <c r="EM125" s="46"/>
      <c r="EN125" s="46"/>
      <c r="EO125" s="46"/>
      <c r="EP125" s="46"/>
      <c r="EQ125" s="46"/>
      <c r="ER125" s="46"/>
      <c r="ES125" s="46"/>
      <c r="ET125" s="46"/>
      <c r="EU125" s="46"/>
      <c r="EV125" s="46"/>
      <c r="EW125" s="46"/>
      <c r="EX125" s="46"/>
      <c r="EY125" s="46"/>
      <c r="EZ125" s="46"/>
      <c r="FA125" s="46"/>
      <c r="FB125" s="46"/>
      <c r="FC125" s="46"/>
      <c r="FD125" s="46"/>
      <c r="FE125" s="46"/>
      <c r="FF125" s="46"/>
      <c r="FG125" s="46"/>
      <c r="FH125" s="46"/>
      <c r="FI125" s="46"/>
      <c r="FJ125" s="46"/>
      <c r="FK125" s="46"/>
      <c r="FL125" s="46"/>
      <c r="FM125" s="46"/>
      <c r="FN125" s="46"/>
      <c r="FO125" s="46"/>
      <c r="FP125" s="46"/>
      <c r="FQ125" s="46"/>
      <c r="FR125" s="46"/>
      <c r="FS125" s="46"/>
      <c r="FT125" s="46"/>
      <c r="FU125" s="46"/>
      <c r="FV125" s="46"/>
      <c r="FW125" s="46"/>
      <c r="FX125" s="46"/>
      <c r="FY125" s="46"/>
      <c r="FZ125" s="46"/>
      <c r="GA125" s="46"/>
      <c r="GB125" s="46"/>
      <c r="GC125" s="46"/>
      <c r="GD125" s="46"/>
      <c r="GE125" s="46"/>
      <c r="GF125" s="46"/>
      <c r="GG125" s="46"/>
      <c r="GH125" s="46"/>
      <c r="GI125" s="46"/>
      <c r="GJ125" s="46"/>
      <c r="GK125" s="46"/>
      <c r="GL125" s="46"/>
      <c r="GM125" s="46"/>
      <c r="GN125" s="46"/>
      <c r="GO125" s="46"/>
      <c r="GP125" s="46"/>
      <c r="GQ125" s="46"/>
      <c r="GR125" s="46"/>
      <c r="GS125" s="46"/>
      <c r="GT125" s="46"/>
      <c r="GU125" s="46"/>
      <c r="GV125" s="46"/>
      <c r="GW125" s="46"/>
      <c r="GX125" s="46"/>
      <c r="GY125" s="46"/>
      <c r="GZ125" s="46"/>
      <c r="HA125" s="46"/>
      <c r="HB125" s="46"/>
      <c r="HC125" s="46"/>
      <c r="HD125" s="46"/>
      <c r="HE125" s="46"/>
      <c r="HF125" s="46"/>
      <c r="HG125" s="46"/>
      <c r="HH125" s="46"/>
      <c r="HI125" s="46"/>
      <c r="HJ125" s="46"/>
      <c r="HK125" s="46"/>
      <c r="HL125" s="46"/>
      <c r="HM125" s="46"/>
      <c r="HN125" s="46"/>
      <c r="HO125" s="46"/>
      <c r="HP125" s="46"/>
      <c r="HQ125" s="46"/>
      <c r="HR125" s="46"/>
      <c r="HS125" s="46"/>
      <c r="HT125" s="46"/>
      <c r="HU125" s="46"/>
      <c r="HV125" s="46"/>
      <c r="HW125" s="46"/>
      <c r="HX125" s="46"/>
      <c r="HY125" s="46"/>
      <c r="HZ125" s="46"/>
    </row>
    <row r="126" spans="1:234" s="2" customFormat="1" x14ac:dyDescent="0.2">
      <c r="A126" s="1"/>
      <c r="B126" s="1"/>
      <c r="C126" s="1"/>
      <c r="D126" s="1"/>
      <c r="E126" s="1"/>
      <c r="F126" s="1"/>
      <c r="H126" s="1"/>
      <c r="I126" s="1"/>
      <c r="J126" s="1"/>
      <c r="L126" s="1"/>
      <c r="M126" s="1"/>
      <c r="N126" s="1"/>
      <c r="O126" s="1"/>
      <c r="P126" s="1"/>
      <c r="Q126" s="1"/>
      <c r="R126" s="1"/>
      <c r="S126" s="1"/>
      <c r="T126" s="1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6"/>
      <c r="FI126" s="46"/>
      <c r="FJ126" s="46"/>
      <c r="FK126" s="46"/>
      <c r="FL126" s="46"/>
      <c r="FM126" s="46"/>
      <c r="FN126" s="46"/>
      <c r="FO126" s="46"/>
      <c r="FP126" s="46"/>
      <c r="FQ126" s="46"/>
      <c r="FR126" s="46"/>
      <c r="FS126" s="46"/>
      <c r="FT126" s="46"/>
      <c r="FU126" s="46"/>
      <c r="FV126" s="46"/>
      <c r="FW126" s="46"/>
      <c r="FX126" s="46"/>
      <c r="FY126" s="46"/>
      <c r="FZ126" s="46"/>
      <c r="GA126" s="46"/>
      <c r="GB126" s="46"/>
      <c r="GC126" s="46"/>
      <c r="GD126" s="46"/>
      <c r="GE126" s="46"/>
      <c r="GF126" s="46"/>
      <c r="GG126" s="46"/>
      <c r="GH126" s="46"/>
      <c r="GI126" s="46"/>
      <c r="GJ126" s="46"/>
      <c r="GK126" s="46"/>
      <c r="GL126" s="46"/>
      <c r="GM126" s="46"/>
      <c r="GN126" s="46"/>
      <c r="GO126" s="46"/>
      <c r="GP126" s="46"/>
      <c r="GQ126" s="46"/>
      <c r="GR126" s="46"/>
      <c r="GS126" s="46"/>
      <c r="GT126" s="46"/>
      <c r="GU126" s="46"/>
      <c r="GV126" s="46"/>
      <c r="GW126" s="46"/>
      <c r="GX126" s="46"/>
      <c r="GY126" s="46"/>
      <c r="GZ126" s="46"/>
      <c r="HA126" s="46"/>
      <c r="HB126" s="46"/>
      <c r="HC126" s="46"/>
      <c r="HD126" s="46"/>
      <c r="HE126" s="46"/>
      <c r="HF126" s="46"/>
      <c r="HG126" s="46"/>
      <c r="HH126" s="46"/>
      <c r="HI126" s="46"/>
      <c r="HJ126" s="46"/>
      <c r="HK126" s="46"/>
      <c r="HL126" s="46"/>
      <c r="HM126" s="46"/>
      <c r="HN126" s="46"/>
      <c r="HO126" s="46"/>
      <c r="HP126" s="46"/>
      <c r="HQ126" s="46"/>
      <c r="HR126" s="46"/>
      <c r="HS126" s="46"/>
      <c r="HT126" s="46"/>
      <c r="HU126" s="46"/>
      <c r="HV126" s="46"/>
      <c r="HW126" s="46"/>
      <c r="HX126" s="46"/>
      <c r="HY126" s="46"/>
      <c r="HZ126" s="46"/>
    </row>
    <row r="127" spans="1:234" s="2" customFormat="1" x14ac:dyDescent="0.2">
      <c r="A127" s="1"/>
      <c r="B127" s="1"/>
      <c r="C127" s="1"/>
      <c r="D127" s="1"/>
      <c r="E127" s="1"/>
      <c r="F127" s="1"/>
      <c r="H127" s="1"/>
      <c r="I127" s="1"/>
      <c r="J127" s="1"/>
      <c r="L127" s="1"/>
      <c r="M127" s="1"/>
      <c r="N127" s="1"/>
      <c r="O127" s="1"/>
      <c r="P127" s="1"/>
      <c r="Q127" s="1"/>
      <c r="R127" s="1"/>
      <c r="S127" s="1"/>
      <c r="T127" s="1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/>
      <c r="CM127" s="46"/>
      <c r="CN127" s="46"/>
      <c r="CO127" s="46"/>
      <c r="CP127" s="46"/>
      <c r="CQ127" s="46"/>
      <c r="CR127" s="46"/>
      <c r="CS127" s="46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46"/>
      <c r="DZ127" s="46"/>
      <c r="EA127" s="46"/>
      <c r="EB127" s="46"/>
      <c r="EC127" s="46"/>
      <c r="ED127" s="46"/>
      <c r="EE127" s="46"/>
      <c r="EF127" s="46"/>
      <c r="EG127" s="46"/>
      <c r="EH127" s="46"/>
      <c r="EI127" s="46"/>
      <c r="EJ127" s="46"/>
      <c r="EK127" s="46"/>
      <c r="EL127" s="46"/>
      <c r="EM127" s="46"/>
      <c r="EN127" s="46"/>
      <c r="EO127" s="46"/>
      <c r="EP127" s="46"/>
      <c r="EQ127" s="46"/>
      <c r="ER127" s="46"/>
      <c r="ES127" s="46"/>
      <c r="ET127" s="46"/>
      <c r="EU127" s="46"/>
      <c r="EV127" s="46"/>
      <c r="EW127" s="46"/>
      <c r="EX127" s="46"/>
      <c r="EY127" s="46"/>
      <c r="EZ127" s="46"/>
      <c r="FA127" s="46"/>
      <c r="FB127" s="46"/>
      <c r="FC127" s="46"/>
      <c r="FD127" s="46"/>
      <c r="FE127" s="46"/>
      <c r="FF127" s="46"/>
      <c r="FG127" s="46"/>
      <c r="FH127" s="46"/>
      <c r="FI127" s="46"/>
      <c r="FJ127" s="46"/>
      <c r="FK127" s="46"/>
      <c r="FL127" s="46"/>
      <c r="FM127" s="46"/>
      <c r="FN127" s="46"/>
      <c r="FO127" s="46"/>
      <c r="FP127" s="46"/>
      <c r="FQ127" s="46"/>
      <c r="FR127" s="46"/>
      <c r="FS127" s="46"/>
      <c r="FT127" s="46"/>
      <c r="FU127" s="46"/>
      <c r="FV127" s="46"/>
      <c r="FW127" s="46"/>
      <c r="FX127" s="46"/>
      <c r="FY127" s="46"/>
      <c r="FZ127" s="46"/>
      <c r="GA127" s="46"/>
      <c r="GB127" s="46"/>
      <c r="GC127" s="46"/>
      <c r="GD127" s="46"/>
      <c r="GE127" s="46"/>
      <c r="GF127" s="46"/>
      <c r="GG127" s="46"/>
      <c r="GH127" s="46"/>
      <c r="GI127" s="46"/>
      <c r="GJ127" s="46"/>
      <c r="GK127" s="46"/>
      <c r="GL127" s="46"/>
      <c r="GM127" s="46"/>
      <c r="GN127" s="46"/>
      <c r="GO127" s="46"/>
      <c r="GP127" s="46"/>
      <c r="GQ127" s="46"/>
      <c r="GR127" s="46"/>
      <c r="GS127" s="46"/>
      <c r="GT127" s="46"/>
      <c r="GU127" s="46"/>
      <c r="GV127" s="46"/>
      <c r="GW127" s="46"/>
      <c r="GX127" s="46"/>
      <c r="GY127" s="46"/>
      <c r="GZ127" s="46"/>
      <c r="HA127" s="46"/>
      <c r="HB127" s="46"/>
      <c r="HC127" s="46"/>
      <c r="HD127" s="46"/>
      <c r="HE127" s="46"/>
      <c r="HF127" s="46"/>
      <c r="HG127" s="46"/>
      <c r="HH127" s="46"/>
      <c r="HI127" s="46"/>
      <c r="HJ127" s="46"/>
      <c r="HK127" s="46"/>
      <c r="HL127" s="46"/>
      <c r="HM127" s="46"/>
      <c r="HN127" s="46"/>
      <c r="HO127" s="46"/>
      <c r="HP127" s="46"/>
      <c r="HQ127" s="46"/>
      <c r="HR127" s="46"/>
      <c r="HS127" s="46"/>
      <c r="HT127" s="46"/>
      <c r="HU127" s="46"/>
      <c r="HV127" s="46"/>
      <c r="HW127" s="46"/>
      <c r="HX127" s="46"/>
      <c r="HY127" s="46"/>
      <c r="HZ127" s="46"/>
    </row>
    <row r="128" spans="1:234" s="2" customFormat="1" x14ac:dyDescent="0.2">
      <c r="A128" s="1"/>
      <c r="B128" s="1"/>
      <c r="C128" s="1"/>
      <c r="D128" s="1"/>
      <c r="E128" s="1"/>
      <c r="F128" s="1"/>
      <c r="H128" s="1"/>
      <c r="I128" s="1"/>
      <c r="J128" s="1"/>
      <c r="L128" s="1"/>
      <c r="M128" s="1"/>
      <c r="N128" s="1"/>
      <c r="O128" s="1"/>
      <c r="P128" s="1"/>
      <c r="Q128" s="1"/>
      <c r="R128" s="1"/>
      <c r="S128" s="1"/>
      <c r="T128" s="1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/>
      <c r="FE128" s="46"/>
      <c r="FF128" s="46"/>
      <c r="FG128" s="46"/>
      <c r="FH128" s="46"/>
      <c r="FI128" s="46"/>
      <c r="FJ128" s="46"/>
      <c r="FK128" s="46"/>
      <c r="FL128" s="46"/>
      <c r="FM128" s="46"/>
      <c r="FN128" s="46"/>
      <c r="FO128" s="46"/>
      <c r="FP128" s="46"/>
      <c r="FQ128" s="46"/>
      <c r="FR128" s="46"/>
      <c r="FS128" s="46"/>
      <c r="FT128" s="46"/>
      <c r="FU128" s="46"/>
      <c r="FV128" s="46"/>
      <c r="FW128" s="46"/>
      <c r="FX128" s="46"/>
      <c r="FY128" s="46"/>
      <c r="FZ128" s="46"/>
      <c r="GA128" s="46"/>
      <c r="GB128" s="46"/>
      <c r="GC128" s="46"/>
      <c r="GD128" s="46"/>
      <c r="GE128" s="46"/>
      <c r="GF128" s="46"/>
      <c r="GG128" s="46"/>
      <c r="GH128" s="46"/>
      <c r="GI128" s="46"/>
      <c r="GJ128" s="46"/>
      <c r="GK128" s="46"/>
      <c r="GL128" s="46"/>
      <c r="GM128" s="46"/>
      <c r="GN128" s="46"/>
      <c r="GO128" s="46"/>
      <c r="GP128" s="46"/>
      <c r="GQ128" s="46"/>
      <c r="GR128" s="46"/>
      <c r="GS128" s="46"/>
      <c r="GT128" s="46"/>
      <c r="GU128" s="46"/>
      <c r="GV128" s="46"/>
      <c r="GW128" s="46"/>
      <c r="GX128" s="46"/>
      <c r="GY128" s="46"/>
      <c r="GZ128" s="46"/>
      <c r="HA128" s="46"/>
      <c r="HB128" s="46"/>
      <c r="HC128" s="46"/>
      <c r="HD128" s="46"/>
      <c r="HE128" s="46"/>
      <c r="HF128" s="46"/>
      <c r="HG128" s="46"/>
      <c r="HH128" s="46"/>
      <c r="HI128" s="46"/>
      <c r="HJ128" s="46"/>
      <c r="HK128" s="46"/>
      <c r="HL128" s="46"/>
      <c r="HM128" s="46"/>
      <c r="HN128" s="46"/>
      <c r="HO128" s="46"/>
      <c r="HP128" s="46"/>
      <c r="HQ128" s="46"/>
      <c r="HR128" s="46"/>
      <c r="HS128" s="46"/>
      <c r="HT128" s="46"/>
      <c r="HU128" s="46"/>
      <c r="HV128" s="46"/>
      <c r="HW128" s="46"/>
      <c r="HX128" s="46"/>
      <c r="HY128" s="46"/>
      <c r="HZ128" s="46"/>
    </row>
    <row r="129" spans="1:234" s="2" customFormat="1" x14ac:dyDescent="0.2">
      <c r="A129" s="1"/>
      <c r="B129" s="1"/>
      <c r="C129" s="1"/>
      <c r="D129" s="1"/>
      <c r="E129" s="1"/>
      <c r="F129" s="1"/>
      <c r="H129" s="1"/>
      <c r="I129" s="1"/>
      <c r="J129" s="1"/>
      <c r="L129" s="1"/>
      <c r="M129" s="1"/>
      <c r="N129" s="1"/>
      <c r="O129" s="1"/>
      <c r="P129" s="1"/>
      <c r="Q129" s="1"/>
      <c r="R129" s="1"/>
      <c r="S129" s="1"/>
      <c r="T129" s="1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N129" s="46"/>
      <c r="EO129" s="46"/>
      <c r="EP129" s="46"/>
      <c r="EQ129" s="46"/>
      <c r="ER129" s="46"/>
      <c r="ES129" s="46"/>
      <c r="ET129" s="46"/>
      <c r="EU129" s="46"/>
      <c r="EV129" s="46"/>
      <c r="EW129" s="46"/>
      <c r="EX129" s="46"/>
      <c r="EY129" s="46"/>
      <c r="EZ129" s="46"/>
      <c r="FA129" s="46"/>
      <c r="FB129" s="46"/>
      <c r="FC129" s="46"/>
      <c r="FD129" s="46"/>
      <c r="FE129" s="46"/>
      <c r="FF129" s="46"/>
      <c r="FG129" s="46"/>
      <c r="FH129" s="46"/>
      <c r="FI129" s="46"/>
      <c r="FJ129" s="46"/>
      <c r="FK129" s="46"/>
      <c r="FL129" s="46"/>
      <c r="FM129" s="46"/>
      <c r="FN129" s="46"/>
      <c r="FO129" s="46"/>
      <c r="FP129" s="46"/>
      <c r="FQ129" s="46"/>
      <c r="FR129" s="46"/>
      <c r="FS129" s="46"/>
      <c r="FT129" s="46"/>
      <c r="FU129" s="46"/>
      <c r="FV129" s="46"/>
      <c r="FW129" s="46"/>
      <c r="FX129" s="46"/>
      <c r="FY129" s="46"/>
      <c r="FZ129" s="46"/>
      <c r="GA129" s="46"/>
      <c r="GB129" s="46"/>
      <c r="GC129" s="46"/>
      <c r="GD129" s="46"/>
      <c r="GE129" s="46"/>
      <c r="GF129" s="46"/>
      <c r="GG129" s="46"/>
      <c r="GH129" s="46"/>
      <c r="GI129" s="46"/>
      <c r="GJ129" s="46"/>
      <c r="GK129" s="46"/>
      <c r="GL129" s="46"/>
      <c r="GM129" s="46"/>
      <c r="GN129" s="46"/>
      <c r="GO129" s="46"/>
      <c r="GP129" s="46"/>
      <c r="GQ129" s="46"/>
      <c r="GR129" s="46"/>
      <c r="GS129" s="46"/>
      <c r="GT129" s="46"/>
      <c r="GU129" s="46"/>
      <c r="GV129" s="46"/>
      <c r="GW129" s="46"/>
      <c r="GX129" s="46"/>
      <c r="GY129" s="46"/>
      <c r="GZ129" s="46"/>
      <c r="HA129" s="46"/>
      <c r="HB129" s="46"/>
      <c r="HC129" s="46"/>
      <c r="HD129" s="46"/>
      <c r="HE129" s="46"/>
      <c r="HF129" s="46"/>
      <c r="HG129" s="46"/>
      <c r="HH129" s="46"/>
      <c r="HI129" s="46"/>
      <c r="HJ129" s="46"/>
      <c r="HK129" s="46"/>
      <c r="HL129" s="46"/>
      <c r="HM129" s="46"/>
      <c r="HN129" s="46"/>
      <c r="HO129" s="46"/>
      <c r="HP129" s="46"/>
      <c r="HQ129" s="46"/>
      <c r="HR129" s="46"/>
      <c r="HS129" s="46"/>
      <c r="HT129" s="46"/>
      <c r="HU129" s="46"/>
      <c r="HV129" s="46"/>
      <c r="HW129" s="46"/>
      <c r="HX129" s="46"/>
      <c r="HY129" s="46"/>
      <c r="HZ129" s="46"/>
    </row>
    <row r="130" spans="1:234" s="2" customFormat="1" x14ac:dyDescent="0.2">
      <c r="A130" s="1"/>
      <c r="B130" s="1"/>
      <c r="C130" s="1"/>
      <c r="D130" s="1"/>
      <c r="E130" s="1"/>
      <c r="F130" s="1"/>
      <c r="H130" s="1"/>
      <c r="I130" s="1"/>
      <c r="J130" s="1"/>
      <c r="L130" s="1"/>
      <c r="M130" s="1"/>
      <c r="N130" s="1"/>
      <c r="O130" s="1"/>
      <c r="P130" s="1"/>
      <c r="Q130" s="1"/>
      <c r="R130" s="1"/>
      <c r="S130" s="1"/>
      <c r="T130" s="1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6"/>
      <c r="CS130" s="46"/>
      <c r="CT130" s="46"/>
      <c r="CU130" s="46"/>
      <c r="CV130" s="46"/>
      <c r="CW130" s="46"/>
      <c r="CX130" s="46"/>
      <c r="CY130" s="46"/>
      <c r="CZ130" s="46"/>
      <c r="DA130" s="46"/>
      <c r="DB130" s="46"/>
      <c r="DC130" s="46"/>
      <c r="DD130" s="46"/>
      <c r="DE130" s="46"/>
      <c r="DF130" s="46"/>
      <c r="DG130" s="46"/>
      <c r="DH130" s="46"/>
      <c r="DI130" s="46"/>
      <c r="DJ130" s="46"/>
      <c r="DK130" s="46"/>
      <c r="DL130" s="46"/>
      <c r="DM130" s="46"/>
      <c r="DN130" s="46"/>
      <c r="DO130" s="46"/>
      <c r="DP130" s="46"/>
      <c r="DQ130" s="46"/>
      <c r="DR130" s="46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  <c r="EN130" s="46"/>
      <c r="EO130" s="46"/>
      <c r="EP130" s="46"/>
      <c r="EQ130" s="46"/>
      <c r="ER130" s="46"/>
      <c r="ES130" s="46"/>
      <c r="ET130" s="46"/>
      <c r="EU130" s="46"/>
      <c r="EV130" s="46"/>
      <c r="EW130" s="46"/>
      <c r="EX130" s="46"/>
      <c r="EY130" s="46"/>
      <c r="EZ130" s="46"/>
      <c r="FA130" s="46"/>
      <c r="FB130" s="46"/>
      <c r="FC130" s="46"/>
      <c r="FD130" s="46"/>
      <c r="FE130" s="46"/>
      <c r="FF130" s="46"/>
      <c r="FG130" s="46"/>
      <c r="FH130" s="46"/>
      <c r="FI130" s="46"/>
      <c r="FJ130" s="46"/>
      <c r="FK130" s="46"/>
      <c r="FL130" s="46"/>
      <c r="FM130" s="46"/>
      <c r="FN130" s="46"/>
      <c r="FO130" s="46"/>
      <c r="FP130" s="46"/>
      <c r="FQ130" s="46"/>
      <c r="FR130" s="46"/>
      <c r="FS130" s="46"/>
      <c r="FT130" s="46"/>
      <c r="FU130" s="46"/>
      <c r="FV130" s="46"/>
      <c r="FW130" s="46"/>
      <c r="FX130" s="46"/>
      <c r="FY130" s="46"/>
      <c r="FZ130" s="46"/>
      <c r="GA130" s="46"/>
      <c r="GB130" s="46"/>
      <c r="GC130" s="46"/>
      <c r="GD130" s="46"/>
      <c r="GE130" s="46"/>
      <c r="GF130" s="46"/>
      <c r="GG130" s="46"/>
      <c r="GH130" s="46"/>
      <c r="GI130" s="46"/>
      <c r="GJ130" s="46"/>
      <c r="GK130" s="46"/>
      <c r="GL130" s="46"/>
      <c r="GM130" s="46"/>
      <c r="GN130" s="46"/>
      <c r="GO130" s="46"/>
      <c r="GP130" s="46"/>
      <c r="GQ130" s="46"/>
      <c r="GR130" s="46"/>
      <c r="GS130" s="46"/>
      <c r="GT130" s="46"/>
      <c r="GU130" s="46"/>
      <c r="GV130" s="46"/>
      <c r="GW130" s="46"/>
      <c r="GX130" s="46"/>
      <c r="GY130" s="46"/>
      <c r="GZ130" s="46"/>
      <c r="HA130" s="46"/>
      <c r="HB130" s="46"/>
      <c r="HC130" s="46"/>
      <c r="HD130" s="46"/>
      <c r="HE130" s="46"/>
      <c r="HF130" s="46"/>
      <c r="HG130" s="46"/>
      <c r="HH130" s="46"/>
      <c r="HI130" s="46"/>
      <c r="HJ130" s="46"/>
      <c r="HK130" s="46"/>
      <c r="HL130" s="46"/>
      <c r="HM130" s="46"/>
      <c r="HN130" s="46"/>
      <c r="HO130" s="46"/>
      <c r="HP130" s="46"/>
      <c r="HQ130" s="46"/>
      <c r="HR130" s="46"/>
      <c r="HS130" s="46"/>
      <c r="HT130" s="46"/>
      <c r="HU130" s="46"/>
      <c r="HV130" s="46"/>
      <c r="HW130" s="46"/>
      <c r="HX130" s="46"/>
      <c r="HY130" s="46"/>
      <c r="HZ130" s="46"/>
    </row>
    <row r="131" spans="1:234" s="2" customFormat="1" x14ac:dyDescent="0.2">
      <c r="A131" s="1"/>
      <c r="B131" s="1"/>
      <c r="C131" s="1"/>
      <c r="D131" s="1"/>
      <c r="E131" s="1"/>
      <c r="F131" s="1"/>
      <c r="H131" s="1"/>
      <c r="I131" s="1"/>
      <c r="J131" s="1"/>
      <c r="L131" s="1"/>
      <c r="M131" s="1"/>
      <c r="N131" s="1"/>
      <c r="O131" s="1"/>
      <c r="P131" s="1"/>
      <c r="Q131" s="1"/>
      <c r="R131" s="1"/>
      <c r="S131" s="1"/>
      <c r="T131" s="1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6"/>
      <c r="CS131" s="46"/>
      <c r="CT131" s="46"/>
      <c r="CU131" s="46"/>
      <c r="CV131" s="46"/>
      <c r="CW131" s="46"/>
      <c r="CX131" s="46"/>
      <c r="CY131" s="46"/>
      <c r="CZ131" s="46"/>
      <c r="DA131" s="46"/>
      <c r="DB131" s="46"/>
      <c r="DC131" s="46"/>
      <c r="DD131" s="46"/>
      <c r="DE131" s="46"/>
      <c r="DF131" s="46"/>
      <c r="DG131" s="46"/>
      <c r="DH131" s="46"/>
      <c r="DI131" s="46"/>
      <c r="DJ131" s="46"/>
      <c r="DK131" s="46"/>
      <c r="DL131" s="46"/>
      <c r="DM131" s="46"/>
      <c r="DN131" s="46"/>
      <c r="DO131" s="46"/>
      <c r="DP131" s="46"/>
      <c r="DQ131" s="46"/>
      <c r="DR131" s="46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  <c r="EE131" s="46"/>
      <c r="EF131" s="46"/>
      <c r="EG131" s="46"/>
      <c r="EH131" s="46"/>
      <c r="EI131" s="46"/>
      <c r="EJ131" s="46"/>
      <c r="EK131" s="46"/>
      <c r="EL131" s="46"/>
      <c r="EM131" s="46"/>
      <c r="EN131" s="46"/>
      <c r="EO131" s="46"/>
      <c r="EP131" s="46"/>
      <c r="EQ131" s="46"/>
      <c r="ER131" s="46"/>
      <c r="ES131" s="46"/>
      <c r="ET131" s="46"/>
      <c r="EU131" s="46"/>
      <c r="EV131" s="46"/>
      <c r="EW131" s="46"/>
      <c r="EX131" s="46"/>
      <c r="EY131" s="46"/>
      <c r="EZ131" s="46"/>
      <c r="FA131" s="46"/>
      <c r="FB131" s="46"/>
      <c r="FC131" s="46"/>
      <c r="FD131" s="46"/>
      <c r="FE131" s="46"/>
      <c r="FF131" s="46"/>
      <c r="FG131" s="46"/>
      <c r="FH131" s="46"/>
      <c r="FI131" s="46"/>
      <c r="FJ131" s="46"/>
      <c r="FK131" s="46"/>
      <c r="FL131" s="46"/>
      <c r="FM131" s="46"/>
      <c r="FN131" s="46"/>
      <c r="FO131" s="46"/>
      <c r="FP131" s="46"/>
      <c r="FQ131" s="46"/>
      <c r="FR131" s="46"/>
      <c r="FS131" s="46"/>
      <c r="FT131" s="46"/>
      <c r="FU131" s="46"/>
      <c r="FV131" s="46"/>
      <c r="FW131" s="46"/>
      <c r="FX131" s="46"/>
      <c r="FY131" s="46"/>
      <c r="FZ131" s="46"/>
      <c r="GA131" s="46"/>
      <c r="GB131" s="46"/>
      <c r="GC131" s="46"/>
      <c r="GD131" s="46"/>
      <c r="GE131" s="46"/>
      <c r="GF131" s="46"/>
      <c r="GG131" s="46"/>
      <c r="GH131" s="46"/>
      <c r="GI131" s="46"/>
      <c r="GJ131" s="46"/>
      <c r="GK131" s="46"/>
      <c r="GL131" s="46"/>
      <c r="GM131" s="46"/>
      <c r="GN131" s="46"/>
      <c r="GO131" s="46"/>
      <c r="GP131" s="46"/>
      <c r="GQ131" s="46"/>
      <c r="GR131" s="46"/>
      <c r="GS131" s="46"/>
      <c r="GT131" s="46"/>
      <c r="GU131" s="46"/>
      <c r="GV131" s="46"/>
      <c r="GW131" s="46"/>
      <c r="GX131" s="46"/>
      <c r="GY131" s="46"/>
      <c r="GZ131" s="46"/>
      <c r="HA131" s="46"/>
      <c r="HB131" s="46"/>
      <c r="HC131" s="46"/>
      <c r="HD131" s="46"/>
      <c r="HE131" s="46"/>
      <c r="HF131" s="46"/>
      <c r="HG131" s="46"/>
      <c r="HH131" s="46"/>
      <c r="HI131" s="46"/>
      <c r="HJ131" s="46"/>
      <c r="HK131" s="46"/>
      <c r="HL131" s="46"/>
      <c r="HM131" s="46"/>
      <c r="HN131" s="46"/>
      <c r="HO131" s="46"/>
      <c r="HP131" s="46"/>
      <c r="HQ131" s="46"/>
      <c r="HR131" s="46"/>
      <c r="HS131" s="46"/>
      <c r="HT131" s="46"/>
      <c r="HU131" s="46"/>
      <c r="HV131" s="46"/>
      <c r="HW131" s="46"/>
      <c r="HX131" s="46"/>
      <c r="HY131" s="46"/>
      <c r="HZ131" s="46"/>
    </row>
    <row r="132" spans="1:234" s="2" customFormat="1" x14ac:dyDescent="0.2">
      <c r="A132" s="1"/>
      <c r="B132" s="1"/>
      <c r="C132" s="1"/>
      <c r="D132" s="1"/>
      <c r="E132" s="1"/>
      <c r="F132" s="1"/>
      <c r="H132" s="1"/>
      <c r="I132" s="1"/>
      <c r="J132" s="1"/>
      <c r="L132" s="1"/>
      <c r="M132" s="1"/>
      <c r="N132" s="1"/>
      <c r="O132" s="1"/>
      <c r="P132" s="1"/>
      <c r="Q132" s="1"/>
      <c r="R132" s="1"/>
      <c r="S132" s="1"/>
      <c r="T132" s="1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/>
      <c r="DV132" s="46"/>
      <c r="DW132" s="46"/>
      <c r="DX132" s="46"/>
      <c r="DY132" s="46"/>
      <c r="DZ132" s="46"/>
      <c r="EA132" s="46"/>
      <c r="EB132" s="46"/>
      <c r="EC132" s="46"/>
      <c r="ED132" s="46"/>
      <c r="EE132" s="46"/>
      <c r="EF132" s="46"/>
      <c r="EG132" s="46"/>
      <c r="EH132" s="46"/>
      <c r="EI132" s="46"/>
      <c r="EJ132" s="46"/>
      <c r="EK132" s="46"/>
      <c r="EL132" s="46"/>
      <c r="EM132" s="46"/>
      <c r="EN132" s="46"/>
      <c r="EO132" s="46"/>
      <c r="EP132" s="46"/>
      <c r="EQ132" s="46"/>
      <c r="ER132" s="46"/>
      <c r="ES132" s="46"/>
      <c r="ET132" s="46"/>
      <c r="EU132" s="46"/>
      <c r="EV132" s="46"/>
      <c r="EW132" s="46"/>
      <c r="EX132" s="46"/>
      <c r="EY132" s="46"/>
      <c r="EZ132" s="46"/>
      <c r="FA132" s="46"/>
      <c r="FB132" s="46"/>
      <c r="FC132" s="46"/>
      <c r="FD132" s="46"/>
      <c r="FE132" s="46"/>
      <c r="FF132" s="46"/>
      <c r="FG132" s="46"/>
      <c r="FH132" s="46"/>
      <c r="FI132" s="46"/>
      <c r="FJ132" s="46"/>
      <c r="FK132" s="46"/>
      <c r="FL132" s="46"/>
      <c r="FM132" s="46"/>
      <c r="FN132" s="46"/>
      <c r="FO132" s="46"/>
      <c r="FP132" s="46"/>
      <c r="FQ132" s="46"/>
      <c r="FR132" s="46"/>
      <c r="FS132" s="46"/>
      <c r="FT132" s="46"/>
      <c r="FU132" s="46"/>
      <c r="FV132" s="46"/>
      <c r="FW132" s="46"/>
      <c r="FX132" s="46"/>
      <c r="FY132" s="46"/>
      <c r="FZ132" s="46"/>
      <c r="GA132" s="46"/>
      <c r="GB132" s="46"/>
      <c r="GC132" s="46"/>
      <c r="GD132" s="46"/>
      <c r="GE132" s="46"/>
      <c r="GF132" s="46"/>
      <c r="GG132" s="46"/>
      <c r="GH132" s="46"/>
      <c r="GI132" s="46"/>
      <c r="GJ132" s="46"/>
      <c r="GK132" s="46"/>
      <c r="GL132" s="46"/>
      <c r="GM132" s="46"/>
      <c r="GN132" s="46"/>
      <c r="GO132" s="46"/>
      <c r="GP132" s="46"/>
      <c r="GQ132" s="46"/>
      <c r="GR132" s="46"/>
      <c r="GS132" s="46"/>
      <c r="GT132" s="46"/>
      <c r="GU132" s="46"/>
      <c r="GV132" s="46"/>
      <c r="GW132" s="46"/>
      <c r="GX132" s="46"/>
      <c r="GY132" s="46"/>
      <c r="GZ132" s="46"/>
      <c r="HA132" s="46"/>
      <c r="HB132" s="46"/>
      <c r="HC132" s="46"/>
      <c r="HD132" s="46"/>
      <c r="HE132" s="46"/>
      <c r="HF132" s="46"/>
      <c r="HG132" s="46"/>
      <c r="HH132" s="46"/>
      <c r="HI132" s="46"/>
      <c r="HJ132" s="46"/>
      <c r="HK132" s="46"/>
      <c r="HL132" s="46"/>
      <c r="HM132" s="46"/>
      <c r="HN132" s="46"/>
      <c r="HO132" s="46"/>
      <c r="HP132" s="46"/>
      <c r="HQ132" s="46"/>
      <c r="HR132" s="46"/>
      <c r="HS132" s="46"/>
      <c r="HT132" s="46"/>
      <c r="HU132" s="46"/>
      <c r="HV132" s="46"/>
      <c r="HW132" s="46"/>
      <c r="HX132" s="46"/>
      <c r="HY132" s="46"/>
      <c r="HZ132" s="46"/>
    </row>
    <row r="133" spans="1:234" s="2" customFormat="1" x14ac:dyDescent="0.2">
      <c r="A133" s="1"/>
      <c r="B133" s="1"/>
      <c r="C133" s="1"/>
      <c r="D133" s="1"/>
      <c r="E133" s="1"/>
      <c r="F133" s="1"/>
      <c r="H133" s="1"/>
      <c r="I133" s="1"/>
      <c r="J133" s="1"/>
      <c r="L133" s="1"/>
      <c r="M133" s="1"/>
      <c r="N133" s="1"/>
      <c r="O133" s="1"/>
      <c r="P133" s="1"/>
      <c r="Q133" s="1"/>
      <c r="R133" s="1"/>
      <c r="S133" s="1"/>
      <c r="T133" s="1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6"/>
      <c r="CS133" s="46"/>
      <c r="CT133" s="46"/>
      <c r="CU133" s="46"/>
      <c r="CV133" s="46"/>
      <c r="CW133" s="46"/>
      <c r="CX133" s="46"/>
      <c r="CY133" s="46"/>
      <c r="CZ133" s="46"/>
      <c r="DA133" s="46"/>
      <c r="DB133" s="46"/>
      <c r="DC133" s="46"/>
      <c r="DD133" s="46"/>
      <c r="DE133" s="46"/>
      <c r="DF133" s="46"/>
      <c r="DG133" s="46"/>
      <c r="DH133" s="46"/>
      <c r="DI133" s="46"/>
      <c r="DJ133" s="46"/>
      <c r="DK133" s="46"/>
      <c r="DL133" s="46"/>
      <c r="DM133" s="46"/>
      <c r="DN133" s="46"/>
      <c r="DO133" s="46"/>
      <c r="DP133" s="46"/>
      <c r="DQ133" s="46"/>
      <c r="DR133" s="46"/>
      <c r="DS133" s="46"/>
      <c r="DT133" s="46"/>
      <c r="DU133" s="46"/>
      <c r="DV133" s="46"/>
      <c r="DW133" s="46"/>
      <c r="DX133" s="46"/>
      <c r="DY133" s="46"/>
      <c r="DZ133" s="46"/>
      <c r="EA133" s="46"/>
      <c r="EB133" s="46"/>
      <c r="EC133" s="46"/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  <c r="EN133" s="46"/>
      <c r="EO133" s="46"/>
      <c r="EP133" s="46"/>
      <c r="EQ133" s="46"/>
      <c r="ER133" s="46"/>
      <c r="ES133" s="46"/>
      <c r="ET133" s="46"/>
      <c r="EU133" s="46"/>
      <c r="EV133" s="46"/>
      <c r="EW133" s="46"/>
      <c r="EX133" s="46"/>
      <c r="EY133" s="46"/>
      <c r="EZ133" s="46"/>
      <c r="FA133" s="46"/>
      <c r="FB133" s="46"/>
      <c r="FC133" s="46"/>
      <c r="FD133" s="46"/>
      <c r="FE133" s="46"/>
      <c r="FF133" s="46"/>
      <c r="FG133" s="46"/>
      <c r="FH133" s="46"/>
      <c r="FI133" s="46"/>
      <c r="FJ133" s="46"/>
      <c r="FK133" s="46"/>
      <c r="FL133" s="46"/>
      <c r="FM133" s="46"/>
      <c r="FN133" s="46"/>
      <c r="FO133" s="46"/>
      <c r="FP133" s="46"/>
      <c r="FQ133" s="46"/>
      <c r="FR133" s="46"/>
      <c r="FS133" s="46"/>
      <c r="FT133" s="46"/>
      <c r="FU133" s="46"/>
      <c r="FV133" s="46"/>
      <c r="FW133" s="46"/>
      <c r="FX133" s="46"/>
      <c r="FY133" s="46"/>
      <c r="FZ133" s="46"/>
      <c r="GA133" s="46"/>
      <c r="GB133" s="46"/>
      <c r="GC133" s="46"/>
      <c r="GD133" s="46"/>
      <c r="GE133" s="46"/>
      <c r="GF133" s="46"/>
      <c r="GG133" s="46"/>
      <c r="GH133" s="46"/>
      <c r="GI133" s="46"/>
      <c r="GJ133" s="46"/>
      <c r="GK133" s="46"/>
      <c r="GL133" s="46"/>
      <c r="GM133" s="46"/>
      <c r="GN133" s="46"/>
      <c r="GO133" s="46"/>
      <c r="GP133" s="46"/>
      <c r="GQ133" s="46"/>
      <c r="GR133" s="46"/>
      <c r="GS133" s="46"/>
      <c r="GT133" s="46"/>
      <c r="GU133" s="46"/>
      <c r="GV133" s="46"/>
      <c r="GW133" s="46"/>
      <c r="GX133" s="46"/>
      <c r="GY133" s="46"/>
      <c r="GZ133" s="46"/>
      <c r="HA133" s="46"/>
      <c r="HB133" s="46"/>
      <c r="HC133" s="46"/>
      <c r="HD133" s="46"/>
      <c r="HE133" s="46"/>
      <c r="HF133" s="46"/>
      <c r="HG133" s="46"/>
      <c r="HH133" s="46"/>
      <c r="HI133" s="46"/>
      <c r="HJ133" s="46"/>
      <c r="HK133" s="46"/>
      <c r="HL133" s="46"/>
      <c r="HM133" s="46"/>
      <c r="HN133" s="46"/>
      <c r="HO133" s="46"/>
      <c r="HP133" s="46"/>
      <c r="HQ133" s="46"/>
      <c r="HR133" s="46"/>
      <c r="HS133" s="46"/>
      <c r="HT133" s="46"/>
      <c r="HU133" s="46"/>
      <c r="HV133" s="46"/>
      <c r="HW133" s="46"/>
      <c r="HX133" s="46"/>
      <c r="HY133" s="46"/>
      <c r="HZ133" s="46"/>
    </row>
    <row r="134" spans="1:234" s="2" customFormat="1" x14ac:dyDescent="0.2">
      <c r="A134" s="1"/>
      <c r="B134" s="1"/>
      <c r="C134" s="1"/>
      <c r="D134" s="1"/>
      <c r="E134" s="1"/>
      <c r="F134" s="1"/>
      <c r="H134" s="1"/>
      <c r="I134" s="1"/>
      <c r="J134" s="1"/>
      <c r="L134" s="1"/>
      <c r="M134" s="1"/>
      <c r="N134" s="1"/>
      <c r="O134" s="1"/>
      <c r="P134" s="1"/>
      <c r="Q134" s="1"/>
      <c r="R134" s="1"/>
      <c r="S134" s="1"/>
      <c r="T134" s="1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6"/>
      <c r="ES134" s="46"/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  <c r="FE134" s="46"/>
      <c r="FF134" s="46"/>
      <c r="FG134" s="46"/>
      <c r="FH134" s="46"/>
      <c r="FI134" s="46"/>
      <c r="FJ134" s="46"/>
      <c r="FK134" s="46"/>
      <c r="FL134" s="46"/>
      <c r="FM134" s="46"/>
      <c r="FN134" s="46"/>
      <c r="FO134" s="46"/>
      <c r="FP134" s="46"/>
      <c r="FQ134" s="46"/>
      <c r="FR134" s="46"/>
      <c r="FS134" s="46"/>
      <c r="FT134" s="46"/>
      <c r="FU134" s="46"/>
      <c r="FV134" s="46"/>
      <c r="FW134" s="46"/>
      <c r="FX134" s="46"/>
      <c r="FY134" s="46"/>
      <c r="FZ134" s="46"/>
      <c r="GA134" s="46"/>
      <c r="GB134" s="46"/>
      <c r="GC134" s="46"/>
      <c r="GD134" s="46"/>
      <c r="GE134" s="46"/>
      <c r="GF134" s="46"/>
      <c r="GG134" s="46"/>
      <c r="GH134" s="46"/>
      <c r="GI134" s="46"/>
      <c r="GJ134" s="46"/>
      <c r="GK134" s="46"/>
      <c r="GL134" s="46"/>
      <c r="GM134" s="46"/>
      <c r="GN134" s="46"/>
      <c r="GO134" s="46"/>
      <c r="GP134" s="46"/>
      <c r="GQ134" s="46"/>
      <c r="GR134" s="46"/>
      <c r="GS134" s="46"/>
      <c r="GT134" s="46"/>
      <c r="GU134" s="46"/>
      <c r="GV134" s="46"/>
      <c r="GW134" s="46"/>
      <c r="GX134" s="46"/>
      <c r="GY134" s="46"/>
      <c r="GZ134" s="46"/>
      <c r="HA134" s="46"/>
      <c r="HB134" s="46"/>
      <c r="HC134" s="46"/>
      <c r="HD134" s="46"/>
      <c r="HE134" s="46"/>
      <c r="HF134" s="46"/>
      <c r="HG134" s="46"/>
      <c r="HH134" s="46"/>
      <c r="HI134" s="46"/>
      <c r="HJ134" s="46"/>
      <c r="HK134" s="46"/>
      <c r="HL134" s="46"/>
      <c r="HM134" s="46"/>
      <c r="HN134" s="46"/>
      <c r="HO134" s="46"/>
      <c r="HP134" s="46"/>
      <c r="HQ134" s="46"/>
      <c r="HR134" s="46"/>
      <c r="HS134" s="46"/>
      <c r="HT134" s="46"/>
      <c r="HU134" s="46"/>
      <c r="HV134" s="46"/>
      <c r="HW134" s="46"/>
      <c r="HX134" s="46"/>
      <c r="HY134" s="46"/>
      <c r="HZ134" s="46"/>
    </row>
    <row r="135" spans="1:234" s="2" customFormat="1" x14ac:dyDescent="0.2">
      <c r="A135" s="1"/>
      <c r="B135" s="1"/>
      <c r="C135" s="1"/>
      <c r="D135" s="1"/>
      <c r="E135" s="1"/>
      <c r="F135" s="1"/>
      <c r="H135" s="1"/>
      <c r="I135" s="1"/>
      <c r="J135" s="1"/>
      <c r="L135" s="1"/>
      <c r="M135" s="1"/>
      <c r="N135" s="1"/>
      <c r="O135" s="1"/>
      <c r="P135" s="1"/>
      <c r="Q135" s="1"/>
      <c r="R135" s="1"/>
      <c r="S135" s="1"/>
      <c r="T135" s="1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6"/>
      <c r="CS135" s="46"/>
      <c r="CT135" s="46"/>
      <c r="CU135" s="46"/>
      <c r="CV135" s="46"/>
      <c r="CW135" s="46"/>
      <c r="CX135" s="46"/>
      <c r="CY135" s="46"/>
      <c r="CZ135" s="46"/>
      <c r="DA135" s="46"/>
      <c r="DB135" s="46"/>
      <c r="DC135" s="46"/>
      <c r="DD135" s="46"/>
      <c r="DE135" s="46"/>
      <c r="DF135" s="46"/>
      <c r="DG135" s="46"/>
      <c r="DH135" s="46"/>
      <c r="DI135" s="46"/>
      <c r="DJ135" s="46"/>
      <c r="DK135" s="46"/>
      <c r="DL135" s="46"/>
      <c r="DM135" s="46"/>
      <c r="DN135" s="46"/>
      <c r="DO135" s="46"/>
      <c r="DP135" s="46"/>
      <c r="DQ135" s="46"/>
      <c r="DR135" s="46"/>
      <c r="DS135" s="46"/>
      <c r="DT135" s="46"/>
      <c r="DU135" s="46"/>
      <c r="DV135" s="46"/>
      <c r="DW135" s="46"/>
      <c r="DX135" s="46"/>
      <c r="DY135" s="46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  <c r="EN135" s="46"/>
      <c r="EO135" s="46"/>
      <c r="EP135" s="46"/>
      <c r="EQ135" s="46"/>
      <c r="ER135" s="46"/>
      <c r="ES135" s="46"/>
      <c r="ET135" s="46"/>
      <c r="EU135" s="46"/>
      <c r="EV135" s="46"/>
      <c r="EW135" s="46"/>
      <c r="EX135" s="46"/>
      <c r="EY135" s="46"/>
      <c r="EZ135" s="46"/>
      <c r="FA135" s="46"/>
      <c r="FB135" s="46"/>
      <c r="FC135" s="46"/>
      <c r="FD135" s="46"/>
      <c r="FE135" s="46"/>
      <c r="FF135" s="46"/>
      <c r="FG135" s="46"/>
      <c r="FH135" s="46"/>
      <c r="FI135" s="46"/>
      <c r="FJ135" s="46"/>
      <c r="FK135" s="46"/>
      <c r="FL135" s="46"/>
      <c r="FM135" s="46"/>
      <c r="FN135" s="46"/>
      <c r="FO135" s="46"/>
      <c r="FP135" s="46"/>
      <c r="FQ135" s="46"/>
      <c r="FR135" s="46"/>
      <c r="FS135" s="46"/>
      <c r="FT135" s="46"/>
      <c r="FU135" s="46"/>
      <c r="FV135" s="46"/>
      <c r="FW135" s="46"/>
      <c r="FX135" s="46"/>
      <c r="FY135" s="46"/>
      <c r="FZ135" s="46"/>
      <c r="GA135" s="46"/>
      <c r="GB135" s="46"/>
      <c r="GC135" s="46"/>
      <c r="GD135" s="46"/>
      <c r="GE135" s="46"/>
      <c r="GF135" s="46"/>
      <c r="GG135" s="46"/>
      <c r="GH135" s="46"/>
      <c r="GI135" s="46"/>
      <c r="GJ135" s="46"/>
      <c r="GK135" s="46"/>
      <c r="GL135" s="46"/>
      <c r="GM135" s="46"/>
      <c r="GN135" s="46"/>
      <c r="GO135" s="46"/>
      <c r="GP135" s="46"/>
      <c r="GQ135" s="46"/>
      <c r="GR135" s="46"/>
      <c r="GS135" s="46"/>
      <c r="GT135" s="46"/>
      <c r="GU135" s="46"/>
      <c r="GV135" s="46"/>
      <c r="GW135" s="46"/>
      <c r="GX135" s="46"/>
      <c r="GY135" s="46"/>
      <c r="GZ135" s="46"/>
      <c r="HA135" s="46"/>
      <c r="HB135" s="46"/>
      <c r="HC135" s="46"/>
      <c r="HD135" s="46"/>
      <c r="HE135" s="46"/>
      <c r="HF135" s="46"/>
      <c r="HG135" s="46"/>
      <c r="HH135" s="46"/>
      <c r="HI135" s="46"/>
      <c r="HJ135" s="46"/>
      <c r="HK135" s="46"/>
      <c r="HL135" s="46"/>
      <c r="HM135" s="46"/>
      <c r="HN135" s="46"/>
      <c r="HO135" s="46"/>
      <c r="HP135" s="46"/>
      <c r="HQ135" s="46"/>
      <c r="HR135" s="46"/>
      <c r="HS135" s="46"/>
      <c r="HT135" s="46"/>
      <c r="HU135" s="46"/>
      <c r="HV135" s="46"/>
      <c r="HW135" s="46"/>
      <c r="HX135" s="46"/>
      <c r="HY135" s="46"/>
      <c r="HZ135" s="46"/>
    </row>
  </sheetData>
  <mergeCells count="8">
    <mergeCell ref="B75:C75"/>
    <mergeCell ref="B76:C76"/>
    <mergeCell ref="B2:J2"/>
    <mergeCell ref="B3:J3"/>
    <mergeCell ref="B4:J4"/>
    <mergeCell ref="B5:J5"/>
    <mergeCell ref="B6:J6"/>
    <mergeCell ref="D68:E68"/>
  </mergeCells>
  <pageMargins left="0.70866141732283472" right="0.70866141732283472" top="1.1417322834645669" bottom="0.74803149606299213" header="0.31496062992125984" footer="0.31496062992125984"/>
  <pageSetup scale="5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</vt:lpstr>
      <vt:lpstr>Abril!Área_de_impresión</vt:lpstr>
      <vt:lpstr>Abril!Títulos_a_imprimir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2022-05-12T14:25:27Z</dcterms:created>
  <dcterms:modified xsi:type="dcterms:W3CDTF">2022-05-12T14:26:15Z</dcterms:modified>
</cp:coreProperties>
</file>