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PEND OCT" sheetId="7" r:id="rId1"/>
  </sheets>
  <definedNames>
    <definedName name="_xlnm._FilterDatabase" localSheetId="0" hidden="1">'PEND OCT'!$B$7:$H$52</definedName>
    <definedName name="_xlnm.Print_Area" localSheetId="0">'PEND OCT'!$B$1:$J$62</definedName>
    <definedName name="_xlnm.Print_Titles" localSheetId="0">'PEND OCT'!$1:$7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7" l="1"/>
  <c r="L53" i="7" l="1"/>
</calcChain>
</file>

<file path=xl/sharedStrings.xml><?xml version="1.0" encoding="utf-8"?>
<sst xmlns="http://schemas.openxmlformats.org/spreadsheetml/2006/main" count="334" uniqueCount="160">
  <si>
    <t>CONCEPTO</t>
  </si>
  <si>
    <t>N/A</t>
  </si>
  <si>
    <t>B1500000644</t>
  </si>
  <si>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</si>
  <si>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</si>
  <si>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</si>
  <si>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FACTURA NCF</t>
  </si>
  <si>
    <t>MONTO PAGADO</t>
  </si>
  <si>
    <t>PENDIENTE</t>
  </si>
  <si>
    <t>JOSE A. CARVAJAL RAMIREZ</t>
  </si>
  <si>
    <t>ALQUILER LOCAL</t>
  </si>
  <si>
    <t>LUCAS EVANGELISTA MARTE PILAR</t>
  </si>
  <si>
    <t>SERVICIOS DE PUBLICIDAD</t>
  </si>
  <si>
    <t>FABIOLA CABRERA GONZALEZ</t>
  </si>
  <si>
    <t>SERVICIOS JURIDICOS</t>
  </si>
  <si>
    <t>JUAN FCO. FANITH PEREZ</t>
  </si>
  <si>
    <t>SERVICIOS PROFESIONALES</t>
  </si>
  <si>
    <t>SERV. ELECTRICIDAD</t>
  </si>
  <si>
    <t>SERVICIO COMUNICACIÓN</t>
  </si>
  <si>
    <t>EDITORA LISTIN DIARIO</t>
  </si>
  <si>
    <t>A 24 ALARMA 24</t>
  </si>
  <si>
    <t>SERVICIO ALARMAS</t>
  </si>
  <si>
    <t>CONSUMO AGUA EMPLEADOS</t>
  </si>
  <si>
    <t>SERVICIO DE INTERNET</t>
  </si>
  <si>
    <t>MEDIA EXPRESS</t>
  </si>
  <si>
    <t>SERVICIO DE PUBLICIDAD</t>
  </si>
  <si>
    <t>B1500000151</t>
  </si>
  <si>
    <t>MANT. AIRES ACOND.</t>
  </si>
  <si>
    <t>SERV. ALMUERZO PERSONAL</t>
  </si>
  <si>
    <t>B1500000006</t>
  </si>
  <si>
    <t>7 AM RECYCLING, SRL</t>
  </si>
  <si>
    <t>MANTEN.GENERADORES</t>
  </si>
  <si>
    <t>B1500000026</t>
  </si>
  <si>
    <t>PLANIFICACIONES Y EVENTOS ROSEMARY</t>
  </si>
  <si>
    <t>B1500000010</t>
  </si>
  <si>
    <t>SERVICIO DE REFRIGERIOS</t>
  </si>
  <si>
    <t>DRH-2022-126</t>
  </si>
  <si>
    <t>BECAS NACIONALES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</si>
  <si>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</si>
  <si>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</si>
  <si>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</si>
  <si>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</si>
  <si>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</si>
  <si>
    <t>AL 31 DE OCTUBRE 2022</t>
  </si>
  <si>
    <t>B1500000024
B1500000025
B1500000026</t>
  </si>
  <si>
    <t>B1500000054</t>
  </si>
  <si>
    <t>B1500000195</t>
  </si>
  <si>
    <t>EDGAR MANUEL PEGUERO FLORENCIO</t>
  </si>
  <si>
    <t>B1500183426</t>
  </si>
  <si>
    <t>COMPAÑÍA DOMINICANA DE TELEFONOS, SA.</t>
  </si>
  <si>
    <t>B1500000286</t>
  </si>
  <si>
    <t>B1500148303</t>
  </si>
  <si>
    <t>AGUA PLANETA AZUL, S. A.</t>
  </si>
  <si>
    <t>B1500000423</t>
  </si>
  <si>
    <t>PRODUCCIONES VIDEO, SRL</t>
  </si>
  <si>
    <t>TEOREMA C-E</t>
  </si>
  <si>
    <t>SERVICIO DE CAPACITACION</t>
  </si>
  <si>
    <t>B1500337213</t>
  </si>
  <si>
    <t>EDESUR, S. A.</t>
  </si>
  <si>
    <t>B1500000435</t>
  </si>
  <si>
    <t>EXTINTORES DEL CARIBE</t>
  </si>
  <si>
    <t>ALQUILER DE EXTINTORES</t>
  </si>
  <si>
    <t>B1500000202</t>
  </si>
  <si>
    <t>B1500000128</t>
  </si>
  <si>
    <t>VEHICULOS TV CANAL DE TELEVISION, SRL</t>
  </si>
  <si>
    <t>B1500000119</t>
  </si>
  <si>
    <t>CENTRO COVER</t>
  </si>
  <si>
    <t>REPARACION MUEBLES Y SILLAS</t>
  </si>
  <si>
    <t>B1500000259</t>
  </si>
  <si>
    <t>JULIO COLON &amp; ASOCIADOS, SRL</t>
  </si>
  <si>
    <t>B1500000036</t>
  </si>
  <si>
    <t>WQ PRODUCCIONES, SRL</t>
  </si>
  <si>
    <t>EXIMEDIA, SRL</t>
  </si>
  <si>
    <t>B1500000489</t>
  </si>
  <si>
    <t>SKETCHPROM, SRL</t>
  </si>
  <si>
    <t>B1500000264</t>
  </si>
  <si>
    <t>NEZARCA CONSTRUCTORA, SRL</t>
  </si>
  <si>
    <t>ADECUACION OFICINA</t>
  </si>
  <si>
    <t>B1500000609</t>
  </si>
  <si>
    <t>INVERSIONES SIURANA, SRL</t>
  </si>
  <si>
    <t>B1500000040</t>
  </si>
  <si>
    <t>PROYECTOS ROPTEX, SRL</t>
  </si>
  <si>
    <t>B1500000019</t>
  </si>
  <si>
    <t>EN 40 MINUTOS, SRL</t>
  </si>
  <si>
    <t>B1500000024</t>
  </si>
  <si>
    <t>DREAM LAB, SRL</t>
  </si>
  <si>
    <t>SERVICIO DE IMPRESIÓN</t>
  </si>
  <si>
    <t>B1500000102</t>
  </si>
  <si>
    <t>DAAMACA COMERCIAL</t>
  </si>
  <si>
    <t>B1500000008</t>
  </si>
  <si>
    <t>JEIC INVERSIONES COMERCIALES, SRL</t>
  </si>
  <si>
    <t>MATERIALES DE OFICINA</t>
  </si>
  <si>
    <t>B1500000211</t>
  </si>
  <si>
    <t>CONDOMINIO PLAZA PALERMO</t>
  </si>
  <si>
    <t>B1500000094</t>
  </si>
  <si>
    <t>ASOCIACION TRIBUTARIA DE LA REP.DOM</t>
  </si>
  <si>
    <t>WTV WORLD TELEVISION</t>
  </si>
  <si>
    <t>B1500000860</t>
  </si>
  <si>
    <t>IMPORTADORA K&amp;G, SAS</t>
  </si>
  <si>
    <t>SERVICIO MANT.VEHICULOS</t>
  </si>
  <si>
    <t>PEREZ AUTOBUS, SRL</t>
  </si>
  <si>
    <t>SERVICIO TRANSPORTE</t>
  </si>
  <si>
    <t>B1500000181</t>
  </si>
  <si>
    <t>DENTO MEDIA, SRL</t>
  </si>
  <si>
    <t>ALQUILER SALON ACTIVIDAD</t>
  </si>
  <si>
    <t>B1500000011</t>
  </si>
  <si>
    <t>814 GROUP, SRL</t>
  </si>
  <si>
    <t>ACTIVIDAD VARIAS INSTITUCION</t>
  </si>
  <si>
    <t>B1500001887</t>
  </si>
  <si>
    <t>OFICINA GUBERNAMENTAL DE TECNOLOGIA DE LA INFORMACION</t>
  </si>
  <si>
    <t>APORTE</t>
  </si>
  <si>
    <t>B1500000110</t>
  </si>
  <si>
    <t>B1500000071
B1500000072</t>
  </si>
  <si>
    <t>PABLO CEFERINO ESPAILLAT GALAN</t>
  </si>
  <si>
    <t>B1500000205</t>
  </si>
  <si>
    <t>CARLO ROMAN &amp; ASOCIADOS, SRL</t>
  </si>
  <si>
    <t>B1500003817</t>
  </si>
  <si>
    <t>COLUMBUS NETWORKS DOMINICANA, S.A.</t>
  </si>
  <si>
    <t>B1500000283</t>
  </si>
  <si>
    <t>FENATRAZONAS</t>
  </si>
  <si>
    <t>SERVICIO PUBLICIDAD</t>
  </si>
  <si>
    <t>D0222301</t>
  </si>
  <si>
    <t>COLEGIO DOMINICANO DE ODONTOLOGOS</t>
  </si>
  <si>
    <t>COLABORACION</t>
  </si>
  <si>
    <t>B1500019791</t>
  </si>
  <si>
    <t>LA INNOVACION, SRL</t>
  </si>
  <si>
    <t>PRODUCTOS VARIOS P/EDIFICIO</t>
  </si>
  <si>
    <t>FUNDACION EDUCATIVA DEL CARIBE, SRL</t>
  </si>
  <si>
    <t>ADQUISICIÓN DE CONTENEDORES</t>
  </si>
  <si>
    <t>B1500007111</t>
  </si>
  <si>
    <t>B1500002640</t>
  </si>
  <si>
    <t>PUBLICACIONES AHORA, C.POR A</t>
  </si>
  <si>
    <t>FECHA DE REGISTRO</t>
  </si>
  <si>
    <t>NOMBRE DEL ACREEDOR</t>
  </si>
  <si>
    <t>ESTATUS</t>
  </si>
  <si>
    <t>MONTO PENDIENTE RD$</t>
  </si>
  <si>
    <t>FECHA LIMITE DE PAGO</t>
  </si>
  <si>
    <t xml:space="preserve">30 DIAS </t>
  </si>
  <si>
    <t>CODIFICACION OBJETAL</t>
  </si>
  <si>
    <t>2.2.2.1.01</t>
  </si>
  <si>
    <t>2.4.1.4.01</t>
  </si>
  <si>
    <t>2.2.5.1.01</t>
  </si>
  <si>
    <t>2.4.1.6.01</t>
  </si>
  <si>
    <t>2.2.8.7.06</t>
  </si>
  <si>
    <t>2.2.1.5.01</t>
  </si>
  <si>
    <t>2.2.8.7.04</t>
  </si>
  <si>
    <t>2.2.7.2.06</t>
  </si>
  <si>
    <t>2.2.4.1.01</t>
  </si>
  <si>
    <t>2.3.9.2.01</t>
  </si>
  <si>
    <t>2.3.1.1.01</t>
  </si>
  <si>
    <t>2.2.2.2.01</t>
  </si>
  <si>
    <t>2.2.7.2.08</t>
  </si>
  <si>
    <t>2.2.7.2.01</t>
  </si>
  <si>
    <t>2.2.1.6.01</t>
  </si>
  <si>
    <t>2.2.1.3.01</t>
  </si>
  <si>
    <t>2.3.9.9.01</t>
  </si>
  <si>
    <t>2.2.7.1.01</t>
  </si>
  <si>
    <t>2.2.8.6.02</t>
  </si>
  <si>
    <t>2.3.9.1.01</t>
  </si>
  <si>
    <t>ESTADO DE CUENTA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</si>
</sst>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#,##0.00;[Red]\(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49">
    <xf numFmtId="0" fontId="0" fillId="0" borderId="0" xfId="0"/>
    <xf numFmtId="0" fontId="3" fillId="0" borderId="2" xfId="3" applyFont="1" applyBorder="1" applyAlignment="1">
      <alignment horizontal="center" wrapText="1"/>
    </xf>
    <xf numFmtId="0" fontId="5" fillId="3" borderId="2" xfId="3" applyFont="1" applyFill="1" applyBorder="1" applyAlignment="1">
      <alignment horizontal="center" wrapText="1"/>
    </xf>
    <xf numFmtId="0" fontId="6" fillId="0" borderId="0" xfId="4" applyFont="1" applyFill="1" applyAlignment="1">
      <alignment vertical="center"/>
    </xf>
    <xf numFmtId="0" fontId="6" fillId="0" borderId="0" xfId="4" applyFont="1" applyFill="1" applyAlignment="1">
      <alignment horizontal="right" vertical="center"/>
    </xf>
    <xf numFmtId="43" fontId="6" fillId="0" borderId="0" xfId="2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7" fillId="2" borderId="0" xfId="4" applyFont="1" applyFill="1" applyAlignment="1">
      <alignment vertical="center"/>
    </xf>
    <xf numFmtId="0" fontId="6" fillId="0" borderId="2" xfId="4" applyFont="1" applyFill="1" applyBorder="1" applyAlignment="1">
      <alignment horizontal="center" vertical="center"/>
    </xf>
    <xf numFmtId="43" fontId="7" fillId="0" borderId="2" xfId="2" applyFont="1" applyFill="1" applyBorder="1" applyAlignment="1">
      <alignment horizontal="right" vertical="center" wrapText="1"/>
    </xf>
    <xf numFmtId="164" fontId="7" fillId="0" borderId="2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43" fontId="6" fillId="0" borderId="0" xfId="2" applyFont="1" applyFill="1" applyBorder="1" applyAlignment="1">
      <alignment horizontal="right" vertical="center" wrapText="1"/>
    </xf>
    <xf numFmtId="43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5" fontId="6" fillId="0" borderId="0" xfId="4" applyNumberFormat="1" applyFont="1"/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Border="1" applyAlignment="1">
      <alignment horizontal="right"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43" fontId="8" fillId="0" borderId="0" xfId="2" applyFont="1" applyFill="1" applyAlignment="1">
      <alignment vertical="center"/>
    </xf>
    <xf numFmtId="0" fontId="8" fillId="2" borderId="0" xfId="4" applyFont="1" applyFill="1" applyAlignment="1">
      <alignment vertical="center"/>
    </xf>
    <xf numFmtId="43" fontId="6" fillId="0" borderId="0" xfId="2" applyFont="1" applyFill="1" applyAlignment="1">
      <alignment horizontal="center" vertical="center"/>
    </xf>
    <xf numFmtId="43" fontId="8" fillId="0" borderId="0" xfId="2" applyFont="1" applyFill="1" applyBorder="1" applyAlignment="1">
      <alignment vertical="center"/>
    </xf>
    <xf numFmtId="43" fontId="6" fillId="0" borderId="0" xfId="2" applyFont="1" applyFill="1" applyAlignment="1">
      <alignment horizontal="right" vertical="center"/>
    </xf>
    <xf numFmtId="0" fontId="6" fillId="0" borderId="0" xfId="4" applyFont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3" borderId="2" xfId="4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4" fontId="3" fillId="2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/>
    </xf>
    <xf numFmtId="2" fontId="3" fillId="0" borderId="2" xfId="3" applyNumberFormat="1" applyFont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right" vertical="center" wrapText="1"/>
    </xf>
    <xf numFmtId="0" fontId="3" fillId="0" borderId="2" xfId="4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vertical="center" wrapText="1"/>
    </xf>
    <xf numFmtId="14" fontId="3" fillId="0" borderId="2" xfId="4" applyNumberFormat="1" applyFont="1" applyFill="1" applyBorder="1" applyAlignment="1">
      <alignment horizontal="center" vertical="center"/>
    </xf>
    <xf numFmtId="2" fontId="3" fillId="0" borderId="2" xfId="3" applyNumberFormat="1" applyFont="1" applyFill="1" applyBorder="1" applyAlignment="1">
      <alignment horizontal="center" vertical="center"/>
    </xf>
    <xf numFmtId="43" fontId="7" fillId="0" borderId="2" xfId="2" applyFont="1" applyFill="1" applyBorder="1" applyAlignment="1">
      <alignment vertical="center"/>
    </xf>
    <xf numFmtId="0" fontId="7" fillId="0" borderId="0" xfId="4" applyFont="1" applyFill="1" applyAlignment="1">
      <alignment horizontal="center" vertical="center"/>
    </xf>
    <xf numFmtId="14" fontId="7" fillId="0" borderId="0" xfId="4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</cellXfs>
  <cellStyles count="5">
    <cellStyle name="Millares 3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CCFFFF"/>
      <color rgb="FF33CCFF"/>
      <color rgb="FF99CCFF"/>
      <color rgb="FF66CCFF"/>
      <color rgb="FF66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75719</xdr:colOff>
      <xdr:row>58</xdr:row>
      <xdr:rowOff>142875</xdr:rowOff>
    </xdr:from>
    <xdr:to>
      <xdr:col>2</xdr:col>
      <xdr:colOff>695325</xdr:colOff>
      <xdr:row>58</xdr:row>
      <xdr:rowOff>143068</xdr:rowOff>
    </xdr:to>
    <xdr:cxnSp macro="">
      <xdr:nvCxnSpPr>
        <xdr:cNvPr id="3" name="Conector recto 2"/>
        <xdr:cNvCxnSpPr/>
      </xdr:nvCxnSpPr>
      <xdr:spPr>
        <a:xfrm flipV="1">
          <a:off x="370994" y="14163675"/>
          <a:ext cx="199120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604500</xdr:colOff>
      <xdr:row>58</xdr:row>
      <xdr:rowOff>140758</xdr:rowOff>
    </xdr:from>
    <xdr:to>
      <xdr:col>7</xdr:col>
      <xdr:colOff>829542</xdr:colOff>
      <xdr:row>58</xdr:row>
      <xdr:rowOff>144606</xdr:rowOff>
    </xdr:to>
    <xdr:cxnSp macro="">
      <xdr:nvCxnSpPr>
        <xdr:cNvPr id="4" name="Conector recto 3"/>
        <xdr:cNvCxnSpPr/>
      </xdr:nvCxnSpPr>
      <xdr:spPr>
        <a:xfrm>
          <a:off x="8967450" y="14161558"/>
          <a:ext cx="13299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204108</xdr:colOff>
      <xdr:row>0</xdr:row>
      <xdr:rowOff>87474</xdr:rowOff>
    </xdr:from>
    <xdr:to>
      <xdr:col>3</xdr:col>
      <xdr:colOff>519794</xdr:colOff>
      <xdr:row>4</xdr:row>
      <xdr:rowOff>147540</xdr:rowOff>
    </xdr:to>
    <xdr:pic>
      <xdr:nvPicPr>
        <xdr:cNvPr id="8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690" y="87474"/>
          <a:ext cx="2628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100"/>
  <sheetViews>
    <sheetView tabSelected="1" topLeftCell="B1" zoomScale="98" zoomScaleNormal="98" workbookViewId="0">
      <selection activeCell="B4" sqref="B4:J4"/>
    </sheetView>
  </sheetViews>
  <sheetFormatPr baseColWidth="10" defaultColWidth="9.140625" defaultRowHeight="15" x14ac:dyDescent="0.25"/>
  <cols>
    <col min="1" max="1" width="4.42578125" style="3" customWidth="1"/>
    <col min="2" max="2" width="20.5703125" style="3" customWidth="1"/>
    <col min="3" max="3" width="14.140625" style="3" bestFit="1" customWidth="1"/>
    <col min="4" max="4" width="45.42578125" style="3" customWidth="1"/>
    <col min="5" max="5" width="40.85546875" style="3" bestFit="1" customWidth="1"/>
    <col min="6" max="6" width="16.28515625" style="3" customWidth="1"/>
    <col min="7" max="7" width="16.5703125" style="4" customWidth="1"/>
    <col min="8" max="8" width="17.42578125" style="5" customWidth="1"/>
    <col min="9" max="10" width="16.7109375" style="3" customWidth="1"/>
    <col min="11" max="11" width="16.28515625" style="5" bestFit="1" customWidth="1"/>
    <col min="12" max="12" width="16.28515625" style="3" bestFit="1" customWidth="1"/>
    <col min="13" max="20" width="11.42578125" style="3" customWidth="1"/>
    <col min="21" max="234" width="11.42578125" style="27" customWidth="1"/>
    <col min="235" max="16384" width="9.140625" style="27"/>
  </cols>
  <sheetData>
    <row r="1" spans="1:20" s="6" customFormat="1" x14ac:dyDescent="0.25">
      <c r="A1" s="3"/>
      <c r="B1" s="3"/>
      <c r="C1" s="3"/>
      <c r="D1" s="3" t="s">
        <v>3</v>
      </c>
      <c r="E1" s="3"/>
      <c r="F1" s="3"/>
      <c r="G1" s="4"/>
      <c r="H1" s="5"/>
      <c r="I1" s="3"/>
      <c r="J1" s="3"/>
      <c r="K1" s="5"/>
      <c r="L1" s="3"/>
      <c r="M1" s="3"/>
      <c r="N1" s="3"/>
      <c r="O1" s="3"/>
      <c r="P1" s="3"/>
      <c r="Q1" s="3"/>
      <c r="R1" s="3"/>
      <c r="S1" s="3"/>
      <c r="T1" s="3"/>
    </row>
    <row r="2" spans="1:20" s="6" customFormat="1" ht="15.75" x14ac:dyDescent="0.25">
      <c r="A2" s="3"/>
      <c r="B2" s="45" t="s">
        <v>4</v>
      </c>
      <c r="C2" s="45"/>
      <c r="D2" s="45"/>
      <c r="E2" s="45"/>
      <c r="F2" s="45"/>
      <c r="G2" s="45"/>
      <c r="H2" s="45"/>
      <c r="I2" s="45"/>
      <c r="J2" s="45"/>
      <c r="K2" s="5"/>
      <c r="L2" s="3"/>
      <c r="M2" s="3"/>
      <c r="N2" s="3"/>
      <c r="O2" s="3"/>
      <c r="P2" s="3"/>
      <c r="Q2" s="3"/>
      <c r="R2" s="3"/>
      <c r="S2" s="3"/>
      <c r="T2" s="3"/>
    </row>
    <row r="3" spans="1:20" s="6" customFormat="1" ht="15.75" x14ac:dyDescent="0.25">
      <c r="A3" s="3"/>
      <c r="B3" s="45" t="s">
        <v>5</v>
      </c>
      <c r="C3" s="45"/>
      <c r="D3" s="45"/>
      <c r="E3" s="45"/>
      <c r="F3" s="45"/>
      <c r="G3" s="45"/>
      <c r="H3" s="45"/>
      <c r="I3" s="45"/>
      <c r="J3" s="45"/>
      <c r="K3" s="5"/>
      <c r="L3" s="3"/>
      <c r="M3" s="3"/>
      <c r="N3" s="3"/>
      <c r="O3" s="3"/>
      <c r="P3" s="3"/>
      <c r="Q3" s="3"/>
      <c r="R3" s="3"/>
      <c r="S3" s="3"/>
      <c r="T3" s="3"/>
    </row>
    <row r="4" spans="1:20" s="6" customFormat="1" ht="15.75" x14ac:dyDescent="0.25">
      <c r="A4" s="3"/>
      <c r="B4" s="45" t="s">
        <v>159</v>
      </c>
      <c r="C4" s="45"/>
      <c r="D4" s="45"/>
      <c r="E4" s="45"/>
      <c r="F4" s="45"/>
      <c r="G4" s="45"/>
      <c r="H4" s="45"/>
      <c r="I4" s="45"/>
      <c r="J4" s="4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s="6" customFormat="1" ht="15.75" x14ac:dyDescent="0.25">
      <c r="A5" s="3"/>
      <c r="B5" s="42"/>
      <c r="C5" s="42"/>
      <c r="D5" s="42"/>
      <c r="E5" s="43" t="s">
        <v>43</v>
      </c>
      <c r="F5" s="42"/>
      <c r="G5" s="42"/>
      <c r="H5" s="42"/>
      <c r="I5" s="42"/>
      <c r="J5" s="42"/>
      <c r="K5" s="5"/>
      <c r="L5" s="3"/>
      <c r="M5" s="3"/>
      <c r="N5" s="3"/>
      <c r="O5" s="3"/>
      <c r="P5" s="3"/>
      <c r="Q5" s="3"/>
      <c r="R5" s="3"/>
      <c r="S5" s="3"/>
      <c r="T5" s="3"/>
    </row>
    <row r="6" spans="1:20" s="6" customFormat="1" ht="15.75" x14ac:dyDescent="0.25">
      <c r="A6" s="3"/>
      <c r="B6" s="46"/>
      <c r="C6" s="46"/>
      <c r="D6" s="46"/>
      <c r="E6" s="46"/>
      <c r="F6" s="46"/>
      <c r="G6" s="46"/>
      <c r="H6" s="46"/>
      <c r="I6" s="46"/>
      <c r="J6" s="46"/>
      <c r="K6" s="5"/>
      <c r="L6" s="3"/>
      <c r="M6" s="3"/>
      <c r="N6" s="3"/>
      <c r="O6" s="3"/>
      <c r="P6" s="3"/>
      <c r="Q6" s="3"/>
      <c r="R6" s="3"/>
      <c r="S6" s="3"/>
      <c r="T6" s="3"/>
    </row>
    <row r="7" spans="1:20" s="8" customFormat="1" ht="59.25" customHeight="1" x14ac:dyDescent="0.25">
      <c r="A7" s="7"/>
      <c r="B7" s="29" t="s">
        <v>6</v>
      </c>
      <c r="C7" s="29" t="s">
        <v>132</v>
      </c>
      <c r="D7" s="30" t="s">
        <v>133</v>
      </c>
      <c r="E7" s="30" t="s">
        <v>0</v>
      </c>
      <c r="F7" s="29" t="s">
        <v>138</v>
      </c>
      <c r="G7" s="2" t="s">
        <v>7</v>
      </c>
      <c r="H7" s="2" t="s">
        <v>135</v>
      </c>
      <c r="I7" s="29" t="s">
        <v>134</v>
      </c>
      <c r="J7" s="2" t="s">
        <v>136</v>
      </c>
      <c r="K7" s="7"/>
      <c r="L7" s="7"/>
      <c r="M7" s="7"/>
      <c r="N7" s="7"/>
      <c r="O7" s="7"/>
      <c r="P7" s="7"/>
      <c r="Q7" s="7"/>
      <c r="R7" s="7"/>
      <c r="S7" s="7"/>
    </row>
    <row r="8" spans="1:20" s="8" customFormat="1" ht="27.75" customHeight="1" x14ac:dyDescent="0.2">
      <c r="A8" s="7"/>
      <c r="B8" s="31" t="s">
        <v>44</v>
      </c>
      <c r="C8" s="32">
        <v>44865</v>
      </c>
      <c r="D8" s="33" t="s">
        <v>11</v>
      </c>
      <c r="E8" s="34" t="s">
        <v>12</v>
      </c>
      <c r="F8" s="35" t="s">
        <v>139</v>
      </c>
      <c r="G8" s="35" t="s">
        <v>1</v>
      </c>
      <c r="H8" s="36">
        <v>66133.600000000006</v>
      </c>
      <c r="I8" s="37" t="s">
        <v>8</v>
      </c>
      <c r="J8" s="1" t="s">
        <v>137</v>
      </c>
      <c r="K8" s="7"/>
      <c r="L8" s="7"/>
      <c r="M8" s="7"/>
      <c r="N8" s="7"/>
      <c r="O8" s="7"/>
      <c r="P8" s="7"/>
      <c r="Q8" s="7"/>
      <c r="R8" s="7"/>
      <c r="S8" s="7"/>
    </row>
    <row r="9" spans="1:20" s="8" customFormat="1" ht="15.75" x14ac:dyDescent="0.2">
      <c r="A9" s="7"/>
      <c r="B9" s="31" t="s">
        <v>45</v>
      </c>
      <c r="C9" s="32">
        <v>44865</v>
      </c>
      <c r="D9" s="33" t="s">
        <v>13</v>
      </c>
      <c r="E9" s="34" t="s">
        <v>14</v>
      </c>
      <c r="F9" s="35" t="s">
        <v>143</v>
      </c>
      <c r="G9" s="35" t="s">
        <v>1</v>
      </c>
      <c r="H9" s="36">
        <v>9900</v>
      </c>
      <c r="I9" s="37" t="s">
        <v>8</v>
      </c>
      <c r="J9" s="1" t="s">
        <v>137</v>
      </c>
      <c r="K9" s="7"/>
      <c r="L9" s="7"/>
      <c r="M9" s="7"/>
      <c r="N9" s="7"/>
      <c r="O9" s="7"/>
      <c r="P9" s="7"/>
      <c r="Q9" s="7"/>
      <c r="R9" s="7"/>
      <c r="S9" s="7"/>
    </row>
    <row r="10" spans="1:20" s="8" customFormat="1" ht="15.75" x14ac:dyDescent="0.2">
      <c r="A10" s="7"/>
      <c r="B10" s="31" t="s">
        <v>46</v>
      </c>
      <c r="C10" s="32">
        <v>44865</v>
      </c>
      <c r="D10" s="33" t="s">
        <v>47</v>
      </c>
      <c r="E10" s="34" t="s">
        <v>12</v>
      </c>
      <c r="F10" s="35" t="s">
        <v>139</v>
      </c>
      <c r="G10" s="35" t="s">
        <v>1</v>
      </c>
      <c r="H10" s="36">
        <v>54900</v>
      </c>
      <c r="I10" s="37" t="s">
        <v>8</v>
      </c>
      <c r="J10" s="1" t="s">
        <v>137</v>
      </c>
      <c r="K10" s="7"/>
      <c r="L10" s="7"/>
      <c r="M10" s="7"/>
      <c r="N10" s="7"/>
      <c r="O10" s="7"/>
      <c r="P10" s="7"/>
      <c r="Q10" s="7"/>
      <c r="R10" s="7"/>
      <c r="S10" s="7"/>
    </row>
    <row r="11" spans="1:20" s="8" customFormat="1" ht="28.5" x14ac:dyDescent="0.2">
      <c r="A11" s="7"/>
      <c r="B11" s="31" t="s">
        <v>48</v>
      </c>
      <c r="C11" s="32">
        <v>44865</v>
      </c>
      <c r="D11" s="33" t="s">
        <v>49</v>
      </c>
      <c r="E11" s="34" t="s">
        <v>18</v>
      </c>
      <c r="F11" s="35" t="s">
        <v>154</v>
      </c>
      <c r="G11" s="35" t="s">
        <v>1</v>
      </c>
      <c r="H11" s="36">
        <v>636892.38</v>
      </c>
      <c r="I11" s="37" t="s">
        <v>8</v>
      </c>
      <c r="J11" s="1" t="s">
        <v>137</v>
      </c>
      <c r="K11" s="7"/>
      <c r="L11" s="7"/>
      <c r="M11" s="7"/>
      <c r="N11" s="7"/>
      <c r="O11" s="7"/>
      <c r="P11" s="7"/>
      <c r="Q11" s="7"/>
      <c r="R11" s="7"/>
      <c r="S11" s="7"/>
    </row>
    <row r="12" spans="1:20" s="8" customFormat="1" ht="15.75" x14ac:dyDescent="0.2">
      <c r="A12" s="7"/>
      <c r="B12" s="31" t="s">
        <v>50</v>
      </c>
      <c r="C12" s="32">
        <v>44865</v>
      </c>
      <c r="D12" s="33" t="s">
        <v>20</v>
      </c>
      <c r="E12" s="33" t="s">
        <v>21</v>
      </c>
      <c r="F12" s="35" t="s">
        <v>143</v>
      </c>
      <c r="G12" s="35" t="s">
        <v>1</v>
      </c>
      <c r="H12" s="36">
        <v>2740.01</v>
      </c>
      <c r="I12" s="37" t="s">
        <v>8</v>
      </c>
      <c r="J12" s="1" t="s">
        <v>137</v>
      </c>
      <c r="K12" s="7"/>
      <c r="L12" s="7"/>
      <c r="M12" s="7"/>
      <c r="N12" s="7"/>
      <c r="O12" s="7"/>
      <c r="P12" s="7"/>
      <c r="Q12" s="7"/>
      <c r="R12" s="7"/>
      <c r="S12" s="7"/>
    </row>
    <row r="13" spans="1:20" s="8" customFormat="1" ht="15.75" x14ac:dyDescent="0.2">
      <c r="A13" s="7"/>
      <c r="B13" s="31" t="s">
        <v>51</v>
      </c>
      <c r="C13" s="32">
        <v>44865</v>
      </c>
      <c r="D13" s="33" t="s">
        <v>52</v>
      </c>
      <c r="E13" s="34" t="s">
        <v>22</v>
      </c>
      <c r="F13" s="35" t="s">
        <v>149</v>
      </c>
      <c r="G13" s="35" t="s">
        <v>1</v>
      </c>
      <c r="H13" s="36">
        <v>52663.19</v>
      </c>
      <c r="I13" s="37" t="s">
        <v>8</v>
      </c>
      <c r="J13" s="1" t="s">
        <v>137</v>
      </c>
      <c r="K13" s="7"/>
      <c r="L13" s="7"/>
      <c r="M13" s="7"/>
      <c r="N13" s="7"/>
      <c r="O13" s="7"/>
      <c r="P13" s="7"/>
      <c r="Q13" s="7"/>
      <c r="R13" s="7"/>
      <c r="S13" s="7"/>
    </row>
    <row r="14" spans="1:20" s="8" customFormat="1" ht="15.75" x14ac:dyDescent="0.2">
      <c r="A14" s="7"/>
      <c r="B14" s="31" t="s">
        <v>53</v>
      </c>
      <c r="C14" s="32">
        <v>44865</v>
      </c>
      <c r="D14" s="33" t="s">
        <v>54</v>
      </c>
      <c r="E14" s="34" t="s">
        <v>12</v>
      </c>
      <c r="F14" s="35" t="s">
        <v>139</v>
      </c>
      <c r="G14" s="35" t="s">
        <v>1</v>
      </c>
      <c r="H14" s="36">
        <v>452000</v>
      </c>
      <c r="I14" s="37" t="s">
        <v>8</v>
      </c>
      <c r="J14" s="1" t="s">
        <v>137</v>
      </c>
      <c r="K14" s="7"/>
      <c r="L14" s="7"/>
      <c r="M14" s="7"/>
      <c r="N14" s="7"/>
      <c r="O14" s="7"/>
      <c r="P14" s="7"/>
      <c r="Q14" s="7"/>
      <c r="R14" s="7"/>
      <c r="S14" s="7"/>
    </row>
    <row r="15" spans="1:20" s="8" customFormat="1" ht="15.75" x14ac:dyDescent="0.2">
      <c r="A15" s="7"/>
      <c r="B15" s="31" t="s">
        <v>2</v>
      </c>
      <c r="C15" s="32">
        <v>44865</v>
      </c>
      <c r="D15" s="33" t="s">
        <v>55</v>
      </c>
      <c r="E15" s="34" t="s">
        <v>56</v>
      </c>
      <c r="F15" s="35" t="s">
        <v>145</v>
      </c>
      <c r="G15" s="35" t="s">
        <v>1</v>
      </c>
      <c r="H15" s="36">
        <v>29925</v>
      </c>
      <c r="I15" s="37" t="s">
        <v>8</v>
      </c>
      <c r="J15" s="1" t="s">
        <v>137</v>
      </c>
      <c r="K15" s="7"/>
      <c r="L15" s="7"/>
      <c r="M15" s="7"/>
      <c r="N15" s="7"/>
      <c r="O15" s="7"/>
      <c r="P15" s="7"/>
      <c r="Q15" s="7"/>
      <c r="R15" s="7"/>
      <c r="S15" s="7"/>
    </row>
    <row r="16" spans="1:20" s="8" customFormat="1" ht="15.75" x14ac:dyDescent="0.2">
      <c r="A16" s="7"/>
      <c r="B16" s="31" t="s">
        <v>57</v>
      </c>
      <c r="C16" s="32">
        <v>44865</v>
      </c>
      <c r="D16" s="33" t="s">
        <v>58</v>
      </c>
      <c r="E16" s="33" t="s">
        <v>17</v>
      </c>
      <c r="F16" s="35" t="s">
        <v>153</v>
      </c>
      <c r="G16" s="35" t="s">
        <v>1</v>
      </c>
      <c r="H16" s="36">
        <v>462820.77</v>
      </c>
      <c r="I16" s="37" t="s">
        <v>8</v>
      </c>
      <c r="J16" s="1" t="s">
        <v>137</v>
      </c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ht="15.75" x14ac:dyDescent="0.2">
      <c r="A17" s="7"/>
      <c r="B17" s="31" t="s">
        <v>59</v>
      </c>
      <c r="C17" s="32">
        <v>44865</v>
      </c>
      <c r="D17" s="33" t="s">
        <v>60</v>
      </c>
      <c r="E17" s="34" t="s">
        <v>61</v>
      </c>
      <c r="F17" s="35" t="s">
        <v>155</v>
      </c>
      <c r="G17" s="35" t="s">
        <v>1</v>
      </c>
      <c r="H17" s="36">
        <v>12912</v>
      </c>
      <c r="I17" s="37" t="s">
        <v>8</v>
      </c>
      <c r="J17" s="1" t="s">
        <v>137</v>
      </c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ht="15.75" x14ac:dyDescent="0.2">
      <c r="A18" s="7"/>
      <c r="B18" s="31" t="s">
        <v>62</v>
      </c>
      <c r="C18" s="32">
        <v>44865</v>
      </c>
      <c r="D18" s="33" t="s">
        <v>24</v>
      </c>
      <c r="E18" s="34" t="s">
        <v>25</v>
      </c>
      <c r="F18" s="35" t="s">
        <v>139</v>
      </c>
      <c r="G18" s="35" t="s">
        <v>1</v>
      </c>
      <c r="H18" s="36">
        <v>175303.24</v>
      </c>
      <c r="I18" s="37" t="s">
        <v>8</v>
      </c>
      <c r="J18" s="1" t="s">
        <v>137</v>
      </c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ht="28.5" x14ac:dyDescent="0.2">
      <c r="A19" s="7"/>
      <c r="B19" s="31" t="s">
        <v>63</v>
      </c>
      <c r="C19" s="32">
        <v>44865</v>
      </c>
      <c r="D19" s="33" t="s">
        <v>64</v>
      </c>
      <c r="E19" s="34" t="s">
        <v>25</v>
      </c>
      <c r="F19" s="35" t="s">
        <v>139</v>
      </c>
      <c r="G19" s="35" t="s">
        <v>1</v>
      </c>
      <c r="H19" s="36">
        <v>169500</v>
      </c>
      <c r="I19" s="37" t="s">
        <v>8</v>
      </c>
      <c r="J19" s="1" t="s">
        <v>137</v>
      </c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ht="15.75" x14ac:dyDescent="0.2">
      <c r="A20" s="7"/>
      <c r="B20" s="31" t="s">
        <v>65</v>
      </c>
      <c r="C20" s="32">
        <v>44865</v>
      </c>
      <c r="D20" s="33" t="s">
        <v>66</v>
      </c>
      <c r="E20" s="34" t="s">
        <v>67</v>
      </c>
      <c r="F20" s="35" t="s">
        <v>152</v>
      </c>
      <c r="G20" s="35" t="s">
        <v>1</v>
      </c>
      <c r="H20" s="36">
        <v>143801.24</v>
      </c>
      <c r="I20" s="37" t="s">
        <v>8</v>
      </c>
      <c r="J20" s="1" t="s">
        <v>137</v>
      </c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ht="15.75" x14ac:dyDescent="0.2">
      <c r="A21" s="7"/>
      <c r="B21" s="31" t="s">
        <v>68</v>
      </c>
      <c r="C21" s="32">
        <v>44865</v>
      </c>
      <c r="D21" s="33" t="s">
        <v>69</v>
      </c>
      <c r="E21" s="33" t="s">
        <v>27</v>
      </c>
      <c r="F21" s="35" t="s">
        <v>151</v>
      </c>
      <c r="G21" s="35" t="s">
        <v>1</v>
      </c>
      <c r="H21" s="36">
        <v>125734</v>
      </c>
      <c r="I21" s="37" t="s">
        <v>8</v>
      </c>
      <c r="J21" s="1" t="s">
        <v>137</v>
      </c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ht="15.75" x14ac:dyDescent="0.2">
      <c r="A22" s="7"/>
      <c r="B22" s="31" t="s">
        <v>70</v>
      </c>
      <c r="C22" s="32">
        <v>44865</v>
      </c>
      <c r="D22" s="33" t="s">
        <v>71</v>
      </c>
      <c r="E22" s="34" t="s">
        <v>25</v>
      </c>
      <c r="F22" s="35" t="s">
        <v>139</v>
      </c>
      <c r="G22" s="35" t="s">
        <v>1</v>
      </c>
      <c r="H22" s="36">
        <v>113000</v>
      </c>
      <c r="I22" s="37" t="s">
        <v>8</v>
      </c>
      <c r="J22" s="1" t="s">
        <v>137</v>
      </c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ht="15.75" x14ac:dyDescent="0.2">
      <c r="A23" s="7"/>
      <c r="B23" s="31" t="s">
        <v>65</v>
      </c>
      <c r="C23" s="32">
        <v>44865</v>
      </c>
      <c r="D23" s="33" t="s">
        <v>72</v>
      </c>
      <c r="E23" s="34" t="s">
        <v>56</v>
      </c>
      <c r="F23" s="35" t="s">
        <v>145</v>
      </c>
      <c r="G23" s="35" t="s">
        <v>1</v>
      </c>
      <c r="H23" s="36">
        <v>205200</v>
      </c>
      <c r="I23" s="37" t="s">
        <v>8</v>
      </c>
      <c r="J23" s="1" t="s">
        <v>137</v>
      </c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ht="15.75" x14ac:dyDescent="0.2">
      <c r="A24" s="7"/>
      <c r="B24" s="31" t="s">
        <v>73</v>
      </c>
      <c r="C24" s="32">
        <v>44865</v>
      </c>
      <c r="D24" s="33" t="s">
        <v>74</v>
      </c>
      <c r="E24" s="34" t="s">
        <v>25</v>
      </c>
      <c r="F24" s="35" t="s">
        <v>139</v>
      </c>
      <c r="G24" s="35" t="s">
        <v>1</v>
      </c>
      <c r="H24" s="36">
        <v>152550</v>
      </c>
      <c r="I24" s="37" t="s">
        <v>8</v>
      </c>
      <c r="J24" s="1" t="s">
        <v>137</v>
      </c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ht="15.75" x14ac:dyDescent="0.2">
      <c r="A25" s="7"/>
      <c r="B25" s="31" t="s">
        <v>75</v>
      </c>
      <c r="C25" s="32">
        <v>44865</v>
      </c>
      <c r="D25" s="33" t="s">
        <v>76</v>
      </c>
      <c r="E25" s="34" t="s">
        <v>77</v>
      </c>
      <c r="F25" s="35" t="s">
        <v>156</v>
      </c>
      <c r="G25" s="35" t="s">
        <v>1</v>
      </c>
      <c r="H25" s="36">
        <v>848563.3</v>
      </c>
      <c r="I25" s="37" t="s">
        <v>8</v>
      </c>
      <c r="J25" s="1" t="s">
        <v>137</v>
      </c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t="15.75" x14ac:dyDescent="0.2">
      <c r="A26" s="7"/>
      <c r="B26" s="31" t="s">
        <v>78</v>
      </c>
      <c r="C26" s="32">
        <v>44865</v>
      </c>
      <c r="D26" s="33" t="s">
        <v>79</v>
      </c>
      <c r="E26" s="34" t="s">
        <v>28</v>
      </c>
      <c r="F26" s="35" t="s">
        <v>149</v>
      </c>
      <c r="G26" s="35" t="s">
        <v>1</v>
      </c>
      <c r="H26" s="36">
        <v>1812261.19</v>
      </c>
      <c r="I26" s="37" t="s">
        <v>8</v>
      </c>
      <c r="J26" s="1" t="s">
        <v>137</v>
      </c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5.75" x14ac:dyDescent="0.2">
      <c r="A27" s="7"/>
      <c r="B27" s="31" t="s">
        <v>80</v>
      </c>
      <c r="C27" s="32">
        <v>44865</v>
      </c>
      <c r="D27" s="33" t="s">
        <v>81</v>
      </c>
      <c r="E27" s="34" t="s">
        <v>31</v>
      </c>
      <c r="F27" s="35" t="s">
        <v>151</v>
      </c>
      <c r="G27" s="35" t="s">
        <v>1</v>
      </c>
      <c r="H27" s="36">
        <v>41964</v>
      </c>
      <c r="I27" s="37" t="s">
        <v>8</v>
      </c>
      <c r="J27" s="1" t="s">
        <v>137</v>
      </c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t="15.75" x14ac:dyDescent="0.2">
      <c r="A28" s="7"/>
      <c r="B28" s="38" t="s">
        <v>82</v>
      </c>
      <c r="C28" s="39">
        <v>44865</v>
      </c>
      <c r="D28" s="33" t="s">
        <v>83</v>
      </c>
      <c r="E28" s="34" t="s">
        <v>25</v>
      </c>
      <c r="F28" s="35" t="s">
        <v>139</v>
      </c>
      <c r="G28" s="35" t="s">
        <v>1</v>
      </c>
      <c r="H28" s="36">
        <v>452000</v>
      </c>
      <c r="I28" s="37" t="s">
        <v>8</v>
      </c>
      <c r="J28" s="1" t="s">
        <v>137</v>
      </c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5.75" x14ac:dyDescent="0.2">
      <c r="A29" s="7"/>
      <c r="B29" s="38" t="s">
        <v>84</v>
      </c>
      <c r="C29" s="39">
        <v>44865</v>
      </c>
      <c r="D29" s="33" t="s">
        <v>85</v>
      </c>
      <c r="E29" s="34" t="s">
        <v>86</v>
      </c>
      <c r="F29" s="35" t="s">
        <v>150</v>
      </c>
      <c r="G29" s="35" t="s">
        <v>1</v>
      </c>
      <c r="H29" s="36">
        <v>88030.36</v>
      </c>
      <c r="I29" s="37" t="s">
        <v>8</v>
      </c>
      <c r="J29" s="1" t="s">
        <v>137</v>
      </c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t="15.75" x14ac:dyDescent="0.2">
      <c r="A30" s="7"/>
      <c r="B30" s="38" t="s">
        <v>87</v>
      </c>
      <c r="C30" s="39">
        <v>44865</v>
      </c>
      <c r="D30" s="33" t="s">
        <v>88</v>
      </c>
      <c r="E30" s="34" t="s">
        <v>35</v>
      </c>
      <c r="F30" s="35" t="s">
        <v>149</v>
      </c>
      <c r="G30" s="35" t="s">
        <v>1</v>
      </c>
      <c r="H30" s="36">
        <v>94200</v>
      </c>
      <c r="I30" s="37" t="s">
        <v>8</v>
      </c>
      <c r="J30" s="1" t="s">
        <v>137</v>
      </c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t="15.75" x14ac:dyDescent="0.2">
      <c r="A31" s="7"/>
      <c r="B31" s="38" t="s">
        <v>89</v>
      </c>
      <c r="C31" s="39">
        <v>44865</v>
      </c>
      <c r="D31" s="33" t="s">
        <v>90</v>
      </c>
      <c r="E31" s="34" t="s">
        <v>91</v>
      </c>
      <c r="F31" s="35" t="s">
        <v>148</v>
      </c>
      <c r="G31" s="35" t="s">
        <v>1</v>
      </c>
      <c r="H31" s="36">
        <v>142380</v>
      </c>
      <c r="I31" s="37" t="s">
        <v>8</v>
      </c>
      <c r="J31" s="1" t="s">
        <v>137</v>
      </c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ht="15.75" x14ac:dyDescent="0.2">
      <c r="A32" s="7"/>
      <c r="B32" s="38" t="s">
        <v>92</v>
      </c>
      <c r="C32" s="39">
        <v>44865</v>
      </c>
      <c r="D32" s="33" t="s">
        <v>93</v>
      </c>
      <c r="E32" s="34" t="s">
        <v>10</v>
      </c>
      <c r="F32" s="35" t="s">
        <v>141</v>
      </c>
      <c r="G32" s="35" t="s">
        <v>1</v>
      </c>
      <c r="H32" s="36">
        <v>20514.55</v>
      </c>
      <c r="I32" s="37" t="s">
        <v>8</v>
      </c>
      <c r="J32" s="1" t="s">
        <v>137</v>
      </c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ht="15.75" x14ac:dyDescent="0.2">
      <c r="A33" s="7"/>
      <c r="B33" s="38" t="s">
        <v>94</v>
      </c>
      <c r="C33" s="39">
        <v>44865</v>
      </c>
      <c r="D33" s="33" t="s">
        <v>95</v>
      </c>
      <c r="E33" s="34" t="s">
        <v>56</v>
      </c>
      <c r="F33" s="35" t="s">
        <v>145</v>
      </c>
      <c r="G33" s="35" t="s">
        <v>1</v>
      </c>
      <c r="H33" s="36">
        <v>11500</v>
      </c>
      <c r="I33" s="37" t="s">
        <v>8</v>
      </c>
      <c r="J33" s="1" t="s">
        <v>137</v>
      </c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ht="15.75" x14ac:dyDescent="0.2">
      <c r="A34" s="7"/>
      <c r="B34" s="31" t="s">
        <v>26</v>
      </c>
      <c r="C34" s="32">
        <v>44862</v>
      </c>
      <c r="D34" s="33" t="s">
        <v>96</v>
      </c>
      <c r="E34" s="34" t="s">
        <v>25</v>
      </c>
      <c r="F34" s="35" t="s">
        <v>139</v>
      </c>
      <c r="G34" s="35" t="s">
        <v>1</v>
      </c>
      <c r="H34" s="36">
        <v>59553.22</v>
      </c>
      <c r="I34" s="37" t="s">
        <v>8</v>
      </c>
      <c r="J34" s="1" t="s">
        <v>137</v>
      </c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.75" x14ac:dyDescent="0.2">
      <c r="A35" s="7"/>
      <c r="B35" s="31" t="s">
        <v>97</v>
      </c>
      <c r="C35" s="32">
        <v>44860</v>
      </c>
      <c r="D35" s="33" t="s">
        <v>98</v>
      </c>
      <c r="E35" s="34" t="s">
        <v>99</v>
      </c>
      <c r="F35" s="35" t="s">
        <v>146</v>
      </c>
      <c r="G35" s="35" t="s">
        <v>1</v>
      </c>
      <c r="H35" s="36">
        <v>163094.19</v>
      </c>
      <c r="I35" s="37" t="s">
        <v>8</v>
      </c>
      <c r="J35" s="1" t="s">
        <v>137</v>
      </c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.75" x14ac:dyDescent="0.2">
      <c r="A36" s="7"/>
      <c r="B36" s="31" t="s">
        <v>62</v>
      </c>
      <c r="C36" s="32">
        <v>44860</v>
      </c>
      <c r="D36" s="33" t="s">
        <v>100</v>
      </c>
      <c r="E36" s="34" t="s">
        <v>101</v>
      </c>
      <c r="F36" s="35" t="s">
        <v>147</v>
      </c>
      <c r="G36" s="35" t="s">
        <v>1</v>
      </c>
      <c r="H36" s="36">
        <v>769500</v>
      </c>
      <c r="I36" s="37" t="s">
        <v>8</v>
      </c>
      <c r="J36" s="1" t="s">
        <v>137</v>
      </c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.75" x14ac:dyDescent="0.2">
      <c r="A37" s="7"/>
      <c r="B37" s="31" t="s">
        <v>102</v>
      </c>
      <c r="C37" s="32">
        <v>44860</v>
      </c>
      <c r="D37" s="33" t="s">
        <v>103</v>
      </c>
      <c r="E37" s="34" t="s">
        <v>104</v>
      </c>
      <c r="F37" s="35" t="s">
        <v>141</v>
      </c>
      <c r="G37" s="35" t="s">
        <v>1</v>
      </c>
      <c r="H37" s="36">
        <v>33900</v>
      </c>
      <c r="I37" s="37" t="s">
        <v>8</v>
      </c>
      <c r="J37" s="1" t="s">
        <v>137</v>
      </c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.75" x14ac:dyDescent="0.2">
      <c r="A38" s="7"/>
      <c r="B38" s="38" t="s">
        <v>105</v>
      </c>
      <c r="C38" s="39">
        <v>44860</v>
      </c>
      <c r="D38" s="33" t="s">
        <v>106</v>
      </c>
      <c r="E38" s="34" t="s">
        <v>107</v>
      </c>
      <c r="F38" s="35" t="s">
        <v>157</v>
      </c>
      <c r="G38" s="35" t="s">
        <v>1</v>
      </c>
      <c r="H38" s="36">
        <v>146900</v>
      </c>
      <c r="I38" s="37" t="s">
        <v>8</v>
      </c>
      <c r="J38" s="1" t="s">
        <v>137</v>
      </c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28.5" x14ac:dyDescent="0.2">
      <c r="A39" s="7"/>
      <c r="B39" s="38" t="s">
        <v>108</v>
      </c>
      <c r="C39" s="39">
        <v>44860</v>
      </c>
      <c r="D39" s="33" t="s">
        <v>109</v>
      </c>
      <c r="E39" s="34" t="s">
        <v>110</v>
      </c>
      <c r="F39" s="35" t="s">
        <v>142</v>
      </c>
      <c r="G39" s="35" t="s">
        <v>1</v>
      </c>
      <c r="H39" s="36">
        <v>110000</v>
      </c>
      <c r="I39" s="37" t="s">
        <v>8</v>
      </c>
      <c r="J39" s="1" t="s">
        <v>137</v>
      </c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.75" x14ac:dyDescent="0.2">
      <c r="A40" s="7"/>
      <c r="B40" s="38" t="s">
        <v>111</v>
      </c>
      <c r="C40" s="39">
        <v>44855</v>
      </c>
      <c r="D40" s="33" t="s">
        <v>9</v>
      </c>
      <c r="E40" s="34" t="s">
        <v>10</v>
      </c>
      <c r="F40" s="35" t="s">
        <v>141</v>
      </c>
      <c r="G40" s="35" t="s">
        <v>1</v>
      </c>
      <c r="H40" s="36">
        <v>81000</v>
      </c>
      <c r="I40" s="37" t="s">
        <v>8</v>
      </c>
      <c r="J40" s="1" t="s">
        <v>137</v>
      </c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28.5" x14ac:dyDescent="0.2">
      <c r="A41" s="7"/>
      <c r="B41" s="31" t="s">
        <v>112</v>
      </c>
      <c r="C41" s="32">
        <v>44855</v>
      </c>
      <c r="D41" s="33" t="s">
        <v>15</v>
      </c>
      <c r="E41" s="34" t="s">
        <v>16</v>
      </c>
      <c r="F41" s="35" t="s">
        <v>143</v>
      </c>
      <c r="G41" s="35" t="s">
        <v>1</v>
      </c>
      <c r="H41" s="36">
        <v>85500</v>
      </c>
      <c r="I41" s="37" t="s">
        <v>8</v>
      </c>
      <c r="J41" s="1" t="s">
        <v>137</v>
      </c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.75" x14ac:dyDescent="0.2">
      <c r="A42" s="7"/>
      <c r="B42" s="31" t="s">
        <v>34</v>
      </c>
      <c r="C42" s="32">
        <v>44855</v>
      </c>
      <c r="D42" s="33" t="s">
        <v>113</v>
      </c>
      <c r="E42" s="34" t="s">
        <v>10</v>
      </c>
      <c r="F42" s="35" t="s">
        <v>141</v>
      </c>
      <c r="G42" s="35" t="s">
        <v>1</v>
      </c>
      <c r="H42" s="36">
        <v>152055</v>
      </c>
      <c r="I42" s="37" t="s">
        <v>8</v>
      </c>
      <c r="J42" s="1" t="s">
        <v>137</v>
      </c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.75" x14ac:dyDescent="0.2">
      <c r="A43" s="7"/>
      <c r="B43" s="31" t="s">
        <v>114</v>
      </c>
      <c r="C43" s="32">
        <v>44855</v>
      </c>
      <c r="D43" s="33" t="s">
        <v>115</v>
      </c>
      <c r="E43" s="34" t="s">
        <v>10</v>
      </c>
      <c r="F43" s="35" t="s">
        <v>141</v>
      </c>
      <c r="G43" s="35" t="s">
        <v>1</v>
      </c>
      <c r="H43" s="36">
        <v>278914.53999999998</v>
      </c>
      <c r="I43" s="37" t="s">
        <v>8</v>
      </c>
      <c r="J43" s="1" t="s">
        <v>137</v>
      </c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.75" x14ac:dyDescent="0.2">
      <c r="A44" s="7"/>
      <c r="B44" s="31" t="s">
        <v>116</v>
      </c>
      <c r="C44" s="32">
        <v>44855</v>
      </c>
      <c r="D44" s="33" t="s">
        <v>117</v>
      </c>
      <c r="E44" s="33" t="s">
        <v>23</v>
      </c>
      <c r="F44" s="35" t="s">
        <v>144</v>
      </c>
      <c r="G44" s="35" t="s">
        <v>1</v>
      </c>
      <c r="H44" s="36">
        <v>257333.24</v>
      </c>
      <c r="I44" s="37" t="s">
        <v>8</v>
      </c>
      <c r="J44" s="1" t="s">
        <v>137</v>
      </c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.75" x14ac:dyDescent="0.2">
      <c r="A45" s="7"/>
      <c r="B45" s="38" t="s">
        <v>118</v>
      </c>
      <c r="C45" s="39">
        <v>44853</v>
      </c>
      <c r="D45" s="33" t="s">
        <v>119</v>
      </c>
      <c r="E45" s="34" t="s">
        <v>120</v>
      </c>
      <c r="F45" s="35" t="s">
        <v>139</v>
      </c>
      <c r="G45" s="35" t="s">
        <v>1</v>
      </c>
      <c r="H45" s="36">
        <v>118750</v>
      </c>
      <c r="I45" s="37" t="s">
        <v>8</v>
      </c>
      <c r="J45" s="1" t="s">
        <v>137</v>
      </c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28.5" x14ac:dyDescent="0.2">
      <c r="A46" s="7"/>
      <c r="B46" s="38" t="s">
        <v>121</v>
      </c>
      <c r="C46" s="39">
        <v>44840</v>
      </c>
      <c r="D46" s="33" t="s">
        <v>122</v>
      </c>
      <c r="E46" s="34" t="s">
        <v>123</v>
      </c>
      <c r="F46" s="40" t="s">
        <v>142</v>
      </c>
      <c r="G46" s="35" t="s">
        <v>1</v>
      </c>
      <c r="H46" s="36">
        <v>54500</v>
      </c>
      <c r="I46" s="37" t="s">
        <v>8</v>
      </c>
      <c r="J46" s="1" t="s">
        <v>137</v>
      </c>
      <c r="K46" s="7"/>
      <c r="L46" s="7"/>
      <c r="M46" s="7"/>
      <c r="N46" s="7"/>
      <c r="O46" s="7"/>
      <c r="P46" s="7"/>
      <c r="Q46" s="7"/>
      <c r="R46" s="7"/>
      <c r="S46" s="7"/>
    </row>
    <row r="47" spans="1:19" s="6" customFormat="1" x14ac:dyDescent="0.2">
      <c r="A47" s="3"/>
      <c r="B47" s="31" t="s">
        <v>124</v>
      </c>
      <c r="C47" s="32">
        <v>44834</v>
      </c>
      <c r="D47" s="33" t="s">
        <v>125</v>
      </c>
      <c r="E47" s="34" t="s">
        <v>126</v>
      </c>
      <c r="F47" s="40" t="s">
        <v>155</v>
      </c>
      <c r="G47" s="35" t="s">
        <v>1</v>
      </c>
      <c r="H47" s="36">
        <v>56521.41</v>
      </c>
      <c r="I47" s="37" t="s">
        <v>8</v>
      </c>
      <c r="J47" s="1" t="s">
        <v>137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s="6" customFormat="1" x14ac:dyDescent="0.2">
      <c r="A48" s="3"/>
      <c r="B48" s="38" t="s">
        <v>36</v>
      </c>
      <c r="C48" s="39">
        <v>44810</v>
      </c>
      <c r="D48" s="33" t="s">
        <v>127</v>
      </c>
      <c r="E48" s="34" t="s">
        <v>37</v>
      </c>
      <c r="F48" s="40" t="s">
        <v>140</v>
      </c>
      <c r="G48" s="35" t="s">
        <v>1</v>
      </c>
      <c r="H48" s="36">
        <v>9832.5</v>
      </c>
      <c r="I48" s="37" t="s">
        <v>8</v>
      </c>
      <c r="J48" s="1" t="s">
        <v>137</v>
      </c>
      <c r="K48" s="3"/>
      <c r="L48" s="3"/>
      <c r="M48" s="3"/>
      <c r="N48" s="3"/>
      <c r="O48" s="3"/>
      <c r="P48" s="3"/>
      <c r="Q48" s="3"/>
      <c r="R48" s="3"/>
      <c r="S48" s="3"/>
    </row>
    <row r="49" spans="1:234" s="6" customFormat="1" x14ac:dyDescent="0.2">
      <c r="A49" s="3"/>
      <c r="B49" s="31" t="s">
        <v>29</v>
      </c>
      <c r="C49" s="32">
        <v>44804</v>
      </c>
      <c r="D49" s="33" t="s">
        <v>30</v>
      </c>
      <c r="E49" s="34" t="s">
        <v>128</v>
      </c>
      <c r="F49" s="40" t="s">
        <v>158</v>
      </c>
      <c r="G49" s="35" t="s">
        <v>1</v>
      </c>
      <c r="H49" s="36">
        <v>892078.5</v>
      </c>
      <c r="I49" s="37" t="s">
        <v>8</v>
      </c>
      <c r="J49" s="1" t="s">
        <v>137</v>
      </c>
      <c r="K49" s="3"/>
      <c r="L49" s="3"/>
      <c r="M49" s="3"/>
      <c r="N49" s="3"/>
      <c r="O49" s="3"/>
      <c r="P49" s="3"/>
      <c r="Q49" s="3"/>
      <c r="R49" s="3"/>
      <c r="S49" s="3"/>
    </row>
    <row r="50" spans="1:234" s="6" customFormat="1" x14ac:dyDescent="0.2">
      <c r="A50" s="3"/>
      <c r="B50" s="31" t="s">
        <v>129</v>
      </c>
      <c r="C50" s="32">
        <v>44771</v>
      </c>
      <c r="D50" s="33" t="s">
        <v>19</v>
      </c>
      <c r="E50" s="34" t="s">
        <v>12</v>
      </c>
      <c r="F50" s="40" t="s">
        <v>139</v>
      </c>
      <c r="G50" s="35" t="s">
        <v>1</v>
      </c>
      <c r="H50" s="36">
        <v>3277.5</v>
      </c>
      <c r="I50" s="37" t="s">
        <v>8</v>
      </c>
      <c r="J50" s="1" t="s">
        <v>137</v>
      </c>
      <c r="K50" s="3"/>
      <c r="L50" s="3"/>
      <c r="M50" s="3"/>
      <c r="N50" s="3"/>
      <c r="O50" s="3"/>
      <c r="P50" s="3"/>
      <c r="Q50" s="3"/>
      <c r="R50" s="3"/>
      <c r="S50" s="3"/>
    </row>
    <row r="51" spans="1:234" s="6" customFormat="1" x14ac:dyDescent="0.2">
      <c r="A51" s="3"/>
      <c r="B51" s="38" t="s">
        <v>32</v>
      </c>
      <c r="C51" s="39">
        <v>44742</v>
      </c>
      <c r="D51" s="33" t="s">
        <v>33</v>
      </c>
      <c r="E51" s="34" t="s">
        <v>25</v>
      </c>
      <c r="F51" s="40" t="s">
        <v>139</v>
      </c>
      <c r="G51" s="35" t="s">
        <v>1</v>
      </c>
      <c r="H51" s="36">
        <v>3000.08</v>
      </c>
      <c r="I51" s="37" t="s">
        <v>8</v>
      </c>
      <c r="J51" s="1" t="s">
        <v>137</v>
      </c>
      <c r="K51" s="3"/>
      <c r="L51" s="3"/>
      <c r="M51" s="3"/>
      <c r="N51" s="3"/>
      <c r="O51" s="3"/>
      <c r="P51" s="3"/>
      <c r="Q51" s="3"/>
      <c r="R51" s="3"/>
      <c r="S51" s="3"/>
    </row>
    <row r="52" spans="1:234" s="6" customFormat="1" x14ac:dyDescent="0.2">
      <c r="A52" s="3"/>
      <c r="B52" s="31" t="s">
        <v>130</v>
      </c>
      <c r="C52" s="32">
        <v>44631</v>
      </c>
      <c r="D52" s="33" t="s">
        <v>131</v>
      </c>
      <c r="E52" s="34" t="s">
        <v>12</v>
      </c>
      <c r="F52" s="35" t="s">
        <v>139</v>
      </c>
      <c r="G52" s="35" t="s">
        <v>1</v>
      </c>
      <c r="H52" s="36">
        <v>473.75</v>
      </c>
      <c r="I52" s="37" t="s">
        <v>8</v>
      </c>
      <c r="J52" s="1" t="s">
        <v>137</v>
      </c>
      <c r="K52" s="3"/>
      <c r="L52" s="3"/>
      <c r="M52" s="3"/>
      <c r="N52" s="3"/>
      <c r="O52" s="3"/>
      <c r="P52" s="3"/>
      <c r="Q52" s="3"/>
      <c r="R52" s="3"/>
      <c r="S52" s="3"/>
    </row>
    <row r="53" spans="1:234" s="6" customFormat="1" ht="15.75" x14ac:dyDescent="0.25">
      <c r="A53" s="3"/>
      <c r="B53" s="9"/>
      <c r="C53" s="9"/>
      <c r="D53" s="47" t="s">
        <v>38</v>
      </c>
      <c r="E53" s="48"/>
      <c r="F53" s="28"/>
      <c r="G53" s="10"/>
      <c r="H53" s="41">
        <f>SUM(H8:H52)</f>
        <v>9653572.7599999998</v>
      </c>
      <c r="I53" s="11"/>
      <c r="J53" s="11"/>
      <c r="K53" s="5">
        <v>9653572.7599999998</v>
      </c>
      <c r="L53" s="5">
        <f>+K53-I53</f>
        <v>9653572.7599999998</v>
      </c>
      <c r="M53" s="3"/>
      <c r="N53" s="3"/>
      <c r="O53" s="3"/>
      <c r="P53" s="3"/>
      <c r="Q53" s="3"/>
      <c r="R53" s="3"/>
      <c r="S53" s="3"/>
      <c r="T53" s="3"/>
    </row>
    <row r="54" spans="1:234" s="6" customFormat="1" x14ac:dyDescent="0.25">
      <c r="A54" s="3"/>
      <c r="B54" s="12"/>
      <c r="C54" s="12"/>
      <c r="D54" s="13"/>
      <c r="E54" s="13"/>
      <c r="F54" s="13"/>
      <c r="G54" s="14"/>
      <c r="H54" s="15"/>
      <c r="I54" s="16"/>
      <c r="J54" s="16"/>
      <c r="K54" s="5"/>
      <c r="L54" s="5"/>
      <c r="M54" s="3"/>
      <c r="N54" s="3"/>
      <c r="O54" s="3"/>
      <c r="P54" s="3"/>
      <c r="Q54" s="3"/>
      <c r="R54" s="3"/>
      <c r="S54" s="3"/>
      <c r="T54" s="3"/>
    </row>
    <row r="55" spans="1:234" s="6" customFormat="1" x14ac:dyDescent="0.2">
      <c r="A55" s="3"/>
      <c r="B55" s="12"/>
      <c r="C55" s="12"/>
      <c r="D55" s="13"/>
      <c r="E55" s="13"/>
      <c r="F55" s="13"/>
      <c r="G55" s="14"/>
      <c r="H55" s="15"/>
      <c r="I55" s="16"/>
      <c r="J55" s="16"/>
      <c r="K55" s="17"/>
      <c r="L55" s="5"/>
      <c r="M55" s="3"/>
      <c r="N55" s="3"/>
      <c r="O55" s="3"/>
      <c r="P55" s="3"/>
      <c r="Q55" s="3"/>
      <c r="R55" s="3"/>
      <c r="S55" s="3"/>
      <c r="T55" s="3"/>
    </row>
    <row r="56" spans="1:234" s="6" customFormat="1" x14ac:dyDescent="0.25">
      <c r="A56" s="3"/>
      <c r="B56" s="12"/>
      <c r="C56" s="12"/>
      <c r="D56" s="13"/>
      <c r="E56" s="13"/>
      <c r="F56" s="13"/>
      <c r="G56" s="14"/>
      <c r="H56" s="15"/>
      <c r="I56" s="16"/>
      <c r="J56" s="16"/>
      <c r="K56" s="5"/>
      <c r="L56" s="5"/>
      <c r="M56" s="3"/>
      <c r="N56" s="3"/>
      <c r="O56" s="3"/>
      <c r="P56" s="3"/>
      <c r="Q56" s="3"/>
      <c r="R56" s="3"/>
      <c r="S56" s="3"/>
      <c r="T56" s="3"/>
    </row>
    <row r="57" spans="1:234" s="6" customFormat="1" x14ac:dyDescent="0.25">
      <c r="A57" s="3"/>
      <c r="B57" s="12"/>
      <c r="C57" s="12"/>
      <c r="D57" s="13"/>
      <c r="E57" s="18"/>
      <c r="F57" s="18"/>
      <c r="G57" s="19"/>
      <c r="H57" s="15"/>
      <c r="I57" s="16"/>
      <c r="J57" s="16"/>
      <c r="K57" s="5"/>
      <c r="L57" s="5"/>
      <c r="M57" s="3"/>
      <c r="N57" s="3"/>
      <c r="O57" s="3"/>
      <c r="P57" s="3"/>
      <c r="Q57" s="3"/>
      <c r="R57" s="3"/>
      <c r="S57" s="3"/>
      <c r="T57" s="3"/>
    </row>
    <row r="58" spans="1:234" s="23" customFormat="1" x14ac:dyDescent="0.25">
      <c r="A58" s="20"/>
      <c r="B58" s="3"/>
      <c r="C58" s="3"/>
      <c r="D58" s="3"/>
      <c r="E58" s="21"/>
      <c r="F58" s="21"/>
      <c r="G58" s="19"/>
      <c r="H58" s="15"/>
      <c r="I58" s="16"/>
      <c r="J58" s="16"/>
      <c r="K58" s="5"/>
      <c r="L58" s="22"/>
      <c r="M58" s="20"/>
      <c r="N58" s="20"/>
      <c r="O58" s="20"/>
      <c r="P58" s="20"/>
      <c r="Q58" s="20"/>
      <c r="R58" s="20"/>
      <c r="S58" s="20"/>
      <c r="T58" s="20"/>
    </row>
    <row r="59" spans="1:234" s="23" customFormat="1" x14ac:dyDescent="0.25">
      <c r="A59" s="20"/>
      <c r="B59" s="15"/>
      <c r="C59" s="15"/>
      <c r="D59" s="24"/>
      <c r="E59" s="25"/>
      <c r="F59" s="25"/>
      <c r="G59" s="19"/>
      <c r="H59" s="15"/>
      <c r="I59" s="16"/>
      <c r="J59" s="16"/>
      <c r="K59" s="5"/>
      <c r="L59" s="22"/>
      <c r="M59" s="20"/>
      <c r="N59" s="20"/>
      <c r="O59" s="20"/>
      <c r="P59" s="20"/>
      <c r="Q59" s="20"/>
      <c r="R59" s="20"/>
      <c r="S59" s="20"/>
      <c r="T59" s="20"/>
    </row>
    <row r="60" spans="1:234" s="23" customFormat="1" x14ac:dyDescent="0.25">
      <c r="A60" s="20"/>
      <c r="B60" s="44" t="s">
        <v>39</v>
      </c>
      <c r="C60" s="44"/>
      <c r="D60" s="24"/>
      <c r="E60" s="21"/>
      <c r="F60" s="21"/>
      <c r="G60" s="15" t="s">
        <v>40</v>
      </c>
      <c r="H60" s="15"/>
      <c r="I60" s="16"/>
      <c r="J60" s="16"/>
      <c r="K60" s="5"/>
      <c r="L60" s="22"/>
      <c r="M60" s="20"/>
      <c r="N60" s="20"/>
      <c r="O60" s="20"/>
      <c r="P60" s="20"/>
      <c r="Q60" s="20"/>
      <c r="R60" s="20"/>
      <c r="S60" s="20"/>
      <c r="T60" s="20"/>
    </row>
    <row r="61" spans="1:234" s="23" customFormat="1" x14ac:dyDescent="0.25">
      <c r="A61" s="20"/>
      <c r="B61" s="44" t="s">
        <v>41</v>
      </c>
      <c r="C61" s="44"/>
      <c r="D61" s="24"/>
      <c r="E61" s="21"/>
      <c r="F61" s="21"/>
      <c r="G61" s="15" t="s">
        <v>42</v>
      </c>
      <c r="H61" s="15"/>
      <c r="I61" s="16"/>
      <c r="J61" s="16"/>
      <c r="K61" s="5"/>
      <c r="L61" s="20"/>
      <c r="M61" s="20"/>
      <c r="N61" s="20"/>
      <c r="O61" s="20"/>
      <c r="P61" s="20"/>
      <c r="Q61" s="20"/>
      <c r="R61" s="20"/>
      <c r="S61" s="20"/>
      <c r="T61" s="20"/>
    </row>
    <row r="62" spans="1:234" s="23" customFormat="1" x14ac:dyDescent="0.25">
      <c r="A62" s="20"/>
      <c r="B62" s="5"/>
      <c r="C62" s="5"/>
      <c r="D62" s="24"/>
      <c r="E62" s="25"/>
      <c r="F62" s="25"/>
      <c r="G62" s="19"/>
      <c r="H62" s="15"/>
      <c r="I62" s="15"/>
      <c r="J62" s="15"/>
      <c r="K62" s="5"/>
      <c r="L62" s="20"/>
      <c r="M62" s="20"/>
      <c r="N62" s="20"/>
      <c r="O62" s="20"/>
      <c r="P62" s="20"/>
      <c r="Q62" s="20"/>
      <c r="R62" s="20"/>
      <c r="S62" s="20"/>
      <c r="T62" s="20"/>
    </row>
    <row r="63" spans="1:234" s="6" customFormat="1" x14ac:dyDescent="0.25">
      <c r="A63" s="3"/>
      <c r="B63" s="5"/>
      <c r="C63" s="5"/>
      <c r="D63" s="24"/>
      <c r="E63" s="5"/>
      <c r="F63" s="5"/>
      <c r="G63" s="26"/>
      <c r="H63" s="5"/>
      <c r="I63" s="5"/>
      <c r="J63" s="5"/>
      <c r="K63" s="5"/>
      <c r="L63" s="3"/>
      <c r="M63" s="3"/>
      <c r="N63" s="3"/>
      <c r="O63" s="3"/>
      <c r="P63" s="3"/>
      <c r="Q63" s="3"/>
      <c r="R63" s="3"/>
      <c r="S63" s="3"/>
      <c r="T63" s="3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</row>
    <row r="64" spans="1:234" s="6" customFormat="1" x14ac:dyDescent="0.25">
      <c r="A64" s="3"/>
      <c r="B64" s="5"/>
      <c r="C64" s="5"/>
      <c r="D64" s="24"/>
      <c r="E64" s="5"/>
      <c r="F64" s="5"/>
      <c r="G64" s="4"/>
      <c r="H64" s="5"/>
      <c r="I64" s="3"/>
      <c r="J64" s="3"/>
      <c r="K64" s="5"/>
      <c r="L64" s="3"/>
      <c r="M64" s="3"/>
      <c r="N64" s="3"/>
      <c r="O64" s="3"/>
      <c r="P64" s="3"/>
      <c r="Q64" s="3"/>
      <c r="R64" s="3"/>
      <c r="S64" s="3"/>
      <c r="T64" s="3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</row>
    <row r="65" spans="1:234" s="6" customFormat="1" x14ac:dyDescent="0.25">
      <c r="A65" s="3"/>
      <c r="B65" s="3"/>
      <c r="C65" s="3"/>
      <c r="D65" s="3"/>
      <c r="E65" s="3"/>
      <c r="F65" s="3"/>
      <c r="G65" s="4"/>
      <c r="H65" s="5"/>
      <c r="I65" s="3"/>
      <c r="J65" s="3"/>
      <c r="K65" s="5"/>
      <c r="L65" s="3"/>
      <c r="M65" s="3"/>
      <c r="N65" s="3"/>
      <c r="O65" s="3"/>
      <c r="P65" s="3"/>
      <c r="Q65" s="3"/>
      <c r="R65" s="3"/>
      <c r="S65" s="3"/>
      <c r="T65" s="3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</row>
    <row r="66" spans="1:234" s="6" customFormat="1" x14ac:dyDescent="0.25">
      <c r="A66" s="3"/>
      <c r="B66" s="3"/>
      <c r="C66" s="3"/>
      <c r="D66" s="3"/>
      <c r="E66" s="3"/>
      <c r="F66" s="3"/>
      <c r="G66" s="4"/>
      <c r="H66" s="5"/>
      <c r="I66" s="3"/>
      <c r="J66" s="3"/>
      <c r="K66" s="5"/>
      <c r="L66" s="3"/>
      <c r="M66" s="3"/>
      <c r="N66" s="3"/>
      <c r="O66" s="3"/>
      <c r="P66" s="3"/>
      <c r="Q66" s="3"/>
      <c r="R66" s="3"/>
      <c r="S66" s="3"/>
      <c r="T66" s="3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</row>
    <row r="67" spans="1:234" s="6" customFormat="1" x14ac:dyDescent="0.25">
      <c r="A67" s="3"/>
      <c r="B67" s="3"/>
      <c r="C67" s="3"/>
      <c r="D67" s="3"/>
      <c r="E67" s="3"/>
      <c r="F67" s="3"/>
      <c r="G67" s="4"/>
      <c r="H67" s="5"/>
      <c r="I67" s="3"/>
      <c r="J67" s="3"/>
      <c r="K67" s="5"/>
      <c r="L67" s="3"/>
      <c r="M67" s="3"/>
      <c r="N67" s="3"/>
      <c r="O67" s="3"/>
      <c r="P67" s="3"/>
      <c r="Q67" s="3"/>
      <c r="R67" s="3"/>
      <c r="S67" s="3"/>
      <c r="T67" s="3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</row>
    <row r="68" spans="1:234" s="6" customFormat="1" x14ac:dyDescent="0.25">
      <c r="A68" s="3"/>
      <c r="B68" s="3"/>
      <c r="C68" s="3"/>
      <c r="D68" s="3"/>
      <c r="E68" s="3"/>
      <c r="F68" s="3"/>
      <c r="G68" s="4"/>
      <c r="H68" s="5"/>
      <c r="I68" s="3"/>
      <c r="J68" s="3"/>
      <c r="K68" s="5"/>
      <c r="L68" s="3"/>
      <c r="M68" s="3"/>
      <c r="N68" s="3"/>
      <c r="O68" s="3"/>
      <c r="P68" s="3"/>
      <c r="Q68" s="3"/>
      <c r="R68" s="3"/>
      <c r="S68" s="3"/>
      <c r="T68" s="3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</row>
    <row r="69" spans="1:234" s="6" customFormat="1" x14ac:dyDescent="0.25">
      <c r="A69" s="3"/>
      <c r="B69" s="3"/>
      <c r="C69" s="3"/>
      <c r="D69" s="3"/>
      <c r="E69" s="3"/>
      <c r="F69" s="3"/>
      <c r="G69" s="4"/>
      <c r="H69" s="5"/>
      <c r="I69" s="3"/>
      <c r="J69" s="3"/>
      <c r="K69" s="5"/>
      <c r="L69" s="3"/>
      <c r="M69" s="3"/>
      <c r="N69" s="3"/>
      <c r="O69" s="3"/>
      <c r="P69" s="3"/>
      <c r="Q69" s="3"/>
      <c r="R69" s="3"/>
      <c r="S69" s="3"/>
      <c r="T69" s="3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</row>
    <row r="70" spans="1:234" s="6" customFormat="1" x14ac:dyDescent="0.25">
      <c r="A70" s="3"/>
      <c r="B70" s="3"/>
      <c r="C70" s="3"/>
      <c r="D70" s="3"/>
      <c r="E70" s="3"/>
      <c r="F70" s="3"/>
      <c r="G70" s="4"/>
      <c r="H70" s="5"/>
      <c r="I70" s="3"/>
      <c r="J70" s="3"/>
      <c r="K70" s="5"/>
      <c r="L70" s="3"/>
      <c r="M70" s="3"/>
      <c r="N70" s="3"/>
      <c r="O70" s="3"/>
      <c r="P70" s="3"/>
      <c r="Q70" s="3"/>
      <c r="R70" s="3"/>
      <c r="S70" s="3"/>
      <c r="T70" s="3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</row>
    <row r="71" spans="1:234" s="6" customFormat="1" x14ac:dyDescent="0.25">
      <c r="A71" s="3"/>
      <c r="B71" s="3"/>
      <c r="C71" s="3"/>
      <c r="D71" s="3"/>
      <c r="E71" s="3"/>
      <c r="F71" s="3"/>
      <c r="G71" s="4"/>
      <c r="H71" s="5"/>
      <c r="I71" s="3"/>
      <c r="J71" s="3"/>
      <c r="K71" s="5"/>
      <c r="L71" s="3"/>
      <c r="M71" s="3"/>
      <c r="N71" s="3"/>
      <c r="O71" s="3"/>
      <c r="P71" s="3"/>
      <c r="Q71" s="3"/>
      <c r="R71" s="3"/>
      <c r="S71" s="3"/>
      <c r="T71" s="3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</row>
    <row r="72" spans="1:234" s="6" customFormat="1" x14ac:dyDescent="0.25">
      <c r="A72" s="3"/>
      <c r="B72" s="3"/>
      <c r="C72" s="3"/>
      <c r="D72" s="3"/>
      <c r="E72" s="3"/>
      <c r="F72" s="3"/>
      <c r="G72" s="4"/>
      <c r="H72" s="5"/>
      <c r="I72" s="3"/>
      <c r="J72" s="3"/>
      <c r="K72" s="5"/>
      <c r="L72" s="3"/>
      <c r="M72" s="3"/>
      <c r="N72" s="3"/>
      <c r="O72" s="3"/>
      <c r="P72" s="3"/>
      <c r="Q72" s="3"/>
      <c r="R72" s="3"/>
      <c r="S72" s="3"/>
      <c r="T72" s="3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</row>
    <row r="73" spans="1:234" s="6" customFormat="1" x14ac:dyDescent="0.25">
      <c r="A73" s="3"/>
      <c r="B73" s="3"/>
      <c r="C73" s="3"/>
      <c r="D73" s="3"/>
      <c r="E73" s="3"/>
      <c r="F73" s="3"/>
      <c r="G73" s="4"/>
      <c r="H73" s="5"/>
      <c r="I73" s="3"/>
      <c r="J73" s="3"/>
      <c r="K73" s="5"/>
      <c r="L73" s="3"/>
      <c r="M73" s="3"/>
      <c r="N73" s="3"/>
      <c r="O73" s="3"/>
      <c r="P73" s="3"/>
      <c r="Q73" s="3"/>
      <c r="R73" s="3"/>
      <c r="S73" s="3"/>
      <c r="T73" s="3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</row>
    <row r="74" spans="1:234" s="6" customFormat="1" x14ac:dyDescent="0.25">
      <c r="A74" s="3"/>
      <c r="B74" s="3"/>
      <c r="C74" s="3"/>
      <c r="D74" s="3"/>
      <c r="E74" s="3"/>
      <c r="F74" s="3"/>
      <c r="G74" s="4"/>
      <c r="H74" s="5"/>
      <c r="I74" s="3"/>
      <c r="J74" s="3"/>
      <c r="K74" s="5"/>
      <c r="L74" s="3"/>
      <c r="M74" s="3"/>
      <c r="N74" s="3"/>
      <c r="O74" s="3"/>
      <c r="P74" s="3"/>
      <c r="Q74" s="3"/>
      <c r="R74" s="3"/>
      <c r="S74" s="3"/>
      <c r="T74" s="3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</row>
    <row r="75" spans="1:234" s="6" customFormat="1" x14ac:dyDescent="0.25">
      <c r="A75" s="3"/>
      <c r="B75" s="3"/>
      <c r="C75" s="3"/>
      <c r="D75" s="3"/>
      <c r="E75" s="3"/>
      <c r="F75" s="3"/>
      <c r="G75" s="4"/>
      <c r="H75" s="5"/>
      <c r="I75" s="3"/>
      <c r="J75" s="3"/>
      <c r="K75" s="5"/>
      <c r="L75" s="3"/>
      <c r="M75" s="3"/>
      <c r="N75" s="3"/>
      <c r="O75" s="3"/>
      <c r="P75" s="3"/>
      <c r="Q75" s="3"/>
      <c r="R75" s="3"/>
      <c r="S75" s="3"/>
      <c r="T75" s="3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</row>
    <row r="76" spans="1:234" s="6" customFormat="1" x14ac:dyDescent="0.25">
      <c r="A76" s="3"/>
      <c r="B76" s="3"/>
      <c r="C76" s="3"/>
      <c r="D76" s="3"/>
      <c r="E76" s="3"/>
      <c r="F76" s="3"/>
      <c r="G76" s="4"/>
      <c r="H76" s="5"/>
      <c r="I76" s="3"/>
      <c r="J76" s="3"/>
      <c r="K76" s="5"/>
      <c r="L76" s="3"/>
      <c r="M76" s="3"/>
      <c r="N76" s="3"/>
      <c r="O76" s="3"/>
      <c r="P76" s="3"/>
      <c r="Q76" s="3"/>
      <c r="R76" s="3"/>
      <c r="S76" s="3"/>
      <c r="T76" s="3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</row>
    <row r="77" spans="1:234" s="6" customFormat="1" x14ac:dyDescent="0.25">
      <c r="A77" s="3"/>
      <c r="B77" s="3"/>
      <c r="C77" s="3"/>
      <c r="D77" s="3"/>
      <c r="E77" s="3"/>
      <c r="F77" s="3"/>
      <c r="G77" s="4"/>
      <c r="H77" s="5"/>
      <c r="I77" s="3"/>
      <c r="J77" s="3"/>
      <c r="K77" s="5"/>
      <c r="L77" s="3"/>
      <c r="M77" s="3"/>
      <c r="N77" s="3"/>
      <c r="O77" s="3"/>
      <c r="P77" s="3"/>
      <c r="Q77" s="3"/>
      <c r="R77" s="3"/>
      <c r="S77" s="3"/>
      <c r="T77" s="3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</row>
    <row r="78" spans="1:234" s="6" customFormat="1" x14ac:dyDescent="0.25">
      <c r="A78" s="3"/>
      <c r="B78" s="3"/>
      <c r="C78" s="3"/>
      <c r="D78" s="3"/>
      <c r="E78" s="3"/>
      <c r="F78" s="3"/>
      <c r="G78" s="4"/>
      <c r="H78" s="5"/>
      <c r="I78" s="3"/>
      <c r="J78" s="3"/>
      <c r="K78" s="5"/>
      <c r="L78" s="3"/>
      <c r="M78" s="3"/>
      <c r="N78" s="3"/>
      <c r="O78" s="3"/>
      <c r="P78" s="3"/>
      <c r="Q78" s="3"/>
      <c r="R78" s="3"/>
      <c r="S78" s="3"/>
      <c r="T78" s="3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</row>
    <row r="79" spans="1:234" s="6" customFormat="1" x14ac:dyDescent="0.25">
      <c r="A79" s="3"/>
      <c r="B79" s="3"/>
      <c r="C79" s="3"/>
      <c r="D79" s="3"/>
      <c r="E79" s="3"/>
      <c r="F79" s="3"/>
      <c r="G79" s="4"/>
      <c r="H79" s="5"/>
      <c r="I79" s="3"/>
      <c r="J79" s="3"/>
      <c r="K79" s="5"/>
      <c r="L79" s="3"/>
      <c r="M79" s="3"/>
      <c r="N79" s="3"/>
      <c r="O79" s="3"/>
      <c r="P79" s="3"/>
      <c r="Q79" s="3"/>
      <c r="R79" s="3"/>
      <c r="S79" s="3"/>
      <c r="T79" s="3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</row>
    <row r="80" spans="1:234" s="6" customFormat="1" x14ac:dyDescent="0.25">
      <c r="A80" s="3"/>
      <c r="B80" s="3"/>
      <c r="C80" s="3"/>
      <c r="D80" s="3"/>
      <c r="E80" s="3"/>
      <c r="F80" s="3"/>
      <c r="G80" s="4"/>
      <c r="H80" s="5"/>
      <c r="I80" s="3"/>
      <c r="J80" s="3"/>
      <c r="K80" s="5"/>
      <c r="L80" s="3"/>
      <c r="M80" s="3"/>
      <c r="N80" s="3"/>
      <c r="O80" s="3"/>
      <c r="P80" s="3"/>
      <c r="Q80" s="3"/>
      <c r="R80" s="3"/>
      <c r="S80" s="3"/>
      <c r="T80" s="3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</row>
    <row r="81" spans="1:234" s="6" customFormat="1" x14ac:dyDescent="0.25">
      <c r="A81" s="3"/>
      <c r="B81" s="3"/>
      <c r="C81" s="3"/>
      <c r="D81" s="3"/>
      <c r="E81" s="3"/>
      <c r="F81" s="3"/>
      <c r="G81" s="4"/>
      <c r="H81" s="5"/>
      <c r="I81" s="3"/>
      <c r="J81" s="3"/>
      <c r="K81" s="5"/>
      <c r="L81" s="3"/>
      <c r="M81" s="3"/>
      <c r="N81" s="3"/>
      <c r="O81" s="3"/>
      <c r="P81" s="3"/>
      <c r="Q81" s="3"/>
      <c r="R81" s="3"/>
      <c r="S81" s="3"/>
      <c r="T81" s="3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</row>
    <row r="82" spans="1:234" s="6" customFormat="1" x14ac:dyDescent="0.25">
      <c r="A82" s="3"/>
      <c r="B82" s="3"/>
      <c r="C82" s="3"/>
      <c r="D82" s="3"/>
      <c r="E82" s="3"/>
      <c r="F82" s="3"/>
      <c r="G82" s="4"/>
      <c r="H82" s="5"/>
      <c r="I82" s="3"/>
      <c r="J82" s="3"/>
      <c r="K82" s="5"/>
      <c r="L82" s="3"/>
      <c r="M82" s="3"/>
      <c r="N82" s="3"/>
      <c r="O82" s="3"/>
      <c r="P82" s="3"/>
      <c r="Q82" s="3"/>
      <c r="R82" s="3"/>
      <c r="S82" s="3"/>
      <c r="T82" s="3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</row>
    <row r="88" spans="1:234" s="5" customFormat="1" x14ac:dyDescent="0.25">
      <c r="A88" s="3"/>
      <c r="B88" s="3"/>
      <c r="C88" s="3"/>
      <c r="D88" s="3"/>
      <c r="E88" s="3"/>
      <c r="F88" s="3"/>
      <c r="G88" s="4"/>
      <c r="I88" s="3"/>
      <c r="J88" s="3"/>
      <c r="L88" s="3"/>
      <c r="M88" s="3"/>
      <c r="N88" s="3"/>
      <c r="O88" s="3"/>
      <c r="P88" s="3"/>
      <c r="Q88" s="3"/>
      <c r="R88" s="3"/>
      <c r="S88" s="3"/>
      <c r="T88" s="3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</row>
    <row r="89" spans="1:234" s="5" customFormat="1" x14ac:dyDescent="0.25">
      <c r="A89" s="3"/>
      <c r="B89" s="3"/>
      <c r="C89" s="3"/>
      <c r="D89" s="3"/>
      <c r="E89" s="3"/>
      <c r="F89" s="3"/>
      <c r="G89" s="4"/>
      <c r="I89" s="3"/>
      <c r="J89" s="3"/>
      <c r="L89" s="3"/>
      <c r="M89" s="3"/>
      <c r="N89" s="3"/>
      <c r="O89" s="3"/>
      <c r="P89" s="3"/>
      <c r="Q89" s="3"/>
      <c r="R89" s="3"/>
      <c r="S89" s="3"/>
      <c r="T89" s="3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</row>
    <row r="90" spans="1:234" s="5" customFormat="1" x14ac:dyDescent="0.25">
      <c r="A90" s="3"/>
      <c r="B90" s="3"/>
      <c r="C90" s="3"/>
      <c r="D90" s="3"/>
      <c r="E90" s="3"/>
      <c r="F90" s="3"/>
      <c r="G90" s="4"/>
      <c r="I90" s="3"/>
      <c r="J90" s="3"/>
      <c r="L90" s="3"/>
      <c r="M90" s="3"/>
      <c r="N90" s="3"/>
      <c r="O90" s="3"/>
      <c r="P90" s="3"/>
      <c r="Q90" s="3"/>
      <c r="R90" s="3"/>
      <c r="S90" s="3"/>
      <c r="T90" s="3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</row>
    <row r="91" spans="1:234" s="5" customFormat="1" x14ac:dyDescent="0.25">
      <c r="A91" s="3"/>
      <c r="B91" s="3"/>
      <c r="C91" s="3"/>
      <c r="D91" s="3"/>
      <c r="E91" s="3"/>
      <c r="F91" s="3"/>
      <c r="G91" s="4"/>
      <c r="I91" s="3"/>
      <c r="J91" s="3"/>
      <c r="L91" s="3"/>
      <c r="M91" s="3"/>
      <c r="N91" s="3"/>
      <c r="O91" s="3"/>
      <c r="P91" s="3"/>
      <c r="Q91" s="3"/>
      <c r="R91" s="3"/>
      <c r="S91" s="3"/>
      <c r="T91" s="3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</row>
    <row r="92" spans="1:234" s="5" customFormat="1" x14ac:dyDescent="0.25">
      <c r="A92" s="3"/>
      <c r="B92" s="3"/>
      <c r="C92" s="3"/>
      <c r="D92" s="3"/>
      <c r="E92" s="3"/>
      <c r="F92" s="3"/>
      <c r="G92" s="4"/>
      <c r="I92" s="3"/>
      <c r="J92" s="3"/>
      <c r="L92" s="3"/>
      <c r="M92" s="3"/>
      <c r="N92" s="3"/>
      <c r="O92" s="3"/>
      <c r="P92" s="3"/>
      <c r="Q92" s="3"/>
      <c r="R92" s="3"/>
      <c r="S92" s="3"/>
      <c r="T92" s="3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</row>
    <row r="93" spans="1:234" s="5" customFormat="1" x14ac:dyDescent="0.25">
      <c r="A93" s="3"/>
      <c r="B93" s="3"/>
      <c r="C93" s="3"/>
      <c r="D93" s="3"/>
      <c r="E93" s="3"/>
      <c r="F93" s="3"/>
      <c r="G93" s="4"/>
      <c r="I93" s="3"/>
      <c r="J93" s="3"/>
      <c r="L93" s="3"/>
      <c r="M93" s="3"/>
      <c r="N93" s="3"/>
      <c r="O93" s="3"/>
      <c r="P93" s="3"/>
      <c r="Q93" s="3"/>
      <c r="R93" s="3"/>
      <c r="S93" s="3"/>
      <c r="T93" s="3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</row>
    <row r="94" spans="1:234" s="5" customFormat="1" x14ac:dyDescent="0.25">
      <c r="A94" s="3"/>
      <c r="B94" s="3"/>
      <c r="C94" s="3"/>
      <c r="D94" s="3"/>
      <c r="E94" s="3"/>
      <c r="F94" s="3"/>
      <c r="G94" s="4"/>
      <c r="I94" s="3"/>
      <c r="J94" s="3"/>
      <c r="L94" s="3"/>
      <c r="M94" s="3"/>
      <c r="N94" s="3"/>
      <c r="O94" s="3"/>
      <c r="P94" s="3"/>
      <c r="Q94" s="3"/>
      <c r="R94" s="3"/>
      <c r="S94" s="3"/>
      <c r="T94" s="3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</row>
    <row r="95" spans="1:234" s="5" customFormat="1" x14ac:dyDescent="0.25">
      <c r="A95" s="3"/>
      <c r="B95" s="3"/>
      <c r="C95" s="3"/>
      <c r="D95" s="3"/>
      <c r="E95" s="3"/>
      <c r="F95" s="3"/>
      <c r="G95" s="4"/>
      <c r="I95" s="3"/>
      <c r="J95" s="3"/>
      <c r="L95" s="3"/>
      <c r="M95" s="3"/>
      <c r="N95" s="3"/>
      <c r="O95" s="3"/>
      <c r="P95" s="3"/>
      <c r="Q95" s="3"/>
      <c r="R95" s="3"/>
      <c r="S95" s="3"/>
      <c r="T95" s="3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</row>
    <row r="96" spans="1:234" s="5" customFormat="1" x14ac:dyDescent="0.25">
      <c r="A96" s="3"/>
      <c r="B96" s="3"/>
      <c r="C96" s="3"/>
      <c r="D96" s="3"/>
      <c r="E96" s="3"/>
      <c r="F96" s="3"/>
      <c r="G96" s="4"/>
      <c r="I96" s="3"/>
      <c r="J96" s="3"/>
      <c r="L96" s="3"/>
      <c r="M96" s="3"/>
      <c r="N96" s="3"/>
      <c r="O96" s="3"/>
      <c r="P96" s="3"/>
      <c r="Q96" s="3"/>
      <c r="R96" s="3"/>
      <c r="S96" s="3"/>
      <c r="T96" s="3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</row>
    <row r="97" spans="1:234" s="5" customFormat="1" x14ac:dyDescent="0.25">
      <c r="A97" s="3"/>
      <c r="B97" s="3"/>
      <c r="C97" s="3"/>
      <c r="D97" s="3"/>
      <c r="E97" s="3"/>
      <c r="F97" s="3"/>
      <c r="G97" s="4"/>
      <c r="I97" s="3"/>
      <c r="J97" s="3"/>
      <c r="L97" s="3"/>
      <c r="M97" s="3"/>
      <c r="N97" s="3"/>
      <c r="O97" s="3"/>
      <c r="P97" s="3"/>
      <c r="Q97" s="3"/>
      <c r="R97" s="3"/>
      <c r="S97" s="3"/>
      <c r="T97" s="3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</row>
    <row r="98" spans="1:234" s="5" customFormat="1" x14ac:dyDescent="0.25">
      <c r="A98" s="3"/>
      <c r="B98" s="3"/>
      <c r="C98" s="3"/>
      <c r="D98" s="3"/>
      <c r="E98" s="3"/>
      <c r="F98" s="3"/>
      <c r="G98" s="4"/>
      <c r="I98" s="3"/>
      <c r="J98" s="3"/>
      <c r="L98" s="3"/>
      <c r="M98" s="3"/>
      <c r="N98" s="3"/>
      <c r="O98" s="3"/>
      <c r="P98" s="3"/>
      <c r="Q98" s="3"/>
      <c r="R98" s="3"/>
      <c r="S98" s="3"/>
      <c r="T98" s="3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</row>
    <row r="99" spans="1:234" s="5" customFormat="1" x14ac:dyDescent="0.25">
      <c r="A99" s="3"/>
      <c r="B99" s="3"/>
      <c r="C99" s="3"/>
      <c r="D99" s="3"/>
      <c r="E99" s="3"/>
      <c r="F99" s="3"/>
      <c r="G99" s="4"/>
      <c r="I99" s="3"/>
      <c r="J99" s="3"/>
      <c r="L99" s="3"/>
      <c r="M99" s="3"/>
      <c r="N99" s="3"/>
      <c r="O99" s="3"/>
      <c r="P99" s="3"/>
      <c r="Q99" s="3"/>
      <c r="R99" s="3"/>
      <c r="S99" s="3"/>
      <c r="T99" s="3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</row>
    <row r="100" spans="1:234" s="5" customFormat="1" x14ac:dyDescent="0.25">
      <c r="A100" s="3"/>
      <c r="B100" s="3"/>
      <c r="C100" s="3"/>
      <c r="D100" s="3"/>
      <c r="E100" s="3"/>
      <c r="F100" s="3"/>
      <c r="G100" s="4"/>
      <c r="I100" s="3"/>
      <c r="J100" s="3"/>
      <c r="L100" s="3"/>
      <c r="M100" s="3"/>
      <c r="N100" s="3"/>
      <c r="O100" s="3"/>
      <c r="P100" s="3"/>
      <c r="Q100" s="3"/>
      <c r="R100" s="3"/>
      <c r="S100" s="3"/>
      <c r="T100" s="3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</row>
  </sheetData>
  <autoFilter ref="B7:I52">
    <sortState ref="B8:H55">
      <sortCondition descending="1" ref="C7:C55"/>
    </sortState>
  </autoFilter>
  <mergeCells count="7">
    <mergeCell ref="B60:C60"/>
    <mergeCell ref="B61:C61"/>
    <mergeCell ref="B2:J2"/>
    <mergeCell ref="B3:J3"/>
    <mergeCell ref="B4:J4"/>
    <mergeCell ref="B6:J6"/>
    <mergeCell ref="D53:E53"/>
  </mergeCells>
  <pageMargins left="0.51181102362204722" right="0.70866141732283472" top="1.1417322834645669" bottom="0.74803149606299213" header="0.31496062992125984" footer="0.31496062992125984"/>
  <pageSetup scale="45" orientation="portrait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D3F5E-AB6F-4732-8388-816A85B665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36277F-1039-4474-8C40-FE1954B87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9C2162-1ADA-4795-B861-DA6600FC532E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8489dc2-50cf-493e-a704-cb1420394a7d"/>
    <ds:schemaRef ds:uri="http://schemas.microsoft.com/office/2006/documentManagement/types"/>
    <ds:schemaRef ds:uri="http://purl.org/dc/elements/1.1/"/>
    <ds:schemaRef ds:uri="966e0af8-eb04-4871-9ba3-4bac4d7ba408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OCT</vt:lpstr>
      <vt:lpstr>'PEND OCT'!Área_de_impresión</vt:lpstr>
      <vt:lpstr>'PEND OCT'!Títulos_a_imprimir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Victoria Cruz</cp:lastModifiedBy>
  <cp:lastPrinted>2022-12-21T19:31:16Z</cp:lastPrinted>
  <dcterms:created xsi:type="dcterms:W3CDTF">2022-12-07T15:02:02Z</dcterms:created>
  <dcterms:modified xsi:type="dcterms:W3CDTF">2022-12-21T19:52:59Z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