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1\CXC WEB\"/>
    </mc:Choice>
  </mc:AlternateContent>
  <bookViews>
    <workbookView xWindow="0" yWindow="0" windowWidth="28800" windowHeight="11445"/>
  </bookViews>
  <sheets>
    <sheet name="Jul-1" sheetId="1" r:id="rId1"/>
  </sheets>
  <definedNames>
    <definedName name="_xlnm.Print_Area" localSheetId="0">'Jul-1'!$D$1:$L$99</definedName>
    <definedName name="_xlnm.Print_Titles" localSheetId="0">'Jul-1'!$1:$7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" i="1" l="1"/>
  <c r="J38" i="1"/>
  <c r="H38" i="1"/>
  <c r="J26" i="1"/>
  <c r="J89" i="1" s="1"/>
  <c r="H26" i="1"/>
  <c r="H89" i="1" s="1"/>
</calcChain>
</file>

<file path=xl/sharedStrings.xml><?xml version="1.0" encoding="utf-8"?>
<sst xmlns="http://schemas.openxmlformats.org/spreadsheetml/2006/main" count="410" uniqueCount="194">
  <si>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</si>
  <si>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</si>
  <si>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</si>
  <si>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</si>
  <si>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AL 31/07/2021</t>
  </si>
  <si>
    <t>VALORES EN RD$</t>
  </si>
  <si>
    <t>FAVTURA NCF</t>
  </si>
  <si>
    <t xml:space="preserve">FECHA 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</si>
  <si>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</si>
  <si>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</si>
  <si>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</si>
  <si>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</si>
  <si>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</si>
  <si>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</si>
  <si>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</si>
  <si>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B1500000063</t>
  </si>
  <si>
    <t>JUAN BAUTISTA DIAZ CUEVAS</t>
  </si>
  <si>
    <t>SERVICIO DE PUBLICIDAD</t>
  </si>
  <si>
    <t>JULIO</t>
  </si>
  <si>
    <t>PENDIENTE</t>
  </si>
  <si>
    <t>B1500000039</t>
  </si>
  <si>
    <t>LILIAN MATEO CORNELIO</t>
  </si>
  <si>
    <t>B1500000019</t>
  </si>
  <si>
    <t>JOSE A. CARVAJAL RAMIREZ</t>
  </si>
  <si>
    <t>ALQUILER LOCAL</t>
  </si>
  <si>
    <t>JUAN  FCO. FANITH PEREZ</t>
  </si>
  <si>
    <t>SERVICIOS JURIDICOS</t>
  </si>
  <si>
    <t>B1500000146</t>
  </si>
  <si>
    <t>MARTA DORIS PANTALEON</t>
  </si>
  <si>
    <t>B1500000017</t>
  </si>
  <si>
    <t>LISSELOT MARIA RIVERA FERREIRA</t>
  </si>
  <si>
    <t>B1500000001</t>
  </si>
  <si>
    <t>ILSIA MARGARITA REYES</t>
  </si>
  <si>
    <t>B1500000031</t>
  </si>
  <si>
    <t>JUAN FRANCISCO FELIZ SANCHEZ</t>
  </si>
  <si>
    <t>B1500000012</t>
  </si>
  <si>
    <t>EDGAR ALBERTO PIMENTEL</t>
  </si>
  <si>
    <t>B1500000076</t>
  </si>
  <si>
    <t>ULISES QUEZADA MERCEDES</t>
  </si>
  <si>
    <t>B1500000038</t>
  </si>
  <si>
    <t>MILIAN TOMASA REYES SOLANO</t>
  </si>
  <si>
    <t>B1500000006</t>
  </si>
  <si>
    <t>JUNIOR JOSE PIMENTEL BRITO</t>
  </si>
  <si>
    <t>B1500000162</t>
  </si>
  <si>
    <t>CESAR JUNIOR GENERE</t>
  </si>
  <si>
    <t>B1500000148</t>
  </si>
  <si>
    <t>AGUSTIN ANTONIO VEGA</t>
  </si>
  <si>
    <t>B1500000052</t>
  </si>
  <si>
    <t>DELVIS RODRIGUEZ DURAN</t>
  </si>
  <si>
    <t>B1500001736</t>
  </si>
  <si>
    <t>SERVICIOS E INSTALAC. TECNICAS</t>
  </si>
  <si>
    <t>MANT. ASCENSORES</t>
  </si>
  <si>
    <t>B1500001892</t>
  </si>
  <si>
    <t>MAFRE SALUD ARS</t>
  </si>
  <si>
    <t>SERV. SEGURO EMPLEADOS</t>
  </si>
  <si>
    <t>B1500000631</t>
  </si>
  <si>
    <t>PRIMERA ARS DE HUMANO</t>
  </si>
  <si>
    <t>B1500103913</t>
  </si>
  <si>
    <t>COMPAÑÍA DOM. DE TELEFONOS, SA</t>
  </si>
  <si>
    <t>SERVICIO COMUNICACIÓN</t>
  </si>
  <si>
    <t>B1500005855</t>
  </si>
  <si>
    <t>SEGUROS UNIVERSAL, S. A.</t>
  </si>
  <si>
    <t>B1500006026</t>
  </si>
  <si>
    <t>EDITORA LISTIN DIARIO</t>
  </si>
  <si>
    <t>MAGNA MOTORS, S. A.</t>
  </si>
  <si>
    <t>MANT. VEHICULOS</t>
  </si>
  <si>
    <t>B1500058924</t>
  </si>
  <si>
    <t>AGUA PLANETA AZUL, S. A.</t>
  </si>
  <si>
    <t>CONSUMO AGUA EMPLEADOS</t>
  </si>
  <si>
    <t>B1500000109</t>
  </si>
  <si>
    <t>TELEDUCA SRL</t>
  </si>
  <si>
    <t>B1500000068</t>
  </si>
  <si>
    <t>ACH CONTRATISTAS ELECT.</t>
  </si>
  <si>
    <t>ADQ. DE EQUIPO UPS</t>
  </si>
  <si>
    <t>CONSERMANCA SRL</t>
  </si>
  <si>
    <t>TURENLACES DEL CARIBE, SRL</t>
  </si>
  <si>
    <t>COLABORACION CONGRESO</t>
  </si>
  <si>
    <t>B1500000432</t>
  </si>
  <si>
    <t>DONCELLA SRL</t>
  </si>
  <si>
    <t>SERVICIO LIMPIEZA OFIC.</t>
  </si>
  <si>
    <t>B1500000471</t>
  </si>
  <si>
    <t>RICOS BUFFET, SRL</t>
  </si>
  <si>
    <t>SERVICIO REFRIGERIO</t>
  </si>
  <si>
    <t>B1500000195</t>
  </si>
  <si>
    <t>AARA SEC IMÁGENES, SRL</t>
  </si>
  <si>
    <t>B1500235710</t>
  </si>
  <si>
    <t>EDESUR, S. A.</t>
  </si>
  <si>
    <t>SERV. ELECTRICIDAD</t>
  </si>
  <si>
    <t>B1500002590</t>
  </si>
  <si>
    <t>COLUMBUS NETWORKS DOM.</t>
  </si>
  <si>
    <t>SERVICIO DE INTERNET</t>
  </si>
  <si>
    <t>B1500019260</t>
  </si>
  <si>
    <t>HUMANO SEGUROS, S. A.</t>
  </si>
  <si>
    <t>B1500008393</t>
  </si>
  <si>
    <t>WIND TELECOM S.A.</t>
  </si>
  <si>
    <t>B1500000300</t>
  </si>
  <si>
    <t>RADIO 23 SRL</t>
  </si>
  <si>
    <t>B1500000641</t>
  </si>
  <si>
    <t>OZAVI RENT A CAR, C.POR A.</t>
  </si>
  <si>
    <t>ALQUILER VEHICULO</t>
  </si>
  <si>
    <t>B1500000216</t>
  </si>
  <si>
    <t>REAL LAVANDERIA, SRL</t>
  </si>
  <si>
    <t>SERVICIO LAVANDERIA</t>
  </si>
  <si>
    <t>B1500000298</t>
  </si>
  <si>
    <t>AROMA COFFEE</t>
  </si>
  <si>
    <t>SERVICIOS DE CAFÉ</t>
  </si>
  <si>
    <t>B1500000175</t>
  </si>
  <si>
    <t>COMUNICACIONES PEREZTROIKA</t>
  </si>
  <si>
    <t>B1500000359</t>
  </si>
  <si>
    <t>P&amp;V MOVIL COMERCIAL</t>
  </si>
  <si>
    <t>ADQ. AIRE ACONDICIONADO</t>
  </si>
  <si>
    <t>B1500000170</t>
  </si>
  <si>
    <t>RIVERA MARTE &amp; ASOCIADOS</t>
  </si>
  <si>
    <t>B1500000069</t>
  </si>
  <si>
    <t>O&amp;G ENTERPRISE GROUP, SRL</t>
  </si>
  <si>
    <t>B1500000257</t>
  </si>
  <si>
    <t>INVERSIONES STWARD, SRL</t>
  </si>
  <si>
    <t>B1500000306</t>
  </si>
  <si>
    <t>CAC MEDIA SRL</t>
  </si>
  <si>
    <t>B1500000112</t>
  </si>
  <si>
    <t>FAESCOMM SRL</t>
  </si>
  <si>
    <t>B1500000201</t>
  </si>
  <si>
    <t>JULIO COLON &amp; ASOC. SRL</t>
  </si>
  <si>
    <t>MANT. AIRES ACOND.</t>
  </si>
  <si>
    <t>B1500000003</t>
  </si>
  <si>
    <t>PONTEZUELA TRADING COMP.SRL</t>
  </si>
  <si>
    <t>CAPACITACION EMPLEADOS</t>
  </si>
  <si>
    <t>B1500000051</t>
  </si>
  <si>
    <t>H&amp;J SERVICE SRL</t>
  </si>
  <si>
    <t>SUMINISTRO IMPRESORAS</t>
  </si>
  <si>
    <t>B1500000198</t>
  </si>
  <si>
    <t>PRODUC. DETRÁS DE LAS NOTICIAS</t>
  </si>
  <si>
    <t>B1500000286</t>
  </si>
  <si>
    <t>SINTESIS SRL</t>
  </si>
  <si>
    <t>B1500000079</t>
  </si>
  <si>
    <t>METRO POR METRO, SRL</t>
  </si>
  <si>
    <t>B1500000066</t>
  </si>
  <si>
    <t>J&amp;A GESTIONES COMERCIALES SRL</t>
  </si>
  <si>
    <t>B1500000026</t>
  </si>
  <si>
    <t>MAKTHEK INVESTMENTS SRL</t>
  </si>
  <si>
    <t>B1500000222</t>
  </si>
  <si>
    <t>MENA DEPORTES, SRL</t>
  </si>
  <si>
    <t>B1500000089</t>
  </si>
  <si>
    <t>MULTISERVICE24 FL,SRL.</t>
  </si>
  <si>
    <t>INVERSIONES SIURANA, SRL</t>
  </si>
  <si>
    <t>SERV. ALMUERZO PERSONAL</t>
  </si>
  <si>
    <t>DAMA ATELIER, SRL</t>
  </si>
  <si>
    <t>SERVICIOS MANTELES</t>
  </si>
  <si>
    <t>B1500000054</t>
  </si>
  <si>
    <t>DEMEERO CONSTRUCTORA SRL</t>
  </si>
  <si>
    <t>CONSUTORIA INGENIERIA</t>
  </si>
  <si>
    <t>MADEGROUP, SRL</t>
  </si>
  <si>
    <t>B1500000062</t>
  </si>
  <si>
    <t>IMPRESOS CALVIN, SRL</t>
  </si>
  <si>
    <t>B1500000070</t>
  </si>
  <si>
    <t>GABIENTE, SRL</t>
  </si>
  <si>
    <t>B1500000104</t>
  </si>
  <si>
    <t>AMIARA CORPORATION, SRL</t>
  </si>
  <si>
    <t>B1500000354</t>
  </si>
  <si>
    <t>ANVIEL EVENT DESINERS, EIRL</t>
  </si>
  <si>
    <t>B1500000005</t>
  </si>
  <si>
    <t>COMERCIAL UYN, SRL</t>
  </si>
  <si>
    <t>B1500000002</t>
  </si>
  <si>
    <t>MATICES TALLER CREATIVO</t>
  </si>
  <si>
    <t>B1500000668</t>
  </si>
  <si>
    <t>CONDOMINIO UNICENTRO PLAZA</t>
  </si>
  <si>
    <t>B1500000025</t>
  </si>
  <si>
    <t>BLIPOD CONSULTING, SRL</t>
  </si>
  <si>
    <t>B1500000022</t>
  </si>
  <si>
    <t>QUANTUM LOPP SOLUCIONES CREAT</t>
  </si>
  <si>
    <t>B1500000011</t>
  </si>
  <si>
    <t>LICA COMUNICACIONES</t>
  </si>
  <si>
    <t>B1500000004</t>
  </si>
  <si>
    <t>SHELBY DEVELOPERS, SRL</t>
  </si>
  <si>
    <t>LA PORTELA GRUP CREATIU SRL</t>
  </si>
  <si>
    <t>WAYNE LIRIANO PRODUCTIONS</t>
  </si>
  <si>
    <t>CONDOMINIO PLAZA PALERMO</t>
  </si>
  <si>
    <t>B1500009031</t>
  </si>
  <si>
    <t>CORPORACION ACUEDUCTO CAASD</t>
  </si>
  <si>
    <t>SERVICIO AGUA POTABLE</t>
  </si>
  <si>
    <t>B1500004979</t>
  </si>
  <si>
    <t>SEGURO NACIONA DE SALUD</t>
  </si>
  <si>
    <t>B1500000225</t>
  </si>
  <si>
    <t>ASOC. DE COMERCIANTES E INDUST.</t>
  </si>
  <si>
    <t>PARTIPACION CONGRESO</t>
  </si>
  <si>
    <t>DIRECC. PROVINCIAL DE SALUD SPM</t>
  </si>
  <si>
    <t>JORNADA VACUNACION</t>
  </si>
  <si>
    <t>B1500000209</t>
  </si>
  <si>
    <t>FENATRAZONAS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</si>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</sst>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3" fontId="4" fillId="0" borderId="1" xfId="1" applyFont="1" applyFill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4" fillId="2" borderId="1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43" fontId="7" fillId="0" borderId="1" xfId="1" applyFont="1" applyFill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Fill="1" applyAlignment="1">
      <alignment vertical="center"/>
    </xf>
    <xf numFmtId="164" fontId="3" fillId="0" borderId="0" xfId="3" applyNumberFormat="1" applyFont="1" applyFill="1"/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3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53883</xdr:colOff>
      <xdr:row>2</xdr:row>
      <xdr:rowOff>193163</xdr:rowOff>
    </xdr:from>
    <xdr:to>
      <xdr:col>3</xdr:col>
      <xdr:colOff>588818</xdr:colOff>
      <xdr:row>5</xdr:row>
      <xdr:rowOff>136088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708" y="574163"/>
          <a:ext cx="534935" cy="5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47144</xdr:colOff>
      <xdr:row>94</xdr:row>
      <xdr:rowOff>209743</xdr:rowOff>
    </xdr:from>
    <xdr:to>
      <xdr:col>4</xdr:col>
      <xdr:colOff>1005416</xdr:colOff>
      <xdr:row>95</xdr:row>
      <xdr:rowOff>1</xdr:rowOff>
    </xdr:to>
    <xdr:cxnSp macro="">
      <xdr:nvCxnSpPr>
        <xdr:cNvPr id="3" name="Conector recto 2"/>
        <xdr:cNvCxnSpPr/>
      </xdr:nvCxnSpPr>
      <xdr:spPr>
        <a:xfrm>
          <a:off x="932969" y="19612168"/>
          <a:ext cx="20345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823575</xdr:colOff>
      <xdr:row>94</xdr:row>
      <xdr:rowOff>169333</xdr:rowOff>
    </xdr:from>
    <xdr:to>
      <xdr:col>6</xdr:col>
      <xdr:colOff>2944092</xdr:colOff>
      <xdr:row>94</xdr:row>
      <xdr:rowOff>173181</xdr:rowOff>
    </xdr:to>
    <xdr:cxnSp macro="">
      <xdr:nvCxnSpPr>
        <xdr:cNvPr id="4" name="Conector recto 3"/>
        <xdr:cNvCxnSpPr/>
      </xdr:nvCxnSpPr>
      <xdr:spPr>
        <a:xfrm>
          <a:off x="6910050" y="19590808"/>
          <a:ext cx="1672842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Z151"/>
  <sheetViews>
    <sheetView tabSelected="1" zoomScale="110" zoomScaleNormal="110" workbookViewId="0">
      <selection activeCell="A7" sqref="A7"/>
    </sheetView>
  </sheetViews>
  <sheetFormatPr baseColWidth="10" defaultColWidth="9.140625" defaultRowHeight="15" x14ac:dyDescent="0.2"/>
  <cols>
    <col min="1" max="1" width="4.5703125" style="1" customWidth="1"/>
    <col min="2" max="2" width="4.42578125" style="1" customWidth="1"/>
    <col min="3" max="3" width="4.28515625" style="1" customWidth="1"/>
    <col min="4" max="4" width="19" style="2" customWidth="1"/>
    <col min="5" max="5" width="12.28515625" style="2" customWidth="1"/>
    <col min="6" max="6" width="46.7109375" style="2" customWidth="1"/>
    <col min="7" max="7" width="37.42578125" style="2" customWidth="1"/>
    <col min="8" max="8" width="16.5703125" style="2" customWidth="1"/>
    <col min="9" max="9" width="10.5703125" style="2" customWidth="1"/>
    <col min="10" max="10" width="15.5703125" style="2" customWidth="1"/>
    <col min="11" max="11" width="13" style="2" customWidth="1"/>
    <col min="12" max="12" width="13.85546875" style="2" customWidth="1"/>
    <col min="13" max="234" width="11.42578125" style="40" customWidth="1"/>
    <col min="235" max="16384" width="9.140625" style="40"/>
  </cols>
  <sheetData>
    <row r="1" spans="1:12" s="4" customFormat="1" x14ac:dyDescent="0.2">
      <c r="A1" s="1"/>
      <c r="B1" s="1"/>
      <c r="C1" s="1"/>
      <c r="D1" s="2"/>
      <c r="E1" s="2"/>
      <c r="F1" s="2" t="s">
        <v>0</v>
      </c>
      <c r="G1" s="2"/>
      <c r="H1" s="2"/>
      <c r="I1" s="2"/>
      <c r="J1" s="2"/>
      <c r="K1" s="2"/>
      <c r="L1" s="2"/>
    </row>
    <row r="2" spans="1:12" s="4" customFormat="1" x14ac:dyDescent="0.2">
      <c r="A2" s="1"/>
      <c r="B2" s="1"/>
      <c r="C2" s="1"/>
      <c r="D2" s="44" t="s">
        <v>1</v>
      </c>
      <c r="E2" s="44"/>
      <c r="F2" s="44"/>
      <c r="G2" s="44"/>
      <c r="H2" s="44"/>
      <c r="I2" s="44"/>
      <c r="J2" s="44"/>
      <c r="K2" s="44"/>
      <c r="L2" s="44"/>
    </row>
    <row r="3" spans="1:12" s="4" customFormat="1" x14ac:dyDescent="0.2">
      <c r="A3" s="1"/>
      <c r="B3" s="1"/>
      <c r="C3" s="1"/>
      <c r="D3" s="44" t="s">
        <v>2</v>
      </c>
      <c r="E3" s="44"/>
      <c r="F3" s="44"/>
      <c r="G3" s="44"/>
      <c r="H3" s="44"/>
      <c r="I3" s="44"/>
      <c r="J3" s="44"/>
      <c r="K3" s="44"/>
      <c r="L3" s="44"/>
    </row>
    <row r="4" spans="1:12" s="4" customFormat="1" x14ac:dyDescent="0.2">
      <c r="A4" s="1"/>
      <c r="B4" s="1"/>
      <c r="C4" s="1"/>
      <c r="D4" s="45" t="s">
        <v>3</v>
      </c>
      <c r="E4" s="45"/>
      <c r="F4" s="45"/>
      <c r="G4" s="45"/>
      <c r="H4" s="45"/>
      <c r="I4" s="45"/>
      <c r="J4" s="45"/>
      <c r="K4" s="45"/>
      <c r="L4" s="45"/>
    </row>
    <row r="5" spans="1:12" s="4" customFormat="1" x14ac:dyDescent="0.2">
      <c r="A5" s="1"/>
      <c r="B5" s="1"/>
      <c r="C5" s="1"/>
      <c r="D5" s="44" t="s">
        <v>4</v>
      </c>
      <c r="E5" s="44"/>
      <c r="F5" s="44"/>
      <c r="G5" s="44"/>
      <c r="H5" s="44"/>
      <c r="I5" s="44"/>
      <c r="J5" s="44"/>
      <c r="K5" s="44"/>
      <c r="L5" s="44"/>
    </row>
    <row r="6" spans="1:12" s="4" customFormat="1" x14ac:dyDescent="0.2">
      <c r="A6" s="1"/>
      <c r="B6" s="1"/>
      <c r="C6" s="1"/>
      <c r="D6" s="44" t="s">
        <v>5</v>
      </c>
      <c r="E6" s="44"/>
      <c r="F6" s="44"/>
      <c r="G6" s="44"/>
      <c r="H6" s="44"/>
      <c r="I6" s="44"/>
      <c r="J6" s="44"/>
      <c r="K6" s="44"/>
      <c r="L6" s="44"/>
    </row>
    <row r="7" spans="1:12" s="10" customFormat="1" ht="44.25" customHeight="1" x14ac:dyDescent="0.2">
      <c r="A7" s="5"/>
      <c r="B7" s="6"/>
      <c r="C7" s="6"/>
      <c r="D7" s="7" t="s">
        <v>6</v>
      </c>
      <c r="E7" s="7" t="s">
        <v>7</v>
      </c>
      <c r="F7" s="8" t="s">
        <v>8</v>
      </c>
      <c r="G7" s="8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7" t="s">
        <v>14</v>
      </c>
    </row>
    <row r="8" spans="1:12" s="10" customFormat="1" ht="16.5" x14ac:dyDescent="0.25">
      <c r="A8" s="5"/>
      <c r="B8" s="6"/>
      <c r="C8" s="6"/>
      <c r="D8" s="11" t="s">
        <v>15</v>
      </c>
      <c r="E8" s="12">
        <v>44407</v>
      </c>
      <c r="F8" s="13" t="s">
        <v>16</v>
      </c>
      <c r="G8" s="14" t="s">
        <v>17</v>
      </c>
      <c r="H8" s="15">
        <v>54000</v>
      </c>
      <c r="I8" s="16">
        <v>0</v>
      </c>
      <c r="J8" s="15">
        <v>54000</v>
      </c>
      <c r="K8" s="17" t="s">
        <v>18</v>
      </c>
      <c r="L8" s="18" t="s">
        <v>19</v>
      </c>
    </row>
    <row r="9" spans="1:12" s="21" customFormat="1" ht="16.5" x14ac:dyDescent="0.25">
      <c r="A9" s="19"/>
      <c r="B9" s="19"/>
      <c r="C9" s="19"/>
      <c r="D9" s="11" t="s">
        <v>20</v>
      </c>
      <c r="E9" s="12">
        <v>44407</v>
      </c>
      <c r="F9" s="20" t="s">
        <v>21</v>
      </c>
      <c r="G9" s="14" t="s">
        <v>17</v>
      </c>
      <c r="H9" s="15">
        <v>22500</v>
      </c>
      <c r="I9" s="16">
        <v>0</v>
      </c>
      <c r="J9" s="15">
        <v>22500</v>
      </c>
      <c r="K9" s="17" t="s">
        <v>18</v>
      </c>
      <c r="L9" s="18" t="s">
        <v>19</v>
      </c>
    </row>
    <row r="10" spans="1:12" s="21" customFormat="1" ht="16.5" x14ac:dyDescent="0.25">
      <c r="D10" s="11" t="s">
        <v>22</v>
      </c>
      <c r="E10" s="12">
        <v>44392</v>
      </c>
      <c r="F10" s="13" t="s">
        <v>23</v>
      </c>
      <c r="G10" s="22" t="s">
        <v>24</v>
      </c>
      <c r="H10" s="23">
        <v>81000</v>
      </c>
      <c r="I10" s="16">
        <v>0</v>
      </c>
      <c r="J10" s="23">
        <v>81000</v>
      </c>
      <c r="K10" s="17" t="s">
        <v>18</v>
      </c>
      <c r="L10" s="18" t="s">
        <v>19</v>
      </c>
    </row>
    <row r="11" spans="1:12" s="24" customFormat="1" ht="16.5" x14ac:dyDescent="0.25">
      <c r="A11" s="6"/>
      <c r="B11" s="6"/>
      <c r="C11" s="6"/>
      <c r="D11" s="11" t="s">
        <v>20</v>
      </c>
      <c r="E11" s="12">
        <v>44407</v>
      </c>
      <c r="F11" s="20" t="s">
        <v>25</v>
      </c>
      <c r="G11" s="20" t="s">
        <v>26</v>
      </c>
      <c r="H11" s="15">
        <v>118800</v>
      </c>
      <c r="I11" s="16">
        <v>0</v>
      </c>
      <c r="J11" s="15">
        <v>118800</v>
      </c>
      <c r="K11" s="17" t="s">
        <v>18</v>
      </c>
      <c r="L11" s="18" t="s">
        <v>19</v>
      </c>
    </row>
    <row r="12" spans="1:12" s="24" customFormat="1" ht="16.5" x14ac:dyDescent="0.25">
      <c r="A12" s="6"/>
      <c r="B12" s="6"/>
      <c r="C12" s="6"/>
      <c r="D12" s="11" t="s">
        <v>27</v>
      </c>
      <c r="E12" s="12">
        <v>44407</v>
      </c>
      <c r="F12" s="20" t="s">
        <v>28</v>
      </c>
      <c r="G12" s="14" t="s">
        <v>17</v>
      </c>
      <c r="H12" s="15">
        <v>45000</v>
      </c>
      <c r="I12" s="16">
        <v>0</v>
      </c>
      <c r="J12" s="15">
        <v>45000</v>
      </c>
      <c r="K12" s="17" t="s">
        <v>18</v>
      </c>
      <c r="L12" s="18" t="s">
        <v>19</v>
      </c>
    </row>
    <row r="13" spans="1:12" s="24" customFormat="1" ht="16.5" x14ac:dyDescent="0.25">
      <c r="A13" s="6"/>
      <c r="B13" s="6"/>
      <c r="C13" s="6"/>
      <c r="D13" s="11" t="s">
        <v>29</v>
      </c>
      <c r="E13" s="12">
        <v>44391</v>
      </c>
      <c r="F13" s="20" t="s">
        <v>30</v>
      </c>
      <c r="G13" s="22" t="s">
        <v>24</v>
      </c>
      <c r="H13" s="15">
        <v>163638.9</v>
      </c>
      <c r="I13" s="16">
        <v>0</v>
      </c>
      <c r="J13" s="15">
        <v>163638.9</v>
      </c>
      <c r="K13" s="17" t="s">
        <v>18</v>
      </c>
      <c r="L13" s="18" t="s">
        <v>19</v>
      </c>
    </row>
    <row r="14" spans="1:12" s="24" customFormat="1" ht="16.5" x14ac:dyDescent="0.25">
      <c r="A14" s="6"/>
      <c r="B14" s="6"/>
      <c r="C14" s="6"/>
      <c r="D14" s="11" t="s">
        <v>31</v>
      </c>
      <c r="E14" s="12">
        <v>44407</v>
      </c>
      <c r="F14" s="20" t="s">
        <v>32</v>
      </c>
      <c r="G14" s="14" t="s">
        <v>17</v>
      </c>
      <c r="H14" s="15">
        <v>27000</v>
      </c>
      <c r="I14" s="16">
        <v>0</v>
      </c>
      <c r="J14" s="15">
        <v>27000</v>
      </c>
      <c r="K14" s="17" t="s">
        <v>18</v>
      </c>
      <c r="L14" s="18" t="s">
        <v>19</v>
      </c>
    </row>
    <row r="15" spans="1:12" s="21" customFormat="1" ht="16.5" x14ac:dyDescent="0.25">
      <c r="A15" s="19"/>
      <c r="B15" s="19"/>
      <c r="C15" s="19"/>
      <c r="D15" s="11" t="s">
        <v>33</v>
      </c>
      <c r="E15" s="12">
        <v>44407</v>
      </c>
      <c r="F15" s="20" t="s">
        <v>34</v>
      </c>
      <c r="G15" s="14" t="s">
        <v>17</v>
      </c>
      <c r="H15" s="15">
        <v>45000</v>
      </c>
      <c r="I15" s="16">
        <v>0</v>
      </c>
      <c r="J15" s="15">
        <v>45000</v>
      </c>
      <c r="K15" s="17" t="s">
        <v>18</v>
      </c>
      <c r="L15" s="18" t="s">
        <v>19</v>
      </c>
    </row>
    <row r="16" spans="1:12" s="21" customFormat="1" ht="16.5" x14ac:dyDescent="0.25">
      <c r="A16" s="19"/>
      <c r="B16" s="19"/>
      <c r="C16" s="19"/>
      <c r="D16" s="11" t="s">
        <v>35</v>
      </c>
      <c r="E16" s="12">
        <v>44407</v>
      </c>
      <c r="F16" s="20" t="s">
        <v>36</v>
      </c>
      <c r="G16" s="14" t="s">
        <v>17</v>
      </c>
      <c r="H16" s="15">
        <v>27000</v>
      </c>
      <c r="I16" s="16">
        <v>0</v>
      </c>
      <c r="J16" s="15">
        <v>27000</v>
      </c>
      <c r="K16" s="17" t="s">
        <v>18</v>
      </c>
      <c r="L16" s="18" t="s">
        <v>19</v>
      </c>
    </row>
    <row r="17" spans="1:12" s="21" customFormat="1" ht="16.5" x14ac:dyDescent="0.25">
      <c r="A17" s="19"/>
      <c r="B17" s="19"/>
      <c r="C17" s="19"/>
      <c r="D17" s="11" t="s">
        <v>37</v>
      </c>
      <c r="E17" s="12">
        <v>44407</v>
      </c>
      <c r="F17" s="20" t="s">
        <v>38</v>
      </c>
      <c r="G17" s="14" t="s">
        <v>17</v>
      </c>
      <c r="H17" s="15">
        <v>22500</v>
      </c>
      <c r="I17" s="16">
        <v>0</v>
      </c>
      <c r="J17" s="15">
        <v>22500</v>
      </c>
      <c r="K17" s="17" t="s">
        <v>18</v>
      </c>
      <c r="L17" s="18" t="s">
        <v>19</v>
      </c>
    </row>
    <row r="18" spans="1:12" s="24" customFormat="1" ht="16.5" x14ac:dyDescent="0.25">
      <c r="A18" s="6"/>
      <c r="B18" s="6"/>
      <c r="C18" s="6"/>
      <c r="D18" s="11" t="s">
        <v>39</v>
      </c>
      <c r="E18" s="12">
        <v>44403</v>
      </c>
      <c r="F18" s="20" t="s">
        <v>40</v>
      </c>
      <c r="G18" s="14" t="s">
        <v>17</v>
      </c>
      <c r="H18" s="15">
        <v>27000</v>
      </c>
      <c r="I18" s="16">
        <v>0</v>
      </c>
      <c r="J18" s="15">
        <v>27000</v>
      </c>
      <c r="K18" s="17" t="s">
        <v>18</v>
      </c>
      <c r="L18" s="18" t="s">
        <v>19</v>
      </c>
    </row>
    <row r="19" spans="1:12" s="24" customFormat="1" ht="16.5" x14ac:dyDescent="0.25">
      <c r="A19" s="6"/>
      <c r="B19" s="6"/>
      <c r="C19" s="6"/>
      <c r="D19" s="11" t="s">
        <v>41</v>
      </c>
      <c r="E19" s="12">
        <v>44407</v>
      </c>
      <c r="F19" s="20" t="s">
        <v>42</v>
      </c>
      <c r="G19" s="14" t="s">
        <v>17</v>
      </c>
      <c r="H19" s="15">
        <v>157500</v>
      </c>
      <c r="I19" s="16">
        <v>0</v>
      </c>
      <c r="J19" s="15">
        <v>157500</v>
      </c>
      <c r="K19" s="17" t="s">
        <v>18</v>
      </c>
      <c r="L19" s="18" t="s">
        <v>19</v>
      </c>
    </row>
    <row r="20" spans="1:12" s="24" customFormat="1" ht="16.5" x14ac:dyDescent="0.25">
      <c r="A20" s="6"/>
      <c r="B20" s="6"/>
      <c r="C20" s="6"/>
      <c r="D20" s="11" t="s">
        <v>43</v>
      </c>
      <c r="E20" s="12">
        <v>44407</v>
      </c>
      <c r="F20" s="20" t="s">
        <v>44</v>
      </c>
      <c r="G20" s="14" t="s">
        <v>17</v>
      </c>
      <c r="H20" s="15">
        <v>27000</v>
      </c>
      <c r="I20" s="16">
        <v>0</v>
      </c>
      <c r="J20" s="15">
        <v>27000</v>
      </c>
      <c r="K20" s="17" t="s">
        <v>18</v>
      </c>
      <c r="L20" s="18" t="s">
        <v>19</v>
      </c>
    </row>
    <row r="21" spans="1:12" s="24" customFormat="1" ht="16.5" x14ac:dyDescent="0.25">
      <c r="A21" s="6"/>
      <c r="B21" s="6"/>
      <c r="C21" s="6"/>
      <c r="D21" s="11" t="s">
        <v>45</v>
      </c>
      <c r="E21" s="12">
        <v>44399</v>
      </c>
      <c r="F21" s="20" t="s">
        <v>46</v>
      </c>
      <c r="G21" s="14" t="s">
        <v>17</v>
      </c>
      <c r="H21" s="15">
        <v>36000</v>
      </c>
      <c r="I21" s="16">
        <v>0</v>
      </c>
      <c r="J21" s="15">
        <v>36000</v>
      </c>
      <c r="K21" s="17" t="s">
        <v>18</v>
      </c>
      <c r="L21" s="18" t="s">
        <v>19</v>
      </c>
    </row>
    <row r="22" spans="1:12" s="24" customFormat="1" ht="16.5" x14ac:dyDescent="0.25">
      <c r="A22" s="6"/>
      <c r="B22" s="6"/>
      <c r="C22" s="6"/>
      <c r="D22" s="11" t="s">
        <v>47</v>
      </c>
      <c r="E22" s="12">
        <v>44403</v>
      </c>
      <c r="F22" s="20" t="s">
        <v>48</v>
      </c>
      <c r="G22" s="14" t="s">
        <v>17</v>
      </c>
      <c r="H22" s="15">
        <v>27000</v>
      </c>
      <c r="I22" s="16">
        <v>0</v>
      </c>
      <c r="J22" s="15">
        <v>27000</v>
      </c>
      <c r="K22" s="17" t="s">
        <v>18</v>
      </c>
      <c r="L22" s="18" t="s">
        <v>19</v>
      </c>
    </row>
    <row r="23" spans="1:12" s="24" customFormat="1" ht="16.5" x14ac:dyDescent="0.25">
      <c r="A23" s="6"/>
      <c r="B23" s="6"/>
      <c r="C23" s="6"/>
      <c r="D23" s="11" t="s">
        <v>49</v>
      </c>
      <c r="E23" s="12">
        <v>44400</v>
      </c>
      <c r="F23" s="20" t="s">
        <v>50</v>
      </c>
      <c r="G23" s="20" t="s">
        <v>51</v>
      </c>
      <c r="H23" s="15">
        <v>9146</v>
      </c>
      <c r="I23" s="16">
        <v>0</v>
      </c>
      <c r="J23" s="15">
        <v>9146</v>
      </c>
      <c r="K23" s="17" t="s">
        <v>18</v>
      </c>
      <c r="L23" s="18" t="s">
        <v>19</v>
      </c>
    </row>
    <row r="24" spans="1:12" s="24" customFormat="1" ht="16.5" x14ac:dyDescent="0.25">
      <c r="A24" s="6"/>
      <c r="B24" s="6"/>
      <c r="C24" s="6"/>
      <c r="D24" s="11" t="s">
        <v>52</v>
      </c>
      <c r="E24" s="12">
        <v>44397</v>
      </c>
      <c r="F24" s="20" t="s">
        <v>53</v>
      </c>
      <c r="G24" s="20" t="s">
        <v>54</v>
      </c>
      <c r="H24" s="15">
        <v>326657.73</v>
      </c>
      <c r="I24" s="16">
        <v>0</v>
      </c>
      <c r="J24" s="15">
        <v>326657.73</v>
      </c>
      <c r="K24" s="17" t="s">
        <v>18</v>
      </c>
      <c r="L24" s="18" t="s">
        <v>19</v>
      </c>
    </row>
    <row r="25" spans="1:12" s="24" customFormat="1" ht="16.5" x14ac:dyDescent="0.25">
      <c r="A25" s="6"/>
      <c r="B25" s="6"/>
      <c r="C25" s="6"/>
      <c r="D25" s="11" t="s">
        <v>55</v>
      </c>
      <c r="E25" s="12">
        <v>44396</v>
      </c>
      <c r="F25" s="20" t="s">
        <v>56</v>
      </c>
      <c r="G25" s="20" t="s">
        <v>54</v>
      </c>
      <c r="H25" s="15">
        <v>207195.06</v>
      </c>
      <c r="I25" s="16">
        <v>0</v>
      </c>
      <c r="J25" s="15">
        <v>207195.06</v>
      </c>
      <c r="K25" s="17" t="s">
        <v>18</v>
      </c>
      <c r="L25" s="18" t="s">
        <v>19</v>
      </c>
    </row>
    <row r="26" spans="1:12" s="24" customFormat="1" ht="16.5" x14ac:dyDescent="0.25">
      <c r="A26" s="6"/>
      <c r="B26" s="6"/>
      <c r="C26" s="6"/>
      <c r="D26" s="11" t="s">
        <v>57</v>
      </c>
      <c r="E26" s="12">
        <v>44404</v>
      </c>
      <c r="F26" s="20" t="s">
        <v>58</v>
      </c>
      <c r="G26" s="20" t="s">
        <v>59</v>
      </c>
      <c r="H26" s="15">
        <f>251664.44+694008.4+8186.18</f>
        <v>953859.02000000014</v>
      </c>
      <c r="I26" s="16">
        <v>0</v>
      </c>
      <c r="J26" s="15">
        <f>251664.44+694008.4+8186.18</f>
        <v>953859.02000000014</v>
      </c>
      <c r="K26" s="17" t="s">
        <v>18</v>
      </c>
      <c r="L26" s="18" t="s">
        <v>19</v>
      </c>
    </row>
    <row r="27" spans="1:12" s="24" customFormat="1" ht="16.5" x14ac:dyDescent="0.25">
      <c r="A27" s="6"/>
      <c r="B27" s="6"/>
      <c r="C27" s="6"/>
      <c r="D27" s="11" t="s">
        <v>60</v>
      </c>
      <c r="E27" s="12">
        <v>44397</v>
      </c>
      <c r="F27" s="20" t="s">
        <v>61</v>
      </c>
      <c r="G27" s="20" t="s">
        <v>54</v>
      </c>
      <c r="H27" s="15">
        <v>83547.75</v>
      </c>
      <c r="I27" s="16">
        <v>0</v>
      </c>
      <c r="J27" s="15">
        <v>83547.75</v>
      </c>
      <c r="K27" s="17" t="s">
        <v>18</v>
      </c>
      <c r="L27" s="18" t="s">
        <v>19</v>
      </c>
    </row>
    <row r="28" spans="1:12" s="24" customFormat="1" ht="16.5" x14ac:dyDescent="0.25">
      <c r="A28" s="6"/>
      <c r="B28" s="6"/>
      <c r="C28" s="6"/>
      <c r="D28" s="11" t="s">
        <v>62</v>
      </c>
      <c r="E28" s="12">
        <v>44407</v>
      </c>
      <c r="F28" s="20" t="s">
        <v>63</v>
      </c>
      <c r="G28" s="14" t="s">
        <v>17</v>
      </c>
      <c r="H28" s="15">
        <v>172350.99</v>
      </c>
      <c r="I28" s="16">
        <v>0</v>
      </c>
      <c r="J28" s="15">
        <v>172350.99</v>
      </c>
      <c r="K28" s="17" t="s">
        <v>18</v>
      </c>
      <c r="L28" s="18" t="s">
        <v>19</v>
      </c>
    </row>
    <row r="29" spans="1:12" s="24" customFormat="1" ht="16.5" x14ac:dyDescent="0.25">
      <c r="A29" s="6"/>
      <c r="B29" s="6"/>
      <c r="C29" s="6"/>
      <c r="D29" s="11" t="s">
        <v>60</v>
      </c>
      <c r="E29" s="12">
        <v>44399</v>
      </c>
      <c r="F29" s="20" t="s">
        <v>64</v>
      </c>
      <c r="G29" s="20" t="s">
        <v>65</v>
      </c>
      <c r="H29" s="15">
        <v>37362.76</v>
      </c>
      <c r="I29" s="16">
        <v>0</v>
      </c>
      <c r="J29" s="15">
        <v>37362.76</v>
      </c>
      <c r="K29" s="17" t="s">
        <v>18</v>
      </c>
      <c r="L29" s="18" t="s">
        <v>19</v>
      </c>
    </row>
    <row r="30" spans="1:12" s="24" customFormat="1" ht="16.5" x14ac:dyDescent="0.25">
      <c r="A30" s="6"/>
      <c r="B30" s="6"/>
      <c r="C30" s="6"/>
      <c r="D30" s="11" t="s">
        <v>66</v>
      </c>
      <c r="E30" s="12">
        <v>44399</v>
      </c>
      <c r="F30" s="20" t="s">
        <v>67</v>
      </c>
      <c r="G30" s="20" t="s">
        <v>68</v>
      </c>
      <c r="H30" s="15">
        <v>26390.03</v>
      </c>
      <c r="I30" s="16">
        <v>0</v>
      </c>
      <c r="J30" s="15">
        <v>26390.03</v>
      </c>
      <c r="K30" s="17" t="s">
        <v>18</v>
      </c>
      <c r="L30" s="18" t="s">
        <v>19</v>
      </c>
    </row>
    <row r="31" spans="1:12" s="24" customFormat="1" ht="16.5" x14ac:dyDescent="0.25">
      <c r="A31" s="6"/>
      <c r="B31" s="6"/>
      <c r="C31" s="6"/>
      <c r="D31" s="11" t="s">
        <v>69</v>
      </c>
      <c r="E31" s="12">
        <v>44407</v>
      </c>
      <c r="F31" s="20" t="s">
        <v>70</v>
      </c>
      <c r="G31" s="14" t="s">
        <v>17</v>
      </c>
      <c r="H31" s="15">
        <v>101700</v>
      </c>
      <c r="I31" s="16">
        <v>0</v>
      </c>
      <c r="J31" s="15">
        <v>101700</v>
      </c>
      <c r="K31" s="17" t="s">
        <v>18</v>
      </c>
      <c r="L31" s="18" t="s">
        <v>19</v>
      </c>
    </row>
    <row r="32" spans="1:12" s="24" customFormat="1" ht="16.5" x14ac:dyDescent="0.25">
      <c r="A32" s="6"/>
      <c r="B32" s="6"/>
      <c r="C32" s="6"/>
      <c r="D32" s="11" t="s">
        <v>71</v>
      </c>
      <c r="E32" s="12">
        <v>44407</v>
      </c>
      <c r="F32" s="20" t="s">
        <v>72</v>
      </c>
      <c r="G32" s="14" t="s">
        <v>73</v>
      </c>
      <c r="H32" s="15">
        <v>674095.18</v>
      </c>
      <c r="I32" s="16">
        <v>0</v>
      </c>
      <c r="J32" s="15">
        <v>674095.18</v>
      </c>
      <c r="K32" s="17" t="s">
        <v>18</v>
      </c>
      <c r="L32" s="18" t="s">
        <v>19</v>
      </c>
    </row>
    <row r="33" spans="1:12" s="24" customFormat="1" ht="16.5" x14ac:dyDescent="0.25">
      <c r="A33" s="6"/>
      <c r="B33" s="6"/>
      <c r="C33" s="6"/>
      <c r="D33" s="11" t="s">
        <v>29</v>
      </c>
      <c r="E33" s="12">
        <v>44403</v>
      </c>
      <c r="F33" s="20" t="s">
        <v>74</v>
      </c>
      <c r="G33" s="14" t="s">
        <v>17</v>
      </c>
      <c r="H33" s="15">
        <v>45200</v>
      </c>
      <c r="I33" s="16">
        <v>0</v>
      </c>
      <c r="J33" s="15">
        <v>45200</v>
      </c>
      <c r="K33" s="17" t="s">
        <v>18</v>
      </c>
      <c r="L33" s="18" t="s">
        <v>19</v>
      </c>
    </row>
    <row r="34" spans="1:12" s="24" customFormat="1" ht="16.5" x14ac:dyDescent="0.25">
      <c r="A34" s="6"/>
      <c r="B34" s="6"/>
      <c r="C34" s="6"/>
      <c r="D34" s="11" t="s">
        <v>31</v>
      </c>
      <c r="E34" s="12">
        <v>44393</v>
      </c>
      <c r="F34" s="20" t="s">
        <v>75</v>
      </c>
      <c r="G34" s="20" t="s">
        <v>76</v>
      </c>
      <c r="H34" s="15">
        <v>482354.99</v>
      </c>
      <c r="I34" s="16">
        <v>0</v>
      </c>
      <c r="J34" s="15">
        <v>482354.99</v>
      </c>
      <c r="K34" s="17" t="s">
        <v>18</v>
      </c>
      <c r="L34" s="18" t="s">
        <v>19</v>
      </c>
    </row>
    <row r="35" spans="1:12" s="24" customFormat="1" ht="16.5" x14ac:dyDescent="0.25">
      <c r="A35" s="6"/>
      <c r="B35" s="6"/>
      <c r="C35" s="6"/>
      <c r="D35" s="11" t="s">
        <v>77</v>
      </c>
      <c r="E35" s="12">
        <v>44400</v>
      </c>
      <c r="F35" s="20" t="s">
        <v>78</v>
      </c>
      <c r="G35" s="20" t="s">
        <v>79</v>
      </c>
      <c r="H35" s="15">
        <v>13790.01</v>
      </c>
      <c r="I35" s="16">
        <v>0</v>
      </c>
      <c r="J35" s="15">
        <v>13790.01</v>
      </c>
      <c r="K35" s="17" t="s">
        <v>18</v>
      </c>
      <c r="L35" s="18" t="s">
        <v>19</v>
      </c>
    </row>
    <row r="36" spans="1:12" s="24" customFormat="1" ht="16.5" x14ac:dyDescent="0.25">
      <c r="A36" s="6"/>
      <c r="B36" s="6"/>
      <c r="C36" s="6"/>
      <c r="D36" s="11" t="s">
        <v>80</v>
      </c>
      <c r="E36" s="12">
        <v>44407</v>
      </c>
      <c r="F36" s="20" t="s">
        <v>81</v>
      </c>
      <c r="G36" s="20" t="s">
        <v>82</v>
      </c>
      <c r="H36" s="15">
        <v>4746</v>
      </c>
      <c r="I36" s="16">
        <v>0</v>
      </c>
      <c r="J36" s="15">
        <v>4746</v>
      </c>
      <c r="K36" s="17" t="s">
        <v>18</v>
      </c>
      <c r="L36" s="18" t="s">
        <v>19</v>
      </c>
    </row>
    <row r="37" spans="1:12" s="24" customFormat="1" ht="16.5" x14ac:dyDescent="0.25">
      <c r="A37" s="6"/>
      <c r="B37" s="6"/>
      <c r="C37" s="6"/>
      <c r="D37" s="11" t="s">
        <v>83</v>
      </c>
      <c r="E37" s="12">
        <v>44407</v>
      </c>
      <c r="F37" s="20" t="s">
        <v>84</v>
      </c>
      <c r="G37" s="14" t="s">
        <v>17</v>
      </c>
      <c r="H37" s="15">
        <v>56500</v>
      </c>
      <c r="I37" s="16">
        <v>0</v>
      </c>
      <c r="J37" s="15">
        <v>56500</v>
      </c>
      <c r="K37" s="17" t="s">
        <v>18</v>
      </c>
      <c r="L37" s="18" t="s">
        <v>19</v>
      </c>
    </row>
    <row r="38" spans="1:12" s="24" customFormat="1" ht="16.5" x14ac:dyDescent="0.25">
      <c r="A38" s="6"/>
      <c r="B38" s="6"/>
      <c r="C38" s="6"/>
      <c r="D38" s="11" t="s">
        <v>85</v>
      </c>
      <c r="E38" s="12">
        <v>44407</v>
      </c>
      <c r="F38" s="20" t="s">
        <v>86</v>
      </c>
      <c r="G38" s="20" t="s">
        <v>87</v>
      </c>
      <c r="H38" s="15">
        <f>25432.5+788.68+385111.33</f>
        <v>411332.51</v>
      </c>
      <c r="I38" s="16">
        <v>0</v>
      </c>
      <c r="J38" s="15">
        <f>25432.5+788.68+385111.33</f>
        <v>411332.51</v>
      </c>
      <c r="K38" s="17" t="s">
        <v>18</v>
      </c>
      <c r="L38" s="18" t="s">
        <v>19</v>
      </c>
    </row>
    <row r="39" spans="1:12" s="24" customFormat="1" ht="16.5" x14ac:dyDescent="0.25">
      <c r="A39" s="6"/>
      <c r="B39" s="6"/>
      <c r="C39" s="6"/>
      <c r="D39" s="11" t="s">
        <v>88</v>
      </c>
      <c r="E39" s="12">
        <v>44400</v>
      </c>
      <c r="F39" s="20" t="s">
        <v>89</v>
      </c>
      <c r="G39" s="20" t="s">
        <v>90</v>
      </c>
      <c r="H39" s="15">
        <v>133487.4</v>
      </c>
      <c r="I39" s="16">
        <v>0</v>
      </c>
      <c r="J39" s="15">
        <v>133487.4</v>
      </c>
      <c r="K39" s="17" t="s">
        <v>18</v>
      </c>
      <c r="L39" s="18" t="s">
        <v>19</v>
      </c>
    </row>
    <row r="40" spans="1:12" s="24" customFormat="1" ht="16.5" x14ac:dyDescent="0.25">
      <c r="A40" s="6"/>
      <c r="B40" s="6"/>
      <c r="C40" s="6"/>
      <c r="D40" s="11" t="s">
        <v>91</v>
      </c>
      <c r="E40" s="12">
        <v>44397</v>
      </c>
      <c r="F40" s="20" t="s">
        <v>92</v>
      </c>
      <c r="G40" s="20" t="s">
        <v>54</v>
      </c>
      <c r="H40" s="15">
        <v>56051.78</v>
      </c>
      <c r="I40" s="16">
        <v>0</v>
      </c>
      <c r="J40" s="15">
        <v>56051.78</v>
      </c>
      <c r="K40" s="17" t="s">
        <v>18</v>
      </c>
      <c r="L40" s="18" t="s">
        <v>19</v>
      </c>
    </row>
    <row r="41" spans="1:12" s="24" customFormat="1" ht="16.5" x14ac:dyDescent="0.25">
      <c r="A41" s="6"/>
      <c r="B41" s="6"/>
      <c r="C41" s="6"/>
      <c r="D41" s="11" t="s">
        <v>93</v>
      </c>
      <c r="E41" s="12">
        <v>44377</v>
      </c>
      <c r="F41" s="20" t="s">
        <v>94</v>
      </c>
      <c r="G41" s="20" t="s">
        <v>90</v>
      </c>
      <c r="H41" s="15">
        <v>96231.19</v>
      </c>
      <c r="I41" s="16">
        <v>0</v>
      </c>
      <c r="J41" s="15">
        <v>96231.19</v>
      </c>
      <c r="K41" s="17" t="s">
        <v>18</v>
      </c>
      <c r="L41" s="18" t="s">
        <v>19</v>
      </c>
    </row>
    <row r="42" spans="1:12" s="24" customFormat="1" ht="16.5" x14ac:dyDescent="0.25">
      <c r="A42" s="6"/>
      <c r="B42" s="6"/>
      <c r="C42" s="6"/>
      <c r="D42" s="11" t="s">
        <v>95</v>
      </c>
      <c r="E42" s="12">
        <v>44407</v>
      </c>
      <c r="F42" s="20" t="s">
        <v>96</v>
      </c>
      <c r="G42" s="20" t="s">
        <v>17</v>
      </c>
      <c r="H42" s="15">
        <v>67800</v>
      </c>
      <c r="I42" s="16">
        <v>0</v>
      </c>
      <c r="J42" s="15">
        <v>67800</v>
      </c>
      <c r="K42" s="17" t="s">
        <v>18</v>
      </c>
      <c r="L42" s="18" t="s">
        <v>19</v>
      </c>
    </row>
    <row r="43" spans="1:12" s="24" customFormat="1" ht="16.5" x14ac:dyDescent="0.25">
      <c r="A43" s="6"/>
      <c r="B43" s="6"/>
      <c r="C43" s="6"/>
      <c r="D43" s="11" t="s">
        <v>97</v>
      </c>
      <c r="E43" s="12">
        <v>44407</v>
      </c>
      <c r="F43" s="20" t="s">
        <v>98</v>
      </c>
      <c r="G43" s="20" t="s">
        <v>99</v>
      </c>
      <c r="H43" s="15">
        <v>12884.87</v>
      </c>
      <c r="I43" s="16">
        <v>0</v>
      </c>
      <c r="J43" s="15">
        <v>12884.87</v>
      </c>
      <c r="K43" s="17" t="s">
        <v>18</v>
      </c>
      <c r="L43" s="18" t="s">
        <v>19</v>
      </c>
    </row>
    <row r="44" spans="1:12" s="24" customFormat="1" ht="16.5" x14ac:dyDescent="0.25">
      <c r="A44" s="6"/>
      <c r="B44" s="6"/>
      <c r="C44" s="6"/>
      <c r="D44" s="11" t="s">
        <v>100</v>
      </c>
      <c r="E44" s="12">
        <v>44407</v>
      </c>
      <c r="F44" s="20" t="s">
        <v>101</v>
      </c>
      <c r="G44" s="20" t="s">
        <v>102</v>
      </c>
      <c r="H44" s="15">
        <v>24764.14</v>
      </c>
      <c r="I44" s="16">
        <v>0</v>
      </c>
      <c r="J44" s="15">
        <v>24764.14</v>
      </c>
      <c r="K44" s="17" t="s">
        <v>18</v>
      </c>
      <c r="L44" s="18" t="s">
        <v>19</v>
      </c>
    </row>
    <row r="45" spans="1:12" s="24" customFormat="1" ht="16.5" x14ac:dyDescent="0.25">
      <c r="A45" s="6"/>
      <c r="B45" s="6"/>
      <c r="C45" s="6"/>
      <c r="D45" s="11" t="s">
        <v>103</v>
      </c>
      <c r="E45" s="12">
        <v>44399</v>
      </c>
      <c r="F45" s="20" t="s">
        <v>104</v>
      </c>
      <c r="G45" s="20" t="s">
        <v>105</v>
      </c>
      <c r="H45" s="15">
        <v>102278.11</v>
      </c>
      <c r="I45" s="16">
        <v>0</v>
      </c>
      <c r="J45" s="15">
        <v>102278.11</v>
      </c>
      <c r="K45" s="17" t="s">
        <v>18</v>
      </c>
      <c r="L45" s="18" t="s">
        <v>19</v>
      </c>
    </row>
    <row r="46" spans="1:12" s="24" customFormat="1" ht="16.5" x14ac:dyDescent="0.25">
      <c r="A46" s="6"/>
      <c r="B46" s="6"/>
      <c r="C46" s="6"/>
      <c r="D46" s="11" t="s">
        <v>106</v>
      </c>
      <c r="E46" s="12">
        <v>44399</v>
      </c>
      <c r="F46" s="20" t="s">
        <v>107</v>
      </c>
      <c r="G46" s="14" t="s">
        <v>17</v>
      </c>
      <c r="H46" s="15">
        <v>135600</v>
      </c>
      <c r="I46" s="16">
        <v>0</v>
      </c>
      <c r="J46" s="15">
        <v>135600</v>
      </c>
      <c r="K46" s="17" t="s">
        <v>18</v>
      </c>
      <c r="L46" s="18" t="s">
        <v>19</v>
      </c>
    </row>
    <row r="47" spans="1:12" s="24" customFormat="1" ht="16.5" x14ac:dyDescent="0.25">
      <c r="A47" s="6"/>
      <c r="B47" s="6"/>
      <c r="C47" s="6"/>
      <c r="D47" s="11" t="s">
        <v>108</v>
      </c>
      <c r="E47" s="12">
        <v>44397</v>
      </c>
      <c r="F47" s="20" t="s">
        <v>109</v>
      </c>
      <c r="G47" s="20" t="s">
        <v>110</v>
      </c>
      <c r="H47" s="15">
        <v>73054.5</v>
      </c>
      <c r="I47" s="16">
        <v>0</v>
      </c>
      <c r="J47" s="15">
        <v>73054.5</v>
      </c>
      <c r="K47" s="17" t="s">
        <v>18</v>
      </c>
      <c r="L47" s="18" t="s">
        <v>19</v>
      </c>
    </row>
    <row r="48" spans="1:12" s="24" customFormat="1" ht="16.5" x14ac:dyDescent="0.25">
      <c r="A48" s="6"/>
      <c r="B48" s="6"/>
      <c r="C48" s="6"/>
      <c r="D48" s="11" t="s">
        <v>111</v>
      </c>
      <c r="E48" s="12">
        <v>44407</v>
      </c>
      <c r="F48" s="20" t="s">
        <v>112</v>
      </c>
      <c r="G48" s="14" t="s">
        <v>17</v>
      </c>
      <c r="H48" s="15">
        <v>259900</v>
      </c>
      <c r="I48" s="16">
        <v>0</v>
      </c>
      <c r="J48" s="15">
        <v>259900</v>
      </c>
      <c r="K48" s="17" t="s">
        <v>18</v>
      </c>
      <c r="L48" s="18" t="s">
        <v>19</v>
      </c>
    </row>
    <row r="49" spans="1:12" s="24" customFormat="1" ht="16.5" x14ac:dyDescent="0.25">
      <c r="A49" s="6"/>
      <c r="B49" s="6"/>
      <c r="C49" s="6"/>
      <c r="D49" s="11" t="s">
        <v>113</v>
      </c>
      <c r="E49" s="12">
        <v>44407</v>
      </c>
      <c r="F49" s="20" t="s">
        <v>114</v>
      </c>
      <c r="G49" s="14" t="s">
        <v>17</v>
      </c>
      <c r="H49" s="15">
        <v>101700</v>
      </c>
      <c r="I49" s="16">
        <v>0</v>
      </c>
      <c r="J49" s="15">
        <v>101700</v>
      </c>
      <c r="K49" s="17" t="s">
        <v>18</v>
      </c>
      <c r="L49" s="18" t="s">
        <v>19</v>
      </c>
    </row>
    <row r="50" spans="1:12" s="24" customFormat="1" ht="16.5" x14ac:dyDescent="0.25">
      <c r="A50" s="6"/>
      <c r="B50" s="6"/>
      <c r="C50" s="6"/>
      <c r="D50" s="11" t="s">
        <v>115</v>
      </c>
      <c r="E50" s="12">
        <v>44407</v>
      </c>
      <c r="F50" s="20" t="s">
        <v>116</v>
      </c>
      <c r="G50" s="14" t="s">
        <v>17</v>
      </c>
      <c r="H50" s="15">
        <v>169500</v>
      </c>
      <c r="I50" s="16">
        <v>0</v>
      </c>
      <c r="J50" s="15">
        <v>169500</v>
      </c>
      <c r="K50" s="17" t="s">
        <v>18</v>
      </c>
      <c r="L50" s="18" t="s">
        <v>19</v>
      </c>
    </row>
    <row r="51" spans="1:12" s="24" customFormat="1" ht="16.5" x14ac:dyDescent="0.25">
      <c r="A51" s="6"/>
      <c r="B51" s="6"/>
      <c r="C51" s="6"/>
      <c r="D51" s="11" t="s">
        <v>117</v>
      </c>
      <c r="E51" s="12">
        <v>44407</v>
      </c>
      <c r="F51" s="20" t="s">
        <v>118</v>
      </c>
      <c r="G51" s="14" t="s">
        <v>17</v>
      </c>
      <c r="H51" s="15">
        <v>113000</v>
      </c>
      <c r="I51" s="16">
        <v>0</v>
      </c>
      <c r="J51" s="15">
        <v>113000</v>
      </c>
      <c r="K51" s="17" t="s">
        <v>18</v>
      </c>
      <c r="L51" s="18" t="s">
        <v>19</v>
      </c>
    </row>
    <row r="52" spans="1:12" s="24" customFormat="1" ht="16.5" x14ac:dyDescent="0.25">
      <c r="A52" s="6"/>
      <c r="B52" s="6"/>
      <c r="C52" s="6"/>
      <c r="D52" s="11" t="s">
        <v>119</v>
      </c>
      <c r="E52" s="12">
        <v>44407</v>
      </c>
      <c r="F52" s="20" t="s">
        <v>120</v>
      </c>
      <c r="G52" s="14" t="s">
        <v>17</v>
      </c>
      <c r="H52" s="15">
        <v>339000</v>
      </c>
      <c r="I52" s="16">
        <v>0</v>
      </c>
      <c r="J52" s="15">
        <v>339000</v>
      </c>
      <c r="K52" s="17" t="s">
        <v>18</v>
      </c>
      <c r="L52" s="18" t="s">
        <v>19</v>
      </c>
    </row>
    <row r="53" spans="1:12" s="24" customFormat="1" ht="16.5" x14ac:dyDescent="0.25">
      <c r="A53" s="6"/>
      <c r="B53" s="6"/>
      <c r="C53" s="6"/>
      <c r="D53" s="11" t="s">
        <v>121</v>
      </c>
      <c r="E53" s="12">
        <v>44407</v>
      </c>
      <c r="F53" s="20" t="s">
        <v>122</v>
      </c>
      <c r="G53" s="20" t="s">
        <v>123</v>
      </c>
      <c r="H53" s="15">
        <v>31915.25</v>
      </c>
      <c r="I53" s="16">
        <v>0</v>
      </c>
      <c r="J53" s="15">
        <v>31915.25</v>
      </c>
      <c r="K53" s="17" t="s">
        <v>18</v>
      </c>
      <c r="L53" s="18" t="s">
        <v>19</v>
      </c>
    </row>
    <row r="54" spans="1:12" s="24" customFormat="1" ht="16.5" x14ac:dyDescent="0.25">
      <c r="A54" s="6"/>
      <c r="B54" s="6"/>
      <c r="C54" s="6"/>
      <c r="D54" s="11" t="s">
        <v>124</v>
      </c>
      <c r="E54" s="12">
        <v>44407</v>
      </c>
      <c r="F54" s="20" t="s">
        <v>125</v>
      </c>
      <c r="G54" s="20" t="s">
        <v>126</v>
      </c>
      <c r="H54" s="15">
        <v>166250</v>
      </c>
      <c r="I54" s="16">
        <v>0</v>
      </c>
      <c r="J54" s="15">
        <v>166250</v>
      </c>
      <c r="K54" s="17" t="s">
        <v>18</v>
      </c>
      <c r="L54" s="18" t="s">
        <v>19</v>
      </c>
    </row>
    <row r="55" spans="1:12" s="24" customFormat="1" ht="16.5" x14ac:dyDescent="0.25">
      <c r="A55" s="6"/>
      <c r="B55" s="6"/>
      <c r="C55" s="6"/>
      <c r="D55" s="11" t="s">
        <v>127</v>
      </c>
      <c r="E55" s="12">
        <v>44407</v>
      </c>
      <c r="F55" s="20" t="s">
        <v>128</v>
      </c>
      <c r="G55" s="20" t="s">
        <v>129</v>
      </c>
      <c r="H55" s="15">
        <v>44070</v>
      </c>
      <c r="I55" s="16">
        <v>0</v>
      </c>
      <c r="J55" s="15">
        <v>44070</v>
      </c>
      <c r="K55" s="17" t="s">
        <v>18</v>
      </c>
      <c r="L55" s="18" t="s">
        <v>19</v>
      </c>
    </row>
    <row r="56" spans="1:12" s="24" customFormat="1" ht="16.5" x14ac:dyDescent="0.25">
      <c r="A56" s="6"/>
      <c r="B56" s="6"/>
      <c r="C56" s="6"/>
      <c r="D56" s="11" t="s">
        <v>130</v>
      </c>
      <c r="E56" s="12">
        <v>44407</v>
      </c>
      <c r="F56" s="20" t="s">
        <v>131</v>
      </c>
      <c r="G56" s="14" t="s">
        <v>17</v>
      </c>
      <c r="H56" s="15">
        <v>113000</v>
      </c>
      <c r="I56" s="16">
        <v>0</v>
      </c>
      <c r="J56" s="15">
        <v>113000</v>
      </c>
      <c r="K56" s="17" t="s">
        <v>18</v>
      </c>
      <c r="L56" s="18" t="s">
        <v>19</v>
      </c>
    </row>
    <row r="57" spans="1:12" s="24" customFormat="1" ht="16.5" x14ac:dyDescent="0.25">
      <c r="A57" s="6"/>
      <c r="B57" s="6"/>
      <c r="C57" s="6"/>
      <c r="D57" s="11" t="s">
        <v>132</v>
      </c>
      <c r="E57" s="12">
        <v>44407</v>
      </c>
      <c r="F57" s="20" t="s">
        <v>133</v>
      </c>
      <c r="G57" s="14" t="s">
        <v>17</v>
      </c>
      <c r="H57" s="15">
        <v>50850</v>
      </c>
      <c r="I57" s="16">
        <v>0</v>
      </c>
      <c r="J57" s="15">
        <v>50850</v>
      </c>
      <c r="K57" s="17" t="s">
        <v>18</v>
      </c>
      <c r="L57" s="18" t="s">
        <v>19</v>
      </c>
    </row>
    <row r="58" spans="1:12" s="24" customFormat="1" ht="16.5" x14ac:dyDescent="0.25">
      <c r="A58" s="6"/>
      <c r="B58" s="6"/>
      <c r="C58" s="6"/>
      <c r="D58" s="11" t="s">
        <v>134</v>
      </c>
      <c r="E58" s="12">
        <v>44407</v>
      </c>
      <c r="F58" s="20" t="s">
        <v>135</v>
      </c>
      <c r="G58" s="14" t="s">
        <v>17</v>
      </c>
      <c r="H58" s="15">
        <v>226000</v>
      </c>
      <c r="I58" s="16">
        <v>0</v>
      </c>
      <c r="J58" s="15">
        <v>226000</v>
      </c>
      <c r="K58" s="17" t="s">
        <v>18</v>
      </c>
      <c r="L58" s="18" t="s">
        <v>19</v>
      </c>
    </row>
    <row r="59" spans="1:12" s="24" customFormat="1" ht="16.5" x14ac:dyDescent="0.25">
      <c r="A59" s="6"/>
      <c r="B59" s="6"/>
      <c r="C59" s="6"/>
      <c r="D59" s="11" t="s">
        <v>136</v>
      </c>
      <c r="E59" s="12">
        <v>44407</v>
      </c>
      <c r="F59" s="20" t="s">
        <v>137</v>
      </c>
      <c r="G59" s="14" t="s">
        <v>17</v>
      </c>
      <c r="H59" s="15">
        <v>67800</v>
      </c>
      <c r="I59" s="16">
        <v>0</v>
      </c>
      <c r="J59" s="15">
        <v>67800</v>
      </c>
      <c r="K59" s="17" t="s">
        <v>18</v>
      </c>
      <c r="L59" s="18" t="s">
        <v>19</v>
      </c>
    </row>
    <row r="60" spans="1:12" s="24" customFormat="1" ht="16.5" x14ac:dyDescent="0.25">
      <c r="A60" s="6"/>
      <c r="B60" s="6"/>
      <c r="C60" s="6"/>
      <c r="D60" s="11" t="s">
        <v>138</v>
      </c>
      <c r="E60" s="12">
        <v>44407</v>
      </c>
      <c r="F60" s="20" t="s">
        <v>139</v>
      </c>
      <c r="G60" s="14" t="s">
        <v>17</v>
      </c>
      <c r="H60" s="15">
        <v>440700</v>
      </c>
      <c r="I60" s="16">
        <v>0</v>
      </c>
      <c r="J60" s="15">
        <v>440700</v>
      </c>
      <c r="K60" s="17" t="s">
        <v>18</v>
      </c>
      <c r="L60" s="18" t="s">
        <v>19</v>
      </c>
    </row>
    <row r="61" spans="1:12" s="24" customFormat="1" ht="16.5" x14ac:dyDescent="0.25">
      <c r="A61" s="6"/>
      <c r="B61" s="6"/>
      <c r="C61" s="6"/>
      <c r="D61" s="11" t="s">
        <v>140</v>
      </c>
      <c r="E61" s="12">
        <v>44407</v>
      </c>
      <c r="F61" s="20" t="s">
        <v>141</v>
      </c>
      <c r="G61" s="14" t="s">
        <v>17</v>
      </c>
      <c r="H61" s="15">
        <v>350300</v>
      </c>
      <c r="I61" s="16">
        <v>0</v>
      </c>
      <c r="J61" s="15">
        <v>350300</v>
      </c>
      <c r="K61" s="17" t="s">
        <v>18</v>
      </c>
      <c r="L61" s="18" t="s">
        <v>19</v>
      </c>
    </row>
    <row r="62" spans="1:12" s="24" customFormat="1" ht="16.5" x14ac:dyDescent="0.25">
      <c r="A62" s="6"/>
      <c r="B62" s="6"/>
      <c r="C62" s="6"/>
      <c r="D62" s="11" t="s">
        <v>142</v>
      </c>
      <c r="E62" s="12">
        <v>44407</v>
      </c>
      <c r="F62" s="20" t="s">
        <v>143</v>
      </c>
      <c r="G62" s="20" t="s">
        <v>129</v>
      </c>
      <c r="H62" s="15">
        <v>517540</v>
      </c>
      <c r="I62" s="16">
        <v>0</v>
      </c>
      <c r="J62" s="15">
        <v>517540</v>
      </c>
      <c r="K62" s="17" t="s">
        <v>18</v>
      </c>
      <c r="L62" s="18" t="s">
        <v>19</v>
      </c>
    </row>
    <row r="63" spans="1:12" s="24" customFormat="1" ht="16.5" x14ac:dyDescent="0.25">
      <c r="A63" s="6"/>
      <c r="B63" s="6"/>
      <c r="C63" s="6"/>
      <c r="D63" s="11" t="s">
        <v>95</v>
      </c>
      <c r="E63" s="12">
        <v>44407</v>
      </c>
      <c r="F63" s="20" t="s">
        <v>144</v>
      </c>
      <c r="G63" s="20" t="s">
        <v>145</v>
      </c>
      <c r="H63" s="15">
        <v>835410.4</v>
      </c>
      <c r="I63" s="16">
        <v>0</v>
      </c>
      <c r="J63" s="15">
        <v>835410.4</v>
      </c>
      <c r="K63" s="17" t="s">
        <v>18</v>
      </c>
      <c r="L63" s="18" t="s">
        <v>19</v>
      </c>
    </row>
    <row r="64" spans="1:12" s="24" customFormat="1" ht="16.5" x14ac:dyDescent="0.25">
      <c r="A64" s="6"/>
      <c r="B64" s="6"/>
      <c r="C64" s="6"/>
      <c r="D64" s="11" t="s">
        <v>35</v>
      </c>
      <c r="E64" s="12">
        <v>44393</v>
      </c>
      <c r="F64" s="20" t="s">
        <v>146</v>
      </c>
      <c r="G64" s="20" t="s">
        <v>147</v>
      </c>
      <c r="H64" s="15">
        <v>114335.76</v>
      </c>
      <c r="I64" s="16">
        <v>0</v>
      </c>
      <c r="J64" s="15">
        <v>114335.76</v>
      </c>
      <c r="K64" s="17" t="s">
        <v>18</v>
      </c>
      <c r="L64" s="18" t="s">
        <v>19</v>
      </c>
    </row>
    <row r="65" spans="1:12" s="24" customFormat="1" ht="16.5" x14ac:dyDescent="0.25">
      <c r="A65" s="6"/>
      <c r="B65" s="6"/>
      <c r="C65" s="6"/>
      <c r="D65" s="11" t="s">
        <v>148</v>
      </c>
      <c r="E65" s="12">
        <v>44407</v>
      </c>
      <c r="F65" s="20" t="s">
        <v>149</v>
      </c>
      <c r="G65" s="20" t="s">
        <v>150</v>
      </c>
      <c r="H65" s="15">
        <v>96840</v>
      </c>
      <c r="I65" s="16">
        <v>0</v>
      </c>
      <c r="J65" s="15">
        <v>96840</v>
      </c>
      <c r="K65" s="17" t="s">
        <v>18</v>
      </c>
      <c r="L65" s="18" t="s">
        <v>19</v>
      </c>
    </row>
    <row r="66" spans="1:12" s="24" customFormat="1" ht="16.5" x14ac:dyDescent="0.25">
      <c r="A66" s="6"/>
      <c r="B66" s="6"/>
      <c r="C66" s="6"/>
      <c r="D66" s="11" t="s">
        <v>69</v>
      </c>
      <c r="E66" s="12">
        <v>44407</v>
      </c>
      <c r="F66" s="20" t="s">
        <v>151</v>
      </c>
      <c r="G66" s="14" t="s">
        <v>17</v>
      </c>
      <c r="H66" s="15">
        <v>180800</v>
      </c>
      <c r="I66" s="16">
        <v>0</v>
      </c>
      <c r="J66" s="15">
        <v>180800</v>
      </c>
      <c r="K66" s="17" t="s">
        <v>18</v>
      </c>
      <c r="L66" s="18" t="s">
        <v>19</v>
      </c>
    </row>
    <row r="67" spans="1:12" s="24" customFormat="1" ht="16.5" x14ac:dyDescent="0.25">
      <c r="A67" s="6"/>
      <c r="B67" s="6"/>
      <c r="C67" s="6"/>
      <c r="D67" s="11" t="s">
        <v>152</v>
      </c>
      <c r="E67" s="12">
        <v>44407</v>
      </c>
      <c r="F67" s="20" t="s">
        <v>153</v>
      </c>
      <c r="G67" s="14" t="s">
        <v>17</v>
      </c>
      <c r="H67" s="15">
        <v>305100</v>
      </c>
      <c r="I67" s="16">
        <v>0</v>
      </c>
      <c r="J67" s="15">
        <v>305100</v>
      </c>
      <c r="K67" s="17" t="s">
        <v>18</v>
      </c>
      <c r="L67" s="18" t="s">
        <v>19</v>
      </c>
    </row>
    <row r="68" spans="1:12" s="24" customFormat="1" ht="16.5" x14ac:dyDescent="0.25">
      <c r="A68" s="6"/>
      <c r="B68" s="6"/>
      <c r="C68" s="6"/>
      <c r="D68" s="11" t="s">
        <v>154</v>
      </c>
      <c r="E68" s="12">
        <v>44407</v>
      </c>
      <c r="F68" s="20" t="s">
        <v>155</v>
      </c>
      <c r="G68" s="14" t="s">
        <v>17</v>
      </c>
      <c r="H68" s="15">
        <v>22600</v>
      </c>
      <c r="I68" s="16">
        <v>0</v>
      </c>
      <c r="J68" s="15">
        <v>22600</v>
      </c>
      <c r="K68" s="17" t="s">
        <v>18</v>
      </c>
      <c r="L68" s="18" t="s">
        <v>19</v>
      </c>
    </row>
    <row r="69" spans="1:12" s="24" customFormat="1" ht="16.5" x14ac:dyDescent="0.25">
      <c r="A69" s="6"/>
      <c r="B69" s="6"/>
      <c r="C69" s="6"/>
      <c r="D69" s="11" t="s">
        <v>156</v>
      </c>
      <c r="E69" s="12">
        <v>44407</v>
      </c>
      <c r="F69" s="20" t="s">
        <v>157</v>
      </c>
      <c r="G69" s="14" t="s">
        <v>17</v>
      </c>
      <c r="H69" s="15">
        <v>180800</v>
      </c>
      <c r="I69" s="16">
        <v>0</v>
      </c>
      <c r="J69" s="15">
        <v>180800</v>
      </c>
      <c r="K69" s="17" t="s">
        <v>18</v>
      </c>
      <c r="L69" s="18" t="s">
        <v>19</v>
      </c>
    </row>
    <row r="70" spans="1:12" s="24" customFormat="1" ht="16.5" x14ac:dyDescent="0.25">
      <c r="A70" s="6"/>
      <c r="B70" s="6"/>
      <c r="C70" s="6"/>
      <c r="D70" s="11" t="s">
        <v>158</v>
      </c>
      <c r="E70" s="12">
        <v>44407</v>
      </c>
      <c r="F70" s="20" t="s">
        <v>159</v>
      </c>
      <c r="G70" s="20" t="s">
        <v>82</v>
      </c>
      <c r="H70" s="15">
        <v>138707.5</v>
      </c>
      <c r="I70" s="16">
        <v>0</v>
      </c>
      <c r="J70" s="15">
        <v>138707.5</v>
      </c>
      <c r="K70" s="17" t="s">
        <v>18</v>
      </c>
      <c r="L70" s="18" t="s">
        <v>19</v>
      </c>
    </row>
    <row r="71" spans="1:12" s="24" customFormat="1" ht="16.5" x14ac:dyDescent="0.25">
      <c r="A71" s="6"/>
      <c r="B71" s="6"/>
      <c r="C71" s="6"/>
      <c r="D71" s="11" t="s">
        <v>160</v>
      </c>
      <c r="E71" s="12">
        <v>44407</v>
      </c>
      <c r="F71" s="20" t="s">
        <v>161</v>
      </c>
      <c r="G71" s="14" t="s">
        <v>17</v>
      </c>
      <c r="H71" s="15">
        <v>45200</v>
      </c>
      <c r="I71" s="16">
        <v>0</v>
      </c>
      <c r="J71" s="15">
        <v>45200</v>
      </c>
      <c r="K71" s="17" t="s">
        <v>18</v>
      </c>
      <c r="L71" s="18" t="s">
        <v>19</v>
      </c>
    </row>
    <row r="72" spans="1:12" s="24" customFormat="1" ht="16.5" x14ac:dyDescent="0.25">
      <c r="A72" s="6"/>
      <c r="B72" s="6"/>
      <c r="C72" s="6"/>
      <c r="D72" s="11" t="s">
        <v>162</v>
      </c>
      <c r="E72" s="12">
        <v>44403</v>
      </c>
      <c r="F72" s="20" t="s">
        <v>163</v>
      </c>
      <c r="G72" s="14" t="s">
        <v>17</v>
      </c>
      <c r="H72" s="15">
        <v>62150</v>
      </c>
      <c r="I72" s="16">
        <v>0</v>
      </c>
      <c r="J72" s="15">
        <v>62150</v>
      </c>
      <c r="K72" s="17" t="s">
        <v>18</v>
      </c>
      <c r="L72" s="18" t="s">
        <v>19</v>
      </c>
    </row>
    <row r="73" spans="1:12" s="24" customFormat="1" ht="16.5" x14ac:dyDescent="0.25">
      <c r="A73" s="6"/>
      <c r="B73" s="6"/>
      <c r="C73" s="6"/>
      <c r="D73" s="11" t="s">
        <v>164</v>
      </c>
      <c r="E73" s="12">
        <v>44407</v>
      </c>
      <c r="F73" s="20" t="s">
        <v>165</v>
      </c>
      <c r="G73" s="20" t="s">
        <v>24</v>
      </c>
      <c r="H73" s="15">
        <v>77253.05</v>
      </c>
      <c r="I73" s="16">
        <v>0</v>
      </c>
      <c r="J73" s="15">
        <v>77253.05</v>
      </c>
      <c r="K73" s="17" t="s">
        <v>18</v>
      </c>
      <c r="L73" s="18" t="s">
        <v>19</v>
      </c>
    </row>
    <row r="74" spans="1:12" s="24" customFormat="1" ht="16.5" x14ac:dyDescent="0.25">
      <c r="A74" s="6"/>
      <c r="B74" s="6"/>
      <c r="C74" s="6"/>
      <c r="D74" s="11" t="s">
        <v>166</v>
      </c>
      <c r="E74" s="12">
        <v>44407</v>
      </c>
      <c r="F74" s="20" t="s">
        <v>167</v>
      </c>
      <c r="G74" s="14" t="s">
        <v>17</v>
      </c>
      <c r="H74" s="15">
        <v>113000</v>
      </c>
      <c r="I74" s="16">
        <v>0</v>
      </c>
      <c r="J74" s="15">
        <v>113000</v>
      </c>
      <c r="K74" s="17" t="s">
        <v>18</v>
      </c>
      <c r="L74" s="18" t="s">
        <v>19</v>
      </c>
    </row>
    <row r="75" spans="1:12" s="24" customFormat="1" ht="16.5" x14ac:dyDescent="0.25">
      <c r="A75" s="6"/>
      <c r="B75" s="6"/>
      <c r="C75" s="6"/>
      <c r="D75" s="11" t="s">
        <v>168</v>
      </c>
      <c r="E75" s="12">
        <v>44407</v>
      </c>
      <c r="F75" s="20" t="s">
        <v>169</v>
      </c>
      <c r="G75" s="14" t="s">
        <v>17</v>
      </c>
      <c r="H75" s="15">
        <v>389850</v>
      </c>
      <c r="I75" s="16">
        <v>0</v>
      </c>
      <c r="J75" s="15">
        <v>389850</v>
      </c>
      <c r="K75" s="17" t="s">
        <v>18</v>
      </c>
      <c r="L75" s="18" t="s">
        <v>19</v>
      </c>
    </row>
    <row r="76" spans="1:12" s="24" customFormat="1" ht="16.5" x14ac:dyDescent="0.25">
      <c r="A76" s="6"/>
      <c r="B76" s="6"/>
      <c r="C76" s="6"/>
      <c r="D76" s="11" t="s">
        <v>170</v>
      </c>
      <c r="E76" s="12">
        <v>44403</v>
      </c>
      <c r="F76" s="20" t="s">
        <v>171</v>
      </c>
      <c r="G76" s="14" t="s">
        <v>17</v>
      </c>
      <c r="H76" s="15">
        <v>90400</v>
      </c>
      <c r="I76" s="16">
        <v>0</v>
      </c>
      <c r="J76" s="15">
        <v>90400</v>
      </c>
      <c r="K76" s="17" t="s">
        <v>18</v>
      </c>
      <c r="L76" s="18" t="s">
        <v>19</v>
      </c>
    </row>
    <row r="77" spans="1:12" s="24" customFormat="1" ht="16.5" x14ac:dyDescent="0.25">
      <c r="A77" s="6"/>
      <c r="B77" s="6"/>
      <c r="C77" s="6"/>
      <c r="D77" s="11" t="s">
        <v>172</v>
      </c>
      <c r="E77" s="12">
        <v>44407</v>
      </c>
      <c r="F77" s="20" t="s">
        <v>173</v>
      </c>
      <c r="G77" s="14" t="s">
        <v>17</v>
      </c>
      <c r="H77" s="15">
        <v>113000</v>
      </c>
      <c r="I77" s="16">
        <v>0</v>
      </c>
      <c r="J77" s="15">
        <v>113000</v>
      </c>
      <c r="K77" s="17" t="s">
        <v>18</v>
      </c>
      <c r="L77" s="18" t="s">
        <v>19</v>
      </c>
    </row>
    <row r="78" spans="1:12" s="24" customFormat="1" ht="16.5" x14ac:dyDescent="0.25">
      <c r="A78" s="6"/>
      <c r="B78" s="6"/>
      <c r="C78" s="6"/>
      <c r="D78" s="11" t="s">
        <v>162</v>
      </c>
      <c r="E78" s="12">
        <v>44407</v>
      </c>
      <c r="F78" s="20" t="s">
        <v>174</v>
      </c>
      <c r="G78" s="14" t="s">
        <v>17</v>
      </c>
      <c r="H78" s="15">
        <v>276850</v>
      </c>
      <c r="I78" s="16">
        <v>0</v>
      </c>
      <c r="J78" s="15">
        <v>276850</v>
      </c>
      <c r="K78" s="17" t="s">
        <v>18</v>
      </c>
      <c r="L78" s="18" t="s">
        <v>19</v>
      </c>
    </row>
    <row r="79" spans="1:12" s="24" customFormat="1" ht="16.5" x14ac:dyDescent="0.25">
      <c r="A79" s="6"/>
      <c r="B79" s="6"/>
      <c r="C79" s="6"/>
      <c r="D79" s="11" t="s">
        <v>162</v>
      </c>
      <c r="E79" s="12">
        <v>44407</v>
      </c>
      <c r="F79" s="20" t="s">
        <v>175</v>
      </c>
      <c r="G79" s="14" t="s">
        <v>17</v>
      </c>
      <c r="H79" s="15">
        <v>157500</v>
      </c>
      <c r="I79" s="16">
        <v>0</v>
      </c>
      <c r="J79" s="15">
        <v>157500</v>
      </c>
      <c r="K79" s="17" t="s">
        <v>18</v>
      </c>
      <c r="L79" s="18" t="s">
        <v>19</v>
      </c>
    </row>
    <row r="80" spans="1:12" s="24" customFormat="1" ht="16.5" x14ac:dyDescent="0.25">
      <c r="A80" s="6"/>
      <c r="B80" s="6"/>
      <c r="C80" s="6"/>
      <c r="D80" s="11" t="s">
        <v>83</v>
      </c>
      <c r="E80" s="12">
        <v>44396</v>
      </c>
      <c r="F80" s="20" t="s">
        <v>176</v>
      </c>
      <c r="G80" s="20" t="s">
        <v>24</v>
      </c>
      <c r="H80" s="15">
        <v>24618.12</v>
      </c>
      <c r="I80" s="16">
        <v>0</v>
      </c>
      <c r="J80" s="15">
        <v>24618.12</v>
      </c>
      <c r="K80" s="17" t="s">
        <v>18</v>
      </c>
      <c r="L80" s="18" t="s">
        <v>19</v>
      </c>
    </row>
    <row r="81" spans="1:77" s="24" customFormat="1" ht="16.5" x14ac:dyDescent="0.25">
      <c r="A81" s="6"/>
      <c r="B81" s="6"/>
      <c r="C81" s="6"/>
      <c r="D81" s="11" t="s">
        <v>177</v>
      </c>
      <c r="E81" s="12">
        <v>44401</v>
      </c>
      <c r="F81" s="20" t="s">
        <v>178</v>
      </c>
      <c r="G81" s="20" t="s">
        <v>179</v>
      </c>
      <c r="H81" s="15">
        <v>4448</v>
      </c>
      <c r="I81" s="16">
        <v>0</v>
      </c>
      <c r="J81" s="15">
        <v>4448</v>
      </c>
      <c r="K81" s="17" t="s">
        <v>18</v>
      </c>
      <c r="L81" s="18" t="s">
        <v>19</v>
      </c>
    </row>
    <row r="82" spans="1:77" s="24" customFormat="1" ht="16.5" x14ac:dyDescent="0.25">
      <c r="A82" s="6"/>
      <c r="B82" s="6"/>
      <c r="C82" s="6"/>
      <c r="D82" s="11" t="s">
        <v>180</v>
      </c>
      <c r="E82" s="12">
        <v>44397</v>
      </c>
      <c r="F82" s="20" t="s">
        <v>181</v>
      </c>
      <c r="G82" s="20" t="s">
        <v>54</v>
      </c>
      <c r="H82" s="15">
        <v>112920</v>
      </c>
      <c r="I82" s="16">
        <v>0</v>
      </c>
      <c r="J82" s="15">
        <v>112920</v>
      </c>
      <c r="K82" s="17" t="s">
        <v>18</v>
      </c>
      <c r="L82" s="18" t="s">
        <v>19</v>
      </c>
    </row>
    <row r="83" spans="1:77" s="24" customFormat="1" ht="16.5" x14ac:dyDescent="0.25">
      <c r="A83" s="6"/>
      <c r="B83" s="6"/>
      <c r="C83" s="6"/>
      <c r="D83" s="11" t="s">
        <v>182</v>
      </c>
      <c r="E83" s="12">
        <v>44407</v>
      </c>
      <c r="F83" s="20" t="s">
        <v>183</v>
      </c>
      <c r="G83" s="20" t="s">
        <v>184</v>
      </c>
      <c r="H83" s="15">
        <v>15200</v>
      </c>
      <c r="I83" s="16">
        <v>0</v>
      </c>
      <c r="J83" s="15">
        <v>15200</v>
      </c>
      <c r="K83" s="17" t="s">
        <v>18</v>
      </c>
      <c r="L83" s="18" t="s">
        <v>19</v>
      </c>
    </row>
    <row r="84" spans="1:77" s="24" customFormat="1" ht="16.5" x14ac:dyDescent="0.25">
      <c r="A84" s="6"/>
      <c r="B84" s="6"/>
      <c r="C84" s="6"/>
      <c r="D84" s="11" t="s">
        <v>31</v>
      </c>
      <c r="E84" s="12">
        <v>44400</v>
      </c>
      <c r="F84" s="20" t="s">
        <v>185</v>
      </c>
      <c r="G84" s="20" t="s">
        <v>186</v>
      </c>
      <c r="H84" s="15">
        <v>30000</v>
      </c>
      <c r="I84" s="16">
        <v>0</v>
      </c>
      <c r="J84" s="15">
        <v>30000</v>
      </c>
      <c r="K84" s="17" t="s">
        <v>18</v>
      </c>
      <c r="L84" s="18" t="s">
        <v>19</v>
      </c>
    </row>
    <row r="85" spans="1:77" s="24" customFormat="1" ht="16.5" x14ac:dyDescent="0.25">
      <c r="A85" s="6"/>
      <c r="B85" s="6"/>
      <c r="C85" s="6"/>
      <c r="D85" s="11" t="s">
        <v>187</v>
      </c>
      <c r="E85" s="12">
        <v>44400</v>
      </c>
      <c r="F85" s="20" t="s">
        <v>188</v>
      </c>
      <c r="G85" s="14" t="s">
        <v>17</v>
      </c>
      <c r="H85" s="15">
        <v>95000</v>
      </c>
      <c r="I85" s="16">
        <v>0</v>
      </c>
      <c r="J85" s="15">
        <v>95000</v>
      </c>
      <c r="K85" s="17" t="s">
        <v>18</v>
      </c>
      <c r="L85" s="18" t="s">
        <v>19</v>
      </c>
    </row>
    <row r="86" spans="1:77" s="24" customFormat="1" ht="7.5" customHeight="1" x14ac:dyDescent="0.2">
      <c r="A86" s="6"/>
      <c r="B86" s="6"/>
      <c r="C86" s="6"/>
      <c r="D86" s="12"/>
      <c r="E86" s="12"/>
      <c r="F86" s="17"/>
      <c r="G86" s="11"/>
      <c r="H86" s="11"/>
      <c r="I86" s="11"/>
      <c r="J86" s="11"/>
      <c r="K86" s="11"/>
      <c r="L86" s="25"/>
    </row>
    <row r="87" spans="1:77" s="24" customFormat="1" ht="16.5" hidden="1" x14ac:dyDescent="0.2">
      <c r="A87" s="6"/>
      <c r="B87" s="6"/>
      <c r="C87" s="6"/>
      <c r="D87" s="12"/>
      <c r="E87" s="12"/>
      <c r="F87" s="11"/>
      <c r="G87" s="11"/>
      <c r="H87" s="11"/>
      <c r="I87" s="11"/>
      <c r="J87" s="11"/>
      <c r="K87" s="11"/>
      <c r="L87" s="25">
        <v>-16294.38</v>
      </c>
    </row>
    <row r="88" spans="1:77" s="24" customFormat="1" ht="16.5" hidden="1" x14ac:dyDescent="0.2">
      <c r="A88" s="6"/>
      <c r="B88" s="6"/>
      <c r="C88" s="6"/>
      <c r="D88" s="12"/>
      <c r="E88" s="12"/>
      <c r="F88" s="11"/>
      <c r="G88" s="11"/>
      <c r="H88" s="11"/>
      <c r="I88" s="11"/>
      <c r="J88" s="11"/>
      <c r="K88" s="11"/>
      <c r="L88" s="15"/>
    </row>
    <row r="89" spans="1:77" s="24" customFormat="1" ht="16.5" x14ac:dyDescent="0.2">
      <c r="A89" s="6"/>
      <c r="B89" s="6"/>
      <c r="C89" s="6"/>
      <c r="D89" s="17"/>
      <c r="E89" s="17"/>
      <c r="F89" s="41" t="s">
        <v>189</v>
      </c>
      <c r="G89" s="42"/>
      <c r="H89" s="26">
        <f>SUM(H8:H88)</f>
        <v>11662827</v>
      </c>
      <c r="I89" s="18"/>
      <c r="J89" s="26">
        <f>SUM(J8:J88)</f>
        <v>11662827</v>
      </c>
      <c r="K89" s="18"/>
      <c r="L89" s="15">
        <f>SUM(L8:L85)</f>
        <v>0</v>
      </c>
    </row>
    <row r="90" spans="1:77" s="30" customFormat="1" ht="16.5" x14ac:dyDescent="0.2">
      <c r="A90" s="5"/>
      <c r="B90" s="5"/>
      <c r="C90" s="5"/>
      <c r="D90" s="27"/>
      <c r="E90" s="27"/>
      <c r="F90" s="28"/>
      <c r="G90" s="28"/>
      <c r="H90" s="28"/>
      <c r="I90" s="28"/>
      <c r="J90" s="28"/>
      <c r="K90" s="28"/>
      <c r="L90" s="29"/>
    </row>
    <row r="91" spans="1:77" s="30" customFormat="1" ht="16.5" x14ac:dyDescent="0.2">
      <c r="A91" s="5"/>
      <c r="B91" s="5"/>
      <c r="C91" s="5"/>
      <c r="D91" s="27"/>
      <c r="E91" s="27"/>
      <c r="F91" s="28"/>
      <c r="G91" s="28"/>
      <c r="H91" s="28"/>
      <c r="I91" s="28"/>
      <c r="J91" s="28"/>
      <c r="K91" s="28"/>
      <c r="L91" s="29"/>
    </row>
    <row r="92" spans="1:77" s="30" customFormat="1" ht="16.5" x14ac:dyDescent="0.2">
      <c r="A92" s="5"/>
      <c r="B92" s="5"/>
      <c r="C92" s="5"/>
      <c r="D92" s="27"/>
      <c r="E92" s="27"/>
      <c r="F92" s="28"/>
      <c r="G92" s="28"/>
      <c r="H92" s="28"/>
      <c r="I92" s="28"/>
      <c r="J92" s="28"/>
      <c r="K92" s="28"/>
      <c r="L92" s="29"/>
    </row>
    <row r="93" spans="1:77" s="30" customFormat="1" ht="16.5" x14ac:dyDescent="0.2">
      <c r="A93" s="5"/>
      <c r="B93" s="5"/>
      <c r="C93" s="5"/>
      <c r="D93" s="27"/>
      <c r="E93" s="27"/>
      <c r="F93" s="28"/>
      <c r="G93" s="29"/>
      <c r="H93" s="29"/>
      <c r="I93" s="29"/>
      <c r="J93" s="29"/>
      <c r="K93" s="29"/>
      <c r="L93" s="31"/>
    </row>
    <row r="94" spans="1:77" s="1" customFormat="1" x14ac:dyDescent="0.2">
      <c r="D94" s="2"/>
      <c r="E94" s="2"/>
      <c r="F94" s="2"/>
      <c r="G94" s="2"/>
      <c r="H94" s="2"/>
      <c r="I94" s="2"/>
      <c r="J94" s="2"/>
      <c r="K94" s="2"/>
      <c r="L94" s="31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</row>
    <row r="95" spans="1:77" s="1" customFormat="1" x14ac:dyDescent="0.2">
      <c r="D95" s="31"/>
      <c r="E95" s="31"/>
      <c r="F95" s="33"/>
      <c r="G95" s="31"/>
      <c r="H95" s="31"/>
      <c r="I95" s="31"/>
      <c r="J95" s="31"/>
      <c r="K95" s="31"/>
      <c r="L95" s="31"/>
    </row>
    <row r="96" spans="1:77" s="1" customFormat="1" x14ac:dyDescent="0.2">
      <c r="D96" s="43" t="s">
        <v>190</v>
      </c>
      <c r="E96" s="43"/>
      <c r="F96" s="33"/>
      <c r="G96" s="31" t="s">
        <v>191</v>
      </c>
      <c r="H96" s="31"/>
      <c r="I96" s="31"/>
      <c r="J96" s="31"/>
      <c r="K96" s="31"/>
      <c r="L96" s="31"/>
    </row>
    <row r="97" spans="1:234" s="1" customFormat="1" ht="16.5" customHeight="1" x14ac:dyDescent="0.2">
      <c r="D97" s="43" t="s">
        <v>192</v>
      </c>
      <c r="E97" s="43"/>
      <c r="F97" s="33"/>
      <c r="G97" s="31" t="s">
        <v>193</v>
      </c>
      <c r="H97" s="31"/>
      <c r="I97" s="31"/>
      <c r="J97" s="31"/>
      <c r="K97" s="31"/>
      <c r="L97" s="34"/>
    </row>
    <row r="98" spans="1:234" s="1" customFormat="1" x14ac:dyDescent="0.2">
      <c r="D98" s="34"/>
      <c r="E98" s="34"/>
      <c r="F98" s="33"/>
      <c r="G98" s="34"/>
      <c r="H98" s="34"/>
      <c r="I98" s="34"/>
      <c r="J98" s="34"/>
      <c r="K98" s="34"/>
      <c r="L98" s="34"/>
    </row>
    <row r="99" spans="1:234" s="1" customFormat="1" x14ac:dyDescent="0.2">
      <c r="D99" s="34"/>
      <c r="E99" s="34"/>
      <c r="F99" s="33"/>
      <c r="G99" s="34"/>
      <c r="H99" s="34"/>
      <c r="I99" s="34"/>
      <c r="J99" s="34"/>
      <c r="K99" s="34"/>
      <c r="L99" s="34"/>
    </row>
    <row r="100" spans="1:234" s="1" customFormat="1" x14ac:dyDescent="0.2">
      <c r="D100" s="34"/>
      <c r="E100" s="34"/>
      <c r="F100" s="33"/>
      <c r="G100" s="34"/>
      <c r="H100" s="34"/>
      <c r="I100" s="34"/>
      <c r="J100" s="34"/>
      <c r="K100" s="34"/>
      <c r="L100" s="2"/>
    </row>
    <row r="101" spans="1:234" s="1" customFormat="1" x14ac:dyDescent="0.2">
      <c r="D101" s="34"/>
      <c r="E101" s="34"/>
      <c r="F101" s="33"/>
      <c r="G101" s="34"/>
      <c r="H101" s="34"/>
      <c r="I101" s="34"/>
      <c r="J101" s="34"/>
      <c r="K101" s="34"/>
      <c r="L101" s="34"/>
    </row>
    <row r="102" spans="1:234" s="1" customFormat="1" ht="22.5" customHeight="1" x14ac:dyDescent="0.2">
      <c r="D102" s="34"/>
      <c r="E102" s="34"/>
      <c r="F102" s="33"/>
      <c r="G102" s="34"/>
      <c r="H102" s="34"/>
      <c r="I102" s="34"/>
      <c r="J102" s="34"/>
      <c r="K102" s="34"/>
      <c r="L102" s="35"/>
    </row>
    <row r="103" spans="1:234" s="1" customFormat="1" x14ac:dyDescent="0.2">
      <c r="D103" s="34"/>
      <c r="E103" s="34"/>
      <c r="F103" s="34"/>
      <c r="G103" s="34"/>
      <c r="H103" s="34"/>
      <c r="I103" s="34"/>
      <c r="J103" s="34"/>
      <c r="K103" s="34"/>
      <c r="L103" s="36"/>
    </row>
    <row r="104" spans="1:234" s="1" customFormat="1" x14ac:dyDescent="0.2"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234" s="1" customFormat="1" x14ac:dyDescent="0.2">
      <c r="D105" s="2"/>
      <c r="E105" s="2"/>
      <c r="F105" s="37"/>
      <c r="G105" s="2"/>
      <c r="H105" s="2"/>
      <c r="I105" s="2"/>
      <c r="J105" s="2"/>
      <c r="K105" s="2"/>
      <c r="L105" s="34"/>
    </row>
    <row r="106" spans="1:234" s="1" customFormat="1" x14ac:dyDescent="0.2">
      <c r="D106" s="2"/>
      <c r="E106" s="2"/>
      <c r="F106" s="37"/>
      <c r="G106" s="2"/>
      <c r="H106" s="2"/>
      <c r="I106" s="2"/>
      <c r="J106" s="2"/>
      <c r="K106" s="2"/>
      <c r="L106" s="38"/>
    </row>
    <row r="107" spans="1:234" s="1" customFormat="1" x14ac:dyDescent="0.2">
      <c r="D107" s="2"/>
      <c r="E107" s="2"/>
      <c r="F107" s="37"/>
      <c r="G107" s="2"/>
      <c r="H107" s="2"/>
      <c r="I107" s="2"/>
      <c r="J107" s="2"/>
      <c r="K107" s="2"/>
      <c r="L107" s="34"/>
    </row>
    <row r="108" spans="1:234" s="1" customFormat="1" x14ac:dyDescent="0.2">
      <c r="D108" s="39"/>
      <c r="E108" s="39"/>
      <c r="F108" s="39"/>
      <c r="G108" s="39"/>
      <c r="H108" s="39"/>
      <c r="I108" s="39"/>
      <c r="J108" s="39"/>
      <c r="K108" s="39"/>
      <c r="L108" s="34"/>
    </row>
    <row r="109" spans="1:234" s="1" customFormat="1" x14ac:dyDescent="0.2">
      <c r="D109" s="39"/>
      <c r="E109" s="39"/>
      <c r="F109" s="39"/>
      <c r="G109" s="2"/>
      <c r="H109" s="2"/>
      <c r="I109" s="2"/>
      <c r="J109" s="2"/>
      <c r="K109" s="2"/>
      <c r="L109" s="29"/>
    </row>
    <row r="110" spans="1:234" s="1" customFormat="1" x14ac:dyDescent="0.2">
      <c r="D110" s="39"/>
      <c r="E110" s="39"/>
      <c r="F110" s="39"/>
      <c r="G110" s="2"/>
      <c r="H110" s="2"/>
      <c r="I110" s="2"/>
      <c r="J110" s="2"/>
      <c r="K110" s="2"/>
      <c r="L110" s="34"/>
    </row>
    <row r="111" spans="1:234" s="4" customFormat="1" x14ac:dyDescent="0.2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34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</row>
    <row r="112" spans="1:234" s="4" customFormat="1" x14ac:dyDescent="0.2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34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</row>
    <row r="113" spans="1:234" s="4" customFormat="1" x14ac:dyDescent="0.2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34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</row>
    <row r="114" spans="1:234" s="4" customFormat="1" x14ac:dyDescent="0.2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34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</row>
    <row r="115" spans="1:234" s="4" customFormat="1" x14ac:dyDescent="0.2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34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</row>
    <row r="116" spans="1:234" s="4" customFormat="1" x14ac:dyDescent="0.2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34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</row>
    <row r="117" spans="1:234" s="4" customFormat="1" x14ac:dyDescent="0.2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34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</row>
    <row r="118" spans="1:234" s="4" customFormat="1" x14ac:dyDescent="0.2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34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</row>
    <row r="119" spans="1:234" s="4" customFormat="1" x14ac:dyDescent="0.2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34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</row>
    <row r="120" spans="1:234" s="4" customFormat="1" x14ac:dyDescent="0.2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34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</row>
    <row r="121" spans="1:234" s="4" customFormat="1" x14ac:dyDescent="0.2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34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</row>
    <row r="122" spans="1:234" s="4" customFormat="1" x14ac:dyDescent="0.2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34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</row>
    <row r="123" spans="1:234" s="4" customFormat="1" x14ac:dyDescent="0.2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34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</row>
    <row r="124" spans="1:234" s="4" customFormat="1" x14ac:dyDescent="0.2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34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</row>
    <row r="125" spans="1:234" s="4" customFormat="1" x14ac:dyDescent="0.2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34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</row>
    <row r="126" spans="1:234" s="4" customFormat="1" x14ac:dyDescent="0.2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34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</row>
    <row r="127" spans="1:234" s="4" customFormat="1" x14ac:dyDescent="0.2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34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</row>
    <row r="128" spans="1:234" s="4" customFormat="1" x14ac:dyDescent="0.2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34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</row>
    <row r="129" spans="1:234" s="4" customFormat="1" x14ac:dyDescent="0.2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34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</row>
    <row r="130" spans="1:234" s="4" customFormat="1" x14ac:dyDescent="0.2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34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</row>
    <row r="131" spans="1:234" s="4" customFormat="1" x14ac:dyDescent="0.2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34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</row>
    <row r="132" spans="1:234" s="4" customFormat="1" x14ac:dyDescent="0.2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34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</row>
    <row r="133" spans="1:234" s="4" customFormat="1" x14ac:dyDescent="0.2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34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</row>
    <row r="139" spans="1:234" s="3" customFormat="1" x14ac:dyDescent="0.2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</row>
    <row r="140" spans="1:234" s="3" customFormat="1" x14ac:dyDescent="0.2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</row>
    <row r="141" spans="1:234" s="3" customFormat="1" x14ac:dyDescent="0.2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</row>
    <row r="142" spans="1:234" s="3" customFormat="1" x14ac:dyDescent="0.2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</row>
    <row r="143" spans="1:234" s="3" customFormat="1" x14ac:dyDescent="0.2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</row>
    <row r="144" spans="1:234" s="3" customFormat="1" x14ac:dyDescent="0.2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</row>
    <row r="145" spans="1:234" s="3" customFormat="1" x14ac:dyDescent="0.2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</row>
    <row r="146" spans="1:234" s="3" customFormat="1" x14ac:dyDescent="0.2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</row>
    <row r="147" spans="1:234" s="3" customFormat="1" x14ac:dyDescent="0.2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</row>
    <row r="148" spans="1:234" s="3" customFormat="1" x14ac:dyDescent="0.2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</row>
    <row r="149" spans="1:234" s="3" customFormat="1" x14ac:dyDescent="0.2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</row>
    <row r="150" spans="1:234" s="3" customFormat="1" x14ac:dyDescent="0.2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</row>
    <row r="151" spans="1:234" s="3" customFormat="1" x14ac:dyDescent="0.2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</row>
  </sheetData>
  <mergeCells count="8">
    <mergeCell ref="D96:E96"/>
    <mergeCell ref="D97:E97"/>
    <mergeCell ref="D2:L2"/>
    <mergeCell ref="D3:L3"/>
    <mergeCell ref="D4:L4"/>
    <mergeCell ref="D5:L5"/>
    <mergeCell ref="D6:L6"/>
    <mergeCell ref="F89:G89"/>
  </mergeCells>
  <printOptions horizontalCentered="1"/>
  <pageMargins left="0.51181102362204722" right="0.70866141732283472" top="1.1417322834645669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Jul-1</vt:lpstr>
      <vt:lpstr>'Jul-1'!Área_de_impresión</vt:lpstr>
      <vt:lpstr>'Jul-1'!Títulos_a_imprimir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2021-12-13T20:42:44Z</dcterms:created>
  <dcterms:modified xsi:type="dcterms:W3CDTF">2021-12-13T20:46:05Z</dcterms:modified>
</cp:coreProperties>
</file>