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Agot-2" sheetId="1" r:id="rId1"/>
  </sheets>
  <definedNames>
    <definedName name="_xlnm.Print_Area" localSheetId="0">'Agot-2'!$D$1:$H$100</definedName>
    <definedName name="_xlnm.Print_Titles" localSheetId="0">'Agot-2'!$1:$9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H90" i="1" s="1"/>
</calcChain>
</file>

<file path=xl/sharedStrings.xml><?xml version="1.0" encoding="utf-8"?>
<sst xmlns="http://schemas.openxmlformats.org/spreadsheetml/2006/main" count="247" uniqueCount="184">
  <si>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</si>
  <si>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</si>
  <si>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</si>
  <si>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</si>
  <si>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RELACION DE FACTURAS PENDIENTES DE PAGO</t>
  </si>
  <si>
    <t>AL 31 DE AGOSTO 2021</t>
  </si>
  <si>
    <t>FACTURA NCF</t>
  </si>
  <si>
    <t>FECHA</t>
  </si>
  <si>
    <t>VALOR RD$</t>
  </si>
  <si>
    <t>SUPLIDOR</t>
  </si>
  <si>
    <t>CONCEPTO</t>
  </si>
  <si>
    <t>B1500000063</t>
  </si>
  <si>
    <t>JUAN BAUTISTA DIAZ CUEVAS</t>
  </si>
  <si>
    <t>SERVICIO DE PUBLICIDAD</t>
  </si>
  <si>
    <t>B1500000019</t>
  </si>
  <si>
    <t>JOSE A. CARVAJAL RAMIREZ</t>
  </si>
  <si>
    <t>ALQUILER LOCAL</t>
  </si>
  <si>
    <t>ANA PETRONILA MENDEZ ROA</t>
  </si>
  <si>
    <t>MATERIAL GASTABLE</t>
  </si>
  <si>
    <t>B1500000039</t>
  </si>
  <si>
    <t>JUAN  FCO. FANITH PEREZ</t>
  </si>
  <si>
    <t>SERVICIOS JURIDICOS</t>
  </si>
  <si>
    <t>B1500000146</t>
  </si>
  <si>
    <t>MARTA DORIS PANTALEON</t>
  </si>
  <si>
    <t>B1500000018</t>
  </si>
  <si>
    <t>LISSELOT MARIA RIVERA FERREIRA</t>
  </si>
  <si>
    <t>B1500000001</t>
  </si>
  <si>
    <t>ILSIA MARGARITA REYES</t>
  </si>
  <si>
    <t>B1500000015</t>
  </si>
  <si>
    <t>EDGAR ALBERTO PIMENTEL</t>
  </si>
  <si>
    <t>B1500000076</t>
  </si>
  <si>
    <t>ULISES QUEZADA MERCEDES</t>
  </si>
  <si>
    <t>MILIAN TOMASA REYES SOLANO</t>
  </si>
  <si>
    <t>B1500000006</t>
  </si>
  <si>
    <t>JUNIOR JOSE PIMENTEL BRITO</t>
  </si>
  <si>
    <t>B1500000164</t>
  </si>
  <si>
    <t>CESAR JUNIOR GENERE</t>
  </si>
  <si>
    <t>B1500000160</t>
  </si>
  <si>
    <t>BARTOLO DE JESUS GARCIA DE LEON</t>
  </si>
  <si>
    <t>B1500000304</t>
  </si>
  <si>
    <t>NORBERTO ANTONIO RUBIO</t>
  </si>
  <si>
    <t>B1500000052</t>
  </si>
  <si>
    <t>DELVIS RODRIGUEZ DURAN</t>
  </si>
  <si>
    <t>JUAN URIAS VALDEZ POLANCO</t>
  </si>
  <si>
    <t>MANTENIMIENTO VEHICULOS</t>
  </si>
  <si>
    <t>DANIEL BIENVENIDO SANCHEZ</t>
  </si>
  <si>
    <t>B1500000208</t>
  </si>
  <si>
    <t>NELSON RAFAEL PERALTA</t>
  </si>
  <si>
    <t>FRANCISCO VILLANUEVA PEREZ</t>
  </si>
  <si>
    <t>B1500001778</t>
  </si>
  <si>
    <t>SERVICIOS E INSTALAC. TECNICAS</t>
  </si>
  <si>
    <t>MANT. ASCENSORES</t>
  </si>
  <si>
    <t>B1500002031</t>
  </si>
  <si>
    <t>MAFRE SALUD ARS</t>
  </si>
  <si>
    <t>SERV. SEGURO EMPLEADOS</t>
  </si>
  <si>
    <t>B1500221871</t>
  </si>
  <si>
    <t>EDENORTE</t>
  </si>
  <si>
    <t>SERV. ELECTRICIDAD</t>
  </si>
  <si>
    <t>B1500000635</t>
  </si>
  <si>
    <t>PRIMERA ARS DE HUMANO</t>
  </si>
  <si>
    <t>B1500000177</t>
  </si>
  <si>
    <t>CARLO, ROMAN &amp; ASOCIADOS, SRL.</t>
  </si>
  <si>
    <t>B1500106472</t>
  </si>
  <si>
    <t>COMPAÑÍA DOM. DE TELEFONOS, SA</t>
  </si>
  <si>
    <t>SERVICIO COMUNICACIÓN</t>
  </si>
  <si>
    <t>B1500005920</t>
  </si>
  <si>
    <t>SEGUROS UNIVERSAL, S. A.</t>
  </si>
  <si>
    <t>B1500006026</t>
  </si>
  <si>
    <t>EDITORA LISTIN DIARIO</t>
  </si>
  <si>
    <t>B1500004223</t>
  </si>
  <si>
    <t>MAGNA MOTORS, S. A.</t>
  </si>
  <si>
    <t>B1500000235</t>
  </si>
  <si>
    <t>A 24 ALARMA 24, S. A.</t>
  </si>
  <si>
    <t>SERVICIO ALARMAS</t>
  </si>
  <si>
    <t>B1500071858</t>
  </si>
  <si>
    <t>AGUA PLANETA AZUL, S. A.</t>
  </si>
  <si>
    <t>CONSUMO AGUA EMPLEADOS</t>
  </si>
  <si>
    <t>B1500000109</t>
  </si>
  <si>
    <t>TELEDUCA SRL</t>
  </si>
  <si>
    <t>B1500000068</t>
  </si>
  <si>
    <t>ACH CONTRATISTAS ELECT.</t>
  </si>
  <si>
    <t>ADQ. DE EQUIPO UPS</t>
  </si>
  <si>
    <t>B1500000471</t>
  </si>
  <si>
    <t>RICOS BUFFET, SRL</t>
  </si>
  <si>
    <t>SERVICIO REFRIGERIO</t>
  </si>
  <si>
    <t>B1500000195</t>
  </si>
  <si>
    <t>AARA SEC IMÁGENES, SRL</t>
  </si>
  <si>
    <t>B1500241938</t>
  </si>
  <si>
    <t>EDESUR, S. A.</t>
  </si>
  <si>
    <t>B1500000382</t>
  </si>
  <si>
    <t>INTEGRAL TRAINING SOLUTIONS, SRL</t>
  </si>
  <si>
    <t>CAPACITACION EMPLEADOS</t>
  </si>
  <si>
    <t>B1500002646</t>
  </si>
  <si>
    <t>COLUMBUS NETWORKS DOM.</t>
  </si>
  <si>
    <t>SERVICIO DE INTERNET</t>
  </si>
  <si>
    <t>B1500019262</t>
  </si>
  <si>
    <t>HUMANO SEGUROS, S. A.</t>
  </si>
  <si>
    <t>B1500008494</t>
  </si>
  <si>
    <t>WIND TELECOM S.A.</t>
  </si>
  <si>
    <t>B1500000300</t>
  </si>
  <si>
    <t>RADIO 23 SRL</t>
  </si>
  <si>
    <t>B1500000216</t>
  </si>
  <si>
    <t>REAL LAVANDERIA, SRL</t>
  </si>
  <si>
    <t>SERVICIO LAVANDERIA</t>
  </si>
  <si>
    <t>B1500000917</t>
  </si>
  <si>
    <t>FARMACIA CRISTIANA, SA.</t>
  </si>
  <si>
    <t>MEDICAMENTOS BOTIQUIN</t>
  </si>
  <si>
    <t>B1500000218</t>
  </si>
  <si>
    <t>MEDIOS DEL NORTE</t>
  </si>
  <si>
    <t>B1500000175</t>
  </si>
  <si>
    <t>COMUNICACIONES PEREZTROIKA</t>
  </si>
  <si>
    <t>B1500000825</t>
  </si>
  <si>
    <t>PG CONTRATISTAS, SRL.</t>
  </si>
  <si>
    <t>MANT.DE PLANTAS  ELECT.</t>
  </si>
  <si>
    <t>B1500000170</t>
  </si>
  <si>
    <t>RIVERA MARTE &amp; ASOCIADOS</t>
  </si>
  <si>
    <t>B1500000069</t>
  </si>
  <si>
    <t>O&amp;G ENTERPRISE GROUP, SRL</t>
  </si>
  <si>
    <t>B1500000286</t>
  </si>
  <si>
    <t>CAPACITACION ESPEC., CAES S.R.L.</t>
  </si>
  <si>
    <t>B1500000306</t>
  </si>
  <si>
    <t>CAC MEDIA SRL</t>
  </si>
  <si>
    <t>B1500000168</t>
  </si>
  <si>
    <t>PEREZ AUTOBUS,SRL</t>
  </si>
  <si>
    <t>SERVICIO DE TRANSPORTE</t>
  </si>
  <si>
    <t>B1500000003</t>
  </si>
  <si>
    <t>SUPLECA COMERCIAL, SRL</t>
  </si>
  <si>
    <t>B1500000112</t>
  </si>
  <si>
    <t>FAESCOMM SRL</t>
  </si>
  <si>
    <t>B1500000201</t>
  </si>
  <si>
    <t>JULIO COLON &amp; ASOC. SRL</t>
  </si>
  <si>
    <t>MANT. AIRES ACOND.</t>
  </si>
  <si>
    <t>B1500000051</t>
  </si>
  <si>
    <t>H&amp;J SERVICE SRL</t>
  </si>
  <si>
    <t>SUMINISTRO IMPRESORAS</t>
  </si>
  <si>
    <t>B1500000198</t>
  </si>
  <si>
    <t>PRODUC. DETRÁS DE LAS NOTICIAS</t>
  </si>
  <si>
    <t>SINTESIS SRL</t>
  </si>
  <si>
    <t>B1500000066</t>
  </si>
  <si>
    <t>J&amp;A GESTIONES COMERCIALES SRL</t>
  </si>
  <si>
    <t>ASHVALSOPH INVESTEMENTS SRL</t>
  </si>
  <si>
    <t>B1500000089</t>
  </si>
  <si>
    <t>MULTISERVICE24 FL,SRL.</t>
  </si>
  <si>
    <t>B1500000314</t>
  </si>
  <si>
    <t>INVERSIONES SIURANA, SRL</t>
  </si>
  <si>
    <t>SERV. ALMUERZO PERSONAL</t>
  </si>
  <si>
    <t>B1500000009</t>
  </si>
  <si>
    <t>PHILLIA TOURS, SRL</t>
  </si>
  <si>
    <t>B1500000065</t>
  </si>
  <si>
    <t>IMPRESOS CALVIN, SRL</t>
  </si>
  <si>
    <t>B1500000071</t>
  </si>
  <si>
    <t>GABIATTE SRL</t>
  </si>
  <si>
    <t>DITA SERVICES, SRL</t>
  </si>
  <si>
    <t>SERVICIO DE FUMIGACION</t>
  </si>
  <si>
    <t>EMPRESAS REYES A. EMPRESAS,SRL</t>
  </si>
  <si>
    <t>B1500000354</t>
  </si>
  <si>
    <t>ANVIEL EVENT DESINERS, EIRL</t>
  </si>
  <si>
    <t>B1500000005</t>
  </si>
  <si>
    <t>COMERCIAL UYN, SRL</t>
  </si>
  <si>
    <t>B1500000011</t>
  </si>
  <si>
    <t>LICA COMUNICACIONES</t>
  </si>
  <si>
    <t>B1500000012</t>
  </si>
  <si>
    <t>TRETAS MOTION SRL</t>
  </si>
  <si>
    <t>B1500000007</t>
  </si>
  <si>
    <t>SHELBY DEVELOPERS SRL</t>
  </si>
  <si>
    <t>LA PORTELA GRUP CREATIU SRL</t>
  </si>
  <si>
    <t>COMUNICACIONES SAN PEDRO RD</t>
  </si>
  <si>
    <t>B1500000197</t>
  </si>
  <si>
    <t>CONDOMINIO PLAZA PALERMO</t>
  </si>
  <si>
    <t>B1500073674</t>
  </si>
  <si>
    <t>CORPORACION ACUEDUCTO CAASD</t>
  </si>
  <si>
    <t>SERVICIO AGUA POTABLE</t>
  </si>
  <si>
    <t>B1500003287</t>
  </si>
  <si>
    <t>CORPORACION ESTATAL R/TV</t>
  </si>
  <si>
    <t>B1500004979</t>
  </si>
  <si>
    <t>SEGURO NACIONA DE SALUD</t>
  </si>
  <si>
    <t>B1500000225</t>
  </si>
  <si>
    <t>ASOC. DE COMERCIANTES E INDUST.</t>
  </si>
  <si>
    <t>PARTIPACION CONGRESO</t>
  </si>
  <si>
    <t>TOTAL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</si>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</sst>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3" fontId="1" fillId="0" borderId="0" xfId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43" fontId="2" fillId="0" borderId="16" xfId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3" fontId="2" fillId="2" borderId="16" xfId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14" fontId="2" fillId="0" borderId="17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3" fontId="5" fillId="0" borderId="18" xfId="1" applyFont="1" applyFill="1" applyBorder="1" applyAlignment="1">
      <alignment vertical="center" wrapText="1"/>
    </xf>
    <xf numFmtId="43" fontId="2" fillId="0" borderId="18" xfId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43" fontId="2" fillId="0" borderId="21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3" fontId="2" fillId="0" borderId="0" xfId="1" applyFont="1" applyFill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43" fontId="2" fillId="0" borderId="0" xfId="1" applyFont="1" applyFill="1" applyAlignment="1">
      <alignment vertical="center"/>
    </xf>
    <xf numFmtId="164" fontId="6" fillId="0" borderId="0" xfId="2" applyNumberFormat="1" applyFont="1" applyFill="1"/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</cellXfs>
  <cellStyles count="3">
    <cellStyle name="Millares 3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53883</xdr:colOff>
      <xdr:row>2</xdr:row>
      <xdr:rowOff>193163</xdr:rowOff>
    </xdr:from>
    <xdr:to>
      <xdr:col>3</xdr:col>
      <xdr:colOff>588818</xdr:colOff>
      <xdr:row>5</xdr:row>
      <xdr:rowOff>136088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708" y="593213"/>
          <a:ext cx="534935" cy="5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47144</xdr:colOff>
      <xdr:row>95</xdr:row>
      <xdr:rowOff>209743</xdr:rowOff>
    </xdr:from>
    <xdr:to>
      <xdr:col>4</xdr:col>
      <xdr:colOff>1005416</xdr:colOff>
      <xdr:row>96</xdr:row>
      <xdr:rowOff>1</xdr:rowOff>
    </xdr:to>
    <xdr:cxnSp macro="">
      <xdr:nvCxnSpPr>
        <xdr:cNvPr id="3" name="Conector recto 2"/>
        <xdr:cNvCxnSpPr/>
      </xdr:nvCxnSpPr>
      <xdr:spPr>
        <a:xfrm>
          <a:off x="932969" y="19383568"/>
          <a:ext cx="203459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823575</xdr:colOff>
      <xdr:row>95</xdr:row>
      <xdr:rowOff>169333</xdr:rowOff>
    </xdr:from>
    <xdr:to>
      <xdr:col>6</xdr:col>
      <xdr:colOff>2944092</xdr:colOff>
      <xdr:row>95</xdr:row>
      <xdr:rowOff>173181</xdr:rowOff>
    </xdr:to>
    <xdr:cxnSp macro="">
      <xdr:nvCxnSpPr>
        <xdr:cNvPr id="4" name="Conector recto 3"/>
        <xdr:cNvCxnSpPr/>
      </xdr:nvCxnSpPr>
      <xdr:spPr>
        <a:xfrm>
          <a:off x="6910050" y="19352683"/>
          <a:ext cx="167284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O152"/>
  <sheetViews>
    <sheetView tabSelected="1" zoomScale="110" zoomScaleNormal="110" workbookViewId="0">
      <selection activeCell="A3" sqref="A3"/>
    </sheetView>
  </sheetViews>
  <sheetFormatPr baseColWidth="10" defaultColWidth="9.140625" defaultRowHeight="15.75" x14ac:dyDescent="0.2"/>
  <cols>
    <col min="1" max="1" width="4.5703125" style="1" customWidth="1"/>
    <col min="2" max="2" width="4.42578125" style="1" customWidth="1"/>
    <col min="3" max="3" width="4.28515625" style="1" customWidth="1"/>
    <col min="4" max="4" width="19" style="2" customWidth="1"/>
    <col min="5" max="5" width="12.28515625" style="2" customWidth="1"/>
    <col min="6" max="6" width="46.7109375" style="2" customWidth="1"/>
    <col min="7" max="7" width="37.42578125" style="2" customWidth="1"/>
    <col min="8" max="8" width="17.5703125" style="2" bestFit="1" customWidth="1"/>
    <col min="9" max="197" width="11.42578125" style="60" customWidth="1"/>
    <col min="198" max="16384" width="9.140625" style="60"/>
  </cols>
  <sheetData>
    <row r="1" spans="1:8" s="4" customFormat="1" x14ac:dyDescent="0.2">
      <c r="A1" s="1"/>
      <c r="B1" s="1"/>
      <c r="C1" s="1"/>
      <c r="D1" s="2"/>
      <c r="E1" s="2"/>
      <c r="F1" s="2" t="s">
        <v>0</v>
      </c>
      <c r="G1" s="2"/>
      <c r="H1" s="2"/>
    </row>
    <row r="2" spans="1:8" s="4" customFormat="1" x14ac:dyDescent="0.2">
      <c r="A2" s="1"/>
      <c r="B2" s="1"/>
      <c r="C2" s="1"/>
      <c r="D2" s="5" t="s">
        <v>1</v>
      </c>
      <c r="E2" s="5"/>
      <c r="F2" s="5"/>
      <c r="G2" s="5"/>
      <c r="H2" s="5"/>
    </row>
    <row r="3" spans="1:8" s="4" customFormat="1" x14ac:dyDescent="0.2">
      <c r="A3" s="1"/>
      <c r="B3" s="1"/>
      <c r="C3" s="1"/>
      <c r="D3" s="5" t="s">
        <v>2</v>
      </c>
      <c r="E3" s="5"/>
      <c r="F3" s="5"/>
      <c r="G3" s="5"/>
      <c r="H3" s="5"/>
    </row>
    <row r="4" spans="1:8" s="4" customFormat="1" x14ac:dyDescent="0.2">
      <c r="A4" s="1"/>
      <c r="B4" s="1"/>
      <c r="C4" s="1"/>
      <c r="D4" s="6" t="s">
        <v>3</v>
      </c>
      <c r="E4" s="6"/>
      <c r="F4" s="6"/>
      <c r="G4" s="6"/>
      <c r="H4" s="6"/>
    </row>
    <row r="5" spans="1:8" s="4" customFormat="1" x14ac:dyDescent="0.2">
      <c r="A5" s="1"/>
      <c r="B5" s="1"/>
      <c r="C5" s="1"/>
      <c r="D5" s="5" t="s">
        <v>4</v>
      </c>
      <c r="E5" s="5"/>
      <c r="F5" s="5"/>
      <c r="G5" s="5"/>
      <c r="H5" s="5"/>
    </row>
    <row r="6" spans="1:8" s="4" customFormat="1" ht="16.5" thickBot="1" x14ac:dyDescent="0.25">
      <c r="A6" s="1"/>
      <c r="B6" s="1"/>
      <c r="C6" s="1"/>
      <c r="D6" s="5" t="s">
        <v>5</v>
      </c>
      <c r="E6" s="5"/>
      <c r="F6" s="5"/>
      <c r="G6" s="5"/>
      <c r="H6" s="5"/>
    </row>
    <row r="7" spans="1:8" s="12" customFormat="1" ht="11.25" customHeight="1" x14ac:dyDescent="0.2">
      <c r="A7" s="7"/>
      <c r="B7" s="7"/>
      <c r="C7" s="7"/>
      <c r="D7" s="8" t="s">
        <v>6</v>
      </c>
      <c r="E7" s="9" t="s">
        <v>7</v>
      </c>
      <c r="F7" s="10"/>
      <c r="G7" s="10"/>
      <c r="H7" s="11" t="s">
        <v>8</v>
      </c>
    </row>
    <row r="8" spans="1:8" s="12" customFormat="1" ht="16.5" x14ac:dyDescent="0.2">
      <c r="A8" s="13"/>
      <c r="B8" s="7"/>
      <c r="C8" s="7"/>
      <c r="D8" s="14"/>
      <c r="E8" s="15"/>
      <c r="F8" s="16" t="s">
        <v>9</v>
      </c>
      <c r="G8" s="16" t="s">
        <v>10</v>
      </c>
      <c r="H8" s="17"/>
    </row>
    <row r="9" spans="1:8" s="12" customFormat="1" ht="7.5" customHeight="1" thickBot="1" x14ac:dyDescent="0.25">
      <c r="A9" s="13"/>
      <c r="B9" s="7"/>
      <c r="C9" s="7"/>
      <c r="D9" s="18"/>
      <c r="E9" s="19"/>
      <c r="F9" s="20"/>
      <c r="G9" s="20"/>
      <c r="H9" s="21"/>
    </row>
    <row r="10" spans="1:8" s="12" customFormat="1" ht="16.5" x14ac:dyDescent="0.2">
      <c r="A10" s="13"/>
      <c r="B10" s="7"/>
      <c r="C10" s="7"/>
      <c r="D10" s="22" t="s">
        <v>11</v>
      </c>
      <c r="E10" s="23">
        <v>44407</v>
      </c>
      <c r="F10" s="24" t="s">
        <v>12</v>
      </c>
      <c r="G10" s="25" t="s">
        <v>13</v>
      </c>
      <c r="H10" s="26">
        <v>54000</v>
      </c>
    </row>
    <row r="11" spans="1:8" s="29" customFormat="1" ht="16.5" x14ac:dyDescent="0.2">
      <c r="A11" s="27"/>
      <c r="B11" s="27"/>
      <c r="C11" s="27"/>
      <c r="D11" s="22" t="s">
        <v>14</v>
      </c>
      <c r="E11" s="23">
        <v>44421</v>
      </c>
      <c r="F11" s="24" t="s">
        <v>15</v>
      </c>
      <c r="G11" s="28" t="s">
        <v>16</v>
      </c>
      <c r="H11" s="26">
        <v>81000</v>
      </c>
    </row>
    <row r="12" spans="1:8" s="29" customFormat="1" ht="16.5" x14ac:dyDescent="0.2">
      <c r="D12" s="22" t="s">
        <v>14</v>
      </c>
      <c r="E12" s="23">
        <v>44435</v>
      </c>
      <c r="F12" s="24" t="s">
        <v>17</v>
      </c>
      <c r="G12" s="28" t="s">
        <v>18</v>
      </c>
      <c r="H12" s="30">
        <v>31696.5</v>
      </c>
    </row>
    <row r="13" spans="1:8" s="33" customFormat="1" ht="16.5" x14ac:dyDescent="0.2">
      <c r="A13" s="7"/>
      <c r="B13" s="7"/>
      <c r="C13" s="7"/>
      <c r="D13" s="22" t="s">
        <v>19</v>
      </c>
      <c r="E13" s="23">
        <v>44407</v>
      </c>
      <c r="F13" s="31" t="s">
        <v>20</v>
      </c>
      <c r="G13" s="32" t="s">
        <v>21</v>
      </c>
      <c r="H13" s="26">
        <v>118800</v>
      </c>
    </row>
    <row r="14" spans="1:8" s="33" customFormat="1" ht="16.5" x14ac:dyDescent="0.2">
      <c r="A14" s="7"/>
      <c r="B14" s="7"/>
      <c r="C14" s="7"/>
      <c r="D14" s="22" t="s">
        <v>22</v>
      </c>
      <c r="E14" s="23">
        <v>44407</v>
      </c>
      <c r="F14" s="31" t="s">
        <v>23</v>
      </c>
      <c r="G14" s="25" t="s">
        <v>13</v>
      </c>
      <c r="H14" s="26">
        <v>45000</v>
      </c>
    </row>
    <row r="15" spans="1:8" s="33" customFormat="1" ht="16.5" x14ac:dyDescent="0.2">
      <c r="A15" s="7"/>
      <c r="B15" s="7"/>
      <c r="C15" s="7"/>
      <c r="D15" s="22" t="s">
        <v>24</v>
      </c>
      <c r="E15" s="34">
        <v>44421</v>
      </c>
      <c r="F15" s="31" t="s">
        <v>25</v>
      </c>
      <c r="G15" s="28" t="s">
        <v>16</v>
      </c>
      <c r="H15" s="26">
        <v>163638.9</v>
      </c>
    </row>
    <row r="16" spans="1:8" s="33" customFormat="1" ht="16.5" x14ac:dyDescent="0.2">
      <c r="A16" s="7"/>
      <c r="B16" s="7"/>
      <c r="C16" s="7"/>
      <c r="D16" s="22" t="s">
        <v>26</v>
      </c>
      <c r="E16" s="23">
        <v>44407</v>
      </c>
      <c r="F16" s="31" t="s">
        <v>27</v>
      </c>
      <c r="G16" s="25" t="s">
        <v>13</v>
      </c>
      <c r="H16" s="26">
        <v>27000</v>
      </c>
    </row>
    <row r="17" spans="1:8" s="29" customFormat="1" ht="16.5" x14ac:dyDescent="0.2">
      <c r="A17" s="27"/>
      <c r="B17" s="27"/>
      <c r="C17" s="27"/>
      <c r="D17" s="22" t="s">
        <v>28</v>
      </c>
      <c r="E17" s="23">
        <v>44435</v>
      </c>
      <c r="F17" s="31" t="s">
        <v>29</v>
      </c>
      <c r="G17" s="25" t="s">
        <v>13</v>
      </c>
      <c r="H17" s="26">
        <v>54000</v>
      </c>
    </row>
    <row r="18" spans="1:8" s="29" customFormat="1" ht="16.5" x14ac:dyDescent="0.2">
      <c r="A18" s="27"/>
      <c r="B18" s="27"/>
      <c r="C18" s="27"/>
      <c r="D18" s="22" t="s">
        <v>30</v>
      </c>
      <c r="E18" s="23">
        <v>44407</v>
      </c>
      <c r="F18" s="31" t="s">
        <v>31</v>
      </c>
      <c r="G18" s="25" t="s">
        <v>13</v>
      </c>
      <c r="H18" s="26">
        <v>22500</v>
      </c>
    </row>
    <row r="19" spans="1:8" s="29" customFormat="1" ht="16.5" x14ac:dyDescent="0.2">
      <c r="A19" s="27"/>
      <c r="B19" s="27"/>
      <c r="C19" s="27"/>
      <c r="D19" s="22" t="s">
        <v>19</v>
      </c>
      <c r="E19" s="34">
        <v>44439</v>
      </c>
      <c r="F19" s="31" t="s">
        <v>32</v>
      </c>
      <c r="G19" s="25" t="s">
        <v>13</v>
      </c>
      <c r="H19" s="26">
        <v>54000</v>
      </c>
    </row>
    <row r="20" spans="1:8" s="33" customFormat="1" ht="16.5" x14ac:dyDescent="0.2">
      <c r="A20" s="7"/>
      <c r="B20" s="7"/>
      <c r="C20" s="7"/>
      <c r="D20" s="22" t="s">
        <v>33</v>
      </c>
      <c r="E20" s="23">
        <v>44407</v>
      </c>
      <c r="F20" s="31" t="s">
        <v>34</v>
      </c>
      <c r="G20" s="25" t="s">
        <v>13</v>
      </c>
      <c r="H20" s="26">
        <v>22500</v>
      </c>
    </row>
    <row r="21" spans="1:8" s="33" customFormat="1" ht="16.5" x14ac:dyDescent="0.2">
      <c r="A21" s="7"/>
      <c r="B21" s="7"/>
      <c r="C21" s="7"/>
      <c r="D21" s="22" t="s">
        <v>35</v>
      </c>
      <c r="E21" s="23">
        <v>44426</v>
      </c>
      <c r="F21" s="31" t="s">
        <v>36</v>
      </c>
      <c r="G21" s="25" t="s">
        <v>13</v>
      </c>
      <c r="H21" s="26">
        <v>54000</v>
      </c>
    </row>
    <row r="22" spans="1:8" s="33" customFormat="1" ht="16.5" x14ac:dyDescent="0.2">
      <c r="A22" s="7"/>
      <c r="B22" s="7"/>
      <c r="C22" s="7"/>
      <c r="D22" s="22" t="s">
        <v>37</v>
      </c>
      <c r="E22" s="23">
        <v>44435</v>
      </c>
      <c r="F22" s="31" t="s">
        <v>38</v>
      </c>
      <c r="G22" s="25" t="s">
        <v>13</v>
      </c>
      <c r="H22" s="26">
        <v>45000</v>
      </c>
    </row>
    <row r="23" spans="1:8" s="33" customFormat="1" ht="16.5" x14ac:dyDescent="0.2">
      <c r="A23" s="7"/>
      <c r="B23" s="7"/>
      <c r="C23" s="7"/>
      <c r="D23" s="22" t="s">
        <v>39</v>
      </c>
      <c r="E23" s="34">
        <v>44426</v>
      </c>
      <c r="F23" s="31" t="s">
        <v>40</v>
      </c>
      <c r="G23" s="25" t="s">
        <v>13</v>
      </c>
      <c r="H23" s="26">
        <v>36000</v>
      </c>
    </row>
    <row r="24" spans="1:8" s="33" customFormat="1" ht="16.5" x14ac:dyDescent="0.2">
      <c r="A24" s="7"/>
      <c r="B24" s="7"/>
      <c r="C24" s="7"/>
      <c r="D24" s="22" t="s">
        <v>41</v>
      </c>
      <c r="E24" s="34">
        <v>44403</v>
      </c>
      <c r="F24" s="31" t="s">
        <v>42</v>
      </c>
      <c r="G24" s="25" t="s">
        <v>13</v>
      </c>
      <c r="H24" s="26">
        <v>54000</v>
      </c>
    </row>
    <row r="25" spans="1:8" s="33" customFormat="1" ht="16.5" x14ac:dyDescent="0.2">
      <c r="A25" s="7"/>
      <c r="B25" s="7"/>
      <c r="C25" s="7"/>
      <c r="D25" s="22" t="s">
        <v>41</v>
      </c>
      <c r="E25" s="35">
        <v>44426</v>
      </c>
      <c r="F25" s="31" t="s">
        <v>43</v>
      </c>
      <c r="G25" s="32" t="s">
        <v>44</v>
      </c>
      <c r="H25" s="26">
        <v>99448.65</v>
      </c>
    </row>
    <row r="26" spans="1:8" s="33" customFormat="1" ht="16.5" x14ac:dyDescent="0.2">
      <c r="A26" s="7"/>
      <c r="B26" s="7"/>
      <c r="C26" s="7"/>
      <c r="D26" s="22" t="s">
        <v>41</v>
      </c>
      <c r="E26" s="34">
        <v>44435</v>
      </c>
      <c r="F26" s="31" t="s">
        <v>45</v>
      </c>
      <c r="G26" s="25" t="s">
        <v>13</v>
      </c>
      <c r="H26" s="26">
        <v>27000</v>
      </c>
    </row>
    <row r="27" spans="1:8" s="33" customFormat="1" ht="16.5" x14ac:dyDescent="0.2">
      <c r="A27" s="7"/>
      <c r="B27" s="7"/>
      <c r="C27" s="7"/>
      <c r="D27" s="22" t="s">
        <v>46</v>
      </c>
      <c r="E27" s="34">
        <v>44427</v>
      </c>
      <c r="F27" s="31" t="s">
        <v>47</v>
      </c>
      <c r="G27" s="25" t="s">
        <v>13</v>
      </c>
      <c r="H27" s="26">
        <v>45000</v>
      </c>
    </row>
    <row r="28" spans="1:8" s="33" customFormat="1" ht="16.5" x14ac:dyDescent="0.2">
      <c r="A28" s="7"/>
      <c r="B28" s="7"/>
      <c r="C28" s="7"/>
      <c r="D28" s="22" t="s">
        <v>26</v>
      </c>
      <c r="E28" s="34">
        <v>44435</v>
      </c>
      <c r="F28" s="31" t="s">
        <v>48</v>
      </c>
      <c r="G28" s="25" t="s">
        <v>13</v>
      </c>
      <c r="H28" s="26">
        <v>333000</v>
      </c>
    </row>
    <row r="29" spans="1:8" s="33" customFormat="1" ht="16.5" x14ac:dyDescent="0.2">
      <c r="A29" s="7"/>
      <c r="B29" s="7"/>
      <c r="C29" s="7"/>
      <c r="D29" s="22" t="s">
        <v>49</v>
      </c>
      <c r="E29" s="34">
        <v>44431</v>
      </c>
      <c r="F29" s="31" t="s">
        <v>50</v>
      </c>
      <c r="G29" s="32" t="s">
        <v>51</v>
      </c>
      <c r="H29" s="26">
        <v>9146</v>
      </c>
    </row>
    <row r="30" spans="1:8" s="33" customFormat="1" ht="16.5" x14ac:dyDescent="0.2">
      <c r="A30" s="7"/>
      <c r="B30" s="7"/>
      <c r="C30" s="7"/>
      <c r="D30" s="22" t="s">
        <v>52</v>
      </c>
      <c r="E30" s="34">
        <v>44431</v>
      </c>
      <c r="F30" s="31" t="s">
        <v>53</v>
      </c>
      <c r="G30" s="32" t="s">
        <v>54</v>
      </c>
      <c r="H30" s="26">
        <v>301757.71000000002</v>
      </c>
    </row>
    <row r="31" spans="1:8" s="33" customFormat="1" ht="16.5" x14ac:dyDescent="0.2">
      <c r="A31" s="7"/>
      <c r="B31" s="7"/>
      <c r="C31" s="7"/>
      <c r="D31" s="22" t="s">
        <v>55</v>
      </c>
      <c r="E31" s="34">
        <v>44421</v>
      </c>
      <c r="F31" s="31" t="s">
        <v>56</v>
      </c>
      <c r="G31" s="32" t="s">
        <v>57</v>
      </c>
      <c r="H31" s="26">
        <v>46768.23</v>
      </c>
    </row>
    <row r="32" spans="1:8" s="33" customFormat="1" ht="16.5" x14ac:dyDescent="0.2">
      <c r="A32" s="7"/>
      <c r="B32" s="7"/>
      <c r="C32" s="7"/>
      <c r="D32" s="22" t="s">
        <v>58</v>
      </c>
      <c r="E32" s="34">
        <v>44421</v>
      </c>
      <c r="F32" s="31" t="s">
        <v>59</v>
      </c>
      <c r="G32" s="32" t="s">
        <v>54</v>
      </c>
      <c r="H32" s="26">
        <v>319672.62</v>
      </c>
    </row>
    <row r="33" spans="1:8" s="33" customFormat="1" ht="16.5" x14ac:dyDescent="0.2">
      <c r="A33" s="7"/>
      <c r="B33" s="7"/>
      <c r="C33" s="7"/>
      <c r="D33" s="22" t="s">
        <v>60</v>
      </c>
      <c r="E33" s="34">
        <v>44421</v>
      </c>
      <c r="F33" s="31" t="s">
        <v>61</v>
      </c>
      <c r="G33" s="32" t="s">
        <v>16</v>
      </c>
      <c r="H33" s="26">
        <v>253558.67</v>
      </c>
    </row>
    <row r="34" spans="1:8" s="33" customFormat="1" ht="16.5" x14ac:dyDescent="0.2">
      <c r="A34" s="7"/>
      <c r="B34" s="7"/>
      <c r="C34" s="7"/>
      <c r="D34" s="22" t="s">
        <v>62</v>
      </c>
      <c r="E34" s="34">
        <v>44439</v>
      </c>
      <c r="F34" s="31" t="s">
        <v>63</v>
      </c>
      <c r="G34" s="32" t="s">
        <v>64</v>
      </c>
      <c r="H34" s="26">
        <v>750657.27</v>
      </c>
    </row>
    <row r="35" spans="1:8" s="33" customFormat="1" ht="16.5" x14ac:dyDescent="0.2">
      <c r="A35" s="7"/>
      <c r="B35" s="7"/>
      <c r="C35" s="7"/>
      <c r="D35" s="22" t="s">
        <v>65</v>
      </c>
      <c r="E35" s="34">
        <v>44431</v>
      </c>
      <c r="F35" s="31" t="s">
        <v>66</v>
      </c>
      <c r="G35" s="32" t="s">
        <v>54</v>
      </c>
      <c r="H35" s="26">
        <v>79430.45</v>
      </c>
    </row>
    <row r="36" spans="1:8" s="33" customFormat="1" ht="16.5" x14ac:dyDescent="0.2">
      <c r="A36" s="7"/>
      <c r="B36" s="7"/>
      <c r="C36" s="7"/>
      <c r="D36" s="22" t="s">
        <v>67</v>
      </c>
      <c r="E36" s="23">
        <v>44407</v>
      </c>
      <c r="F36" s="31" t="s">
        <v>68</v>
      </c>
      <c r="G36" s="25" t="s">
        <v>13</v>
      </c>
      <c r="H36" s="26">
        <v>172350.99</v>
      </c>
    </row>
    <row r="37" spans="1:8" s="33" customFormat="1" ht="16.5" x14ac:dyDescent="0.2">
      <c r="A37" s="7"/>
      <c r="B37" s="7"/>
      <c r="C37" s="7"/>
      <c r="D37" s="22" t="s">
        <v>69</v>
      </c>
      <c r="E37" s="23">
        <v>44439</v>
      </c>
      <c r="F37" s="31" t="s">
        <v>70</v>
      </c>
      <c r="G37" s="32" t="s">
        <v>44</v>
      </c>
      <c r="H37" s="26">
        <v>30784.07</v>
      </c>
    </row>
    <row r="38" spans="1:8" s="33" customFormat="1" ht="16.5" x14ac:dyDescent="0.2">
      <c r="A38" s="7"/>
      <c r="B38" s="7"/>
      <c r="C38" s="7"/>
      <c r="D38" s="22" t="s">
        <v>71</v>
      </c>
      <c r="E38" s="34">
        <v>44438</v>
      </c>
      <c r="F38" s="31" t="s">
        <v>72</v>
      </c>
      <c r="G38" s="32" t="s">
        <v>73</v>
      </c>
      <c r="H38" s="26">
        <v>5230.95</v>
      </c>
    </row>
    <row r="39" spans="1:8" s="33" customFormat="1" ht="16.5" x14ac:dyDescent="0.2">
      <c r="A39" s="7"/>
      <c r="B39" s="7"/>
      <c r="C39" s="7"/>
      <c r="D39" s="22" t="s">
        <v>74</v>
      </c>
      <c r="E39" s="23">
        <v>44439</v>
      </c>
      <c r="F39" s="31" t="s">
        <v>75</v>
      </c>
      <c r="G39" s="32" t="s">
        <v>76</v>
      </c>
      <c r="H39" s="26">
        <v>39955.599999999999</v>
      </c>
    </row>
    <row r="40" spans="1:8" s="33" customFormat="1" ht="16.5" x14ac:dyDescent="0.2">
      <c r="A40" s="7"/>
      <c r="B40" s="7"/>
      <c r="C40" s="7"/>
      <c r="D40" s="22" t="s">
        <v>77</v>
      </c>
      <c r="E40" s="34">
        <v>44407</v>
      </c>
      <c r="F40" s="31" t="s">
        <v>78</v>
      </c>
      <c r="G40" s="25" t="s">
        <v>13</v>
      </c>
      <c r="H40" s="26">
        <v>101700</v>
      </c>
    </row>
    <row r="41" spans="1:8" s="33" customFormat="1" ht="16.5" x14ac:dyDescent="0.2">
      <c r="A41" s="7"/>
      <c r="B41" s="7"/>
      <c r="C41" s="7"/>
      <c r="D41" s="22" t="s">
        <v>79</v>
      </c>
      <c r="E41" s="34">
        <v>44407</v>
      </c>
      <c r="F41" s="31" t="s">
        <v>80</v>
      </c>
      <c r="G41" s="25" t="s">
        <v>81</v>
      </c>
      <c r="H41" s="26">
        <v>674095.18</v>
      </c>
    </row>
    <row r="42" spans="1:8" s="33" customFormat="1" ht="16.5" x14ac:dyDescent="0.2">
      <c r="A42" s="7"/>
      <c r="B42" s="7"/>
      <c r="C42" s="7"/>
      <c r="D42" s="22" t="s">
        <v>82</v>
      </c>
      <c r="E42" s="34">
        <v>44407</v>
      </c>
      <c r="F42" s="31" t="s">
        <v>83</v>
      </c>
      <c r="G42" s="32" t="s">
        <v>84</v>
      </c>
      <c r="H42" s="26">
        <v>4746</v>
      </c>
    </row>
    <row r="43" spans="1:8" s="33" customFormat="1" ht="16.5" x14ac:dyDescent="0.2">
      <c r="A43" s="7"/>
      <c r="B43" s="7"/>
      <c r="C43" s="7"/>
      <c r="D43" s="22" t="s">
        <v>85</v>
      </c>
      <c r="E43" s="34">
        <v>44407</v>
      </c>
      <c r="F43" s="31" t="s">
        <v>86</v>
      </c>
      <c r="G43" s="25" t="s">
        <v>13</v>
      </c>
      <c r="H43" s="26">
        <v>113000</v>
      </c>
    </row>
    <row r="44" spans="1:8" s="33" customFormat="1" ht="16.5" x14ac:dyDescent="0.2">
      <c r="A44" s="7"/>
      <c r="B44" s="7"/>
      <c r="C44" s="7"/>
      <c r="D44" s="22" t="s">
        <v>87</v>
      </c>
      <c r="E44" s="34">
        <v>44439</v>
      </c>
      <c r="F44" s="31" t="s">
        <v>88</v>
      </c>
      <c r="G44" s="32" t="s">
        <v>57</v>
      </c>
      <c r="H44" s="26">
        <v>386736.41</v>
      </c>
    </row>
    <row r="45" spans="1:8" s="33" customFormat="1" ht="16.5" x14ac:dyDescent="0.2">
      <c r="A45" s="7"/>
      <c r="B45" s="7"/>
      <c r="C45" s="7"/>
      <c r="D45" s="22" t="s">
        <v>89</v>
      </c>
      <c r="E45" s="34">
        <v>44427</v>
      </c>
      <c r="F45" s="31" t="s">
        <v>90</v>
      </c>
      <c r="G45" s="32" t="s">
        <v>91</v>
      </c>
      <c r="H45" s="26">
        <v>90297.07</v>
      </c>
    </row>
    <row r="46" spans="1:8" s="33" customFormat="1" ht="16.5" x14ac:dyDescent="0.2">
      <c r="A46" s="7"/>
      <c r="B46" s="7"/>
      <c r="C46" s="7"/>
      <c r="D46" s="22" t="s">
        <v>92</v>
      </c>
      <c r="E46" s="34">
        <v>44433</v>
      </c>
      <c r="F46" s="31" t="s">
        <v>93</v>
      </c>
      <c r="G46" s="32" t="s">
        <v>94</v>
      </c>
      <c r="H46" s="26">
        <v>128312.4</v>
      </c>
    </row>
    <row r="47" spans="1:8" s="33" customFormat="1" ht="16.5" x14ac:dyDescent="0.2">
      <c r="A47" s="7"/>
      <c r="B47" s="7"/>
      <c r="C47" s="7"/>
      <c r="D47" s="22" t="s">
        <v>95</v>
      </c>
      <c r="E47" s="34">
        <v>44431</v>
      </c>
      <c r="F47" s="31" t="s">
        <v>96</v>
      </c>
      <c r="G47" s="32" t="s">
        <v>54</v>
      </c>
      <c r="H47" s="26">
        <v>56051.79</v>
      </c>
    </row>
    <row r="48" spans="1:8" s="33" customFormat="1" ht="16.5" x14ac:dyDescent="0.2">
      <c r="A48" s="7"/>
      <c r="B48" s="7"/>
      <c r="C48" s="7"/>
      <c r="D48" s="22" t="s">
        <v>97</v>
      </c>
      <c r="E48" s="34">
        <v>44407</v>
      </c>
      <c r="F48" s="31" t="s">
        <v>98</v>
      </c>
      <c r="G48" s="32" t="s">
        <v>94</v>
      </c>
      <c r="H48" s="26">
        <v>188759.7</v>
      </c>
    </row>
    <row r="49" spans="1:8" s="33" customFormat="1" ht="16.5" x14ac:dyDescent="0.2">
      <c r="A49" s="7"/>
      <c r="B49" s="7"/>
      <c r="C49" s="7"/>
      <c r="D49" s="22" t="s">
        <v>99</v>
      </c>
      <c r="E49" s="34">
        <v>44407</v>
      </c>
      <c r="F49" s="31" t="s">
        <v>100</v>
      </c>
      <c r="G49" s="32" t="s">
        <v>13</v>
      </c>
      <c r="H49" s="26">
        <v>67800</v>
      </c>
    </row>
    <row r="50" spans="1:8" s="33" customFormat="1" ht="16.5" x14ac:dyDescent="0.2">
      <c r="A50" s="7"/>
      <c r="B50" s="7"/>
      <c r="C50" s="7"/>
      <c r="D50" s="22" t="s">
        <v>101</v>
      </c>
      <c r="E50" s="34">
        <v>44407</v>
      </c>
      <c r="F50" s="31" t="s">
        <v>102</v>
      </c>
      <c r="G50" s="32" t="s">
        <v>103</v>
      </c>
      <c r="H50" s="26">
        <v>24764.14</v>
      </c>
    </row>
    <row r="51" spans="1:8" s="33" customFormat="1" ht="16.5" x14ac:dyDescent="0.2">
      <c r="A51" s="7"/>
      <c r="B51" s="7"/>
      <c r="C51" s="7"/>
      <c r="D51" s="22" t="s">
        <v>104</v>
      </c>
      <c r="E51" s="34">
        <v>44435</v>
      </c>
      <c r="F51" s="31" t="s">
        <v>105</v>
      </c>
      <c r="G51" s="32" t="s">
        <v>106</v>
      </c>
      <c r="H51" s="26">
        <v>20526.150000000001</v>
      </c>
    </row>
    <row r="52" spans="1:8" s="33" customFormat="1" ht="16.5" x14ac:dyDescent="0.2">
      <c r="A52" s="7"/>
      <c r="B52" s="7"/>
      <c r="C52" s="7"/>
      <c r="D52" s="22" t="s">
        <v>107</v>
      </c>
      <c r="E52" s="34">
        <v>44425</v>
      </c>
      <c r="F52" s="31" t="s">
        <v>108</v>
      </c>
      <c r="G52" s="25" t="s">
        <v>13</v>
      </c>
      <c r="H52" s="26">
        <v>22600</v>
      </c>
    </row>
    <row r="53" spans="1:8" s="33" customFormat="1" ht="16.5" x14ac:dyDescent="0.2">
      <c r="A53" s="7"/>
      <c r="B53" s="7"/>
      <c r="C53" s="7"/>
      <c r="D53" s="22" t="s">
        <v>109</v>
      </c>
      <c r="E53" s="34">
        <v>44399</v>
      </c>
      <c r="F53" s="31" t="s">
        <v>110</v>
      </c>
      <c r="G53" s="25" t="s">
        <v>13</v>
      </c>
      <c r="H53" s="26">
        <v>135600</v>
      </c>
    </row>
    <row r="54" spans="1:8" s="33" customFormat="1" ht="16.5" x14ac:dyDescent="0.2">
      <c r="A54" s="7"/>
      <c r="B54" s="7"/>
      <c r="C54" s="7"/>
      <c r="D54" s="22" t="s">
        <v>111</v>
      </c>
      <c r="E54" s="34">
        <v>44435</v>
      </c>
      <c r="F54" s="31" t="s">
        <v>112</v>
      </c>
      <c r="G54" s="25" t="s">
        <v>113</v>
      </c>
      <c r="H54" s="26">
        <v>38829.199999999997</v>
      </c>
    </row>
    <row r="55" spans="1:8" s="33" customFormat="1" ht="16.5" x14ac:dyDescent="0.2">
      <c r="A55" s="7"/>
      <c r="B55" s="7"/>
      <c r="C55" s="7"/>
      <c r="D55" s="22" t="s">
        <v>114</v>
      </c>
      <c r="E55" s="34">
        <v>44407</v>
      </c>
      <c r="F55" s="31" t="s">
        <v>115</v>
      </c>
      <c r="G55" s="25" t="s">
        <v>13</v>
      </c>
      <c r="H55" s="26">
        <v>158200</v>
      </c>
    </row>
    <row r="56" spans="1:8" s="33" customFormat="1" ht="16.5" x14ac:dyDescent="0.2">
      <c r="A56" s="7"/>
      <c r="B56" s="7"/>
      <c r="C56" s="7"/>
      <c r="D56" s="22" t="s">
        <v>116</v>
      </c>
      <c r="E56" s="34">
        <v>44407</v>
      </c>
      <c r="F56" s="31" t="s">
        <v>117</v>
      </c>
      <c r="G56" s="25" t="s">
        <v>13</v>
      </c>
      <c r="H56" s="26">
        <v>50850</v>
      </c>
    </row>
    <row r="57" spans="1:8" s="33" customFormat="1" ht="16.5" x14ac:dyDescent="0.2">
      <c r="A57" s="7"/>
      <c r="B57" s="7"/>
      <c r="C57" s="7"/>
      <c r="D57" s="22" t="s">
        <v>118</v>
      </c>
      <c r="E57" s="34">
        <v>44427</v>
      </c>
      <c r="F57" s="31" t="s">
        <v>119</v>
      </c>
      <c r="G57" s="32" t="s">
        <v>91</v>
      </c>
      <c r="H57" s="26">
        <v>17100</v>
      </c>
    </row>
    <row r="58" spans="1:8" s="33" customFormat="1" ht="16.5" x14ac:dyDescent="0.2">
      <c r="A58" s="7"/>
      <c r="B58" s="7"/>
      <c r="C58" s="7"/>
      <c r="D58" s="22" t="s">
        <v>120</v>
      </c>
      <c r="E58" s="34">
        <v>44407</v>
      </c>
      <c r="F58" s="31" t="s">
        <v>121</v>
      </c>
      <c r="G58" s="25" t="s">
        <v>13</v>
      </c>
      <c r="H58" s="26">
        <v>56500</v>
      </c>
    </row>
    <row r="59" spans="1:8" s="33" customFormat="1" ht="16.5" x14ac:dyDescent="0.2">
      <c r="A59" s="7"/>
      <c r="B59" s="7"/>
      <c r="C59" s="7"/>
      <c r="D59" s="22" t="s">
        <v>122</v>
      </c>
      <c r="E59" s="34">
        <v>44439</v>
      </c>
      <c r="F59" s="31" t="s">
        <v>123</v>
      </c>
      <c r="G59" s="25" t="s">
        <v>124</v>
      </c>
      <c r="H59" s="26">
        <v>235600</v>
      </c>
    </row>
    <row r="60" spans="1:8" s="33" customFormat="1" ht="16.5" x14ac:dyDescent="0.2">
      <c r="A60" s="7"/>
      <c r="B60" s="7"/>
      <c r="C60" s="7"/>
      <c r="D60" s="22" t="s">
        <v>125</v>
      </c>
      <c r="E60" s="34">
        <v>44426</v>
      </c>
      <c r="F60" s="31" t="s">
        <v>126</v>
      </c>
      <c r="G60" s="25" t="s">
        <v>13</v>
      </c>
      <c r="H60" s="26">
        <v>113000</v>
      </c>
    </row>
    <row r="61" spans="1:8" s="33" customFormat="1" ht="16.5" x14ac:dyDescent="0.2">
      <c r="A61" s="7"/>
      <c r="B61" s="7"/>
      <c r="C61" s="7"/>
      <c r="D61" s="22" t="s">
        <v>127</v>
      </c>
      <c r="E61" s="34">
        <v>44407</v>
      </c>
      <c r="F61" s="31" t="s">
        <v>128</v>
      </c>
      <c r="G61" s="25" t="s">
        <v>13</v>
      </c>
      <c r="H61" s="26">
        <v>169500</v>
      </c>
    </row>
    <row r="62" spans="1:8" s="33" customFormat="1" ht="16.5" x14ac:dyDescent="0.2">
      <c r="A62" s="7"/>
      <c r="B62" s="7"/>
      <c r="C62" s="7"/>
      <c r="D62" s="22" t="s">
        <v>129</v>
      </c>
      <c r="E62" s="34">
        <v>44407</v>
      </c>
      <c r="F62" s="31" t="s">
        <v>130</v>
      </c>
      <c r="G62" s="32" t="s">
        <v>131</v>
      </c>
      <c r="H62" s="26">
        <v>63830.5</v>
      </c>
    </row>
    <row r="63" spans="1:8" s="33" customFormat="1" ht="16.5" x14ac:dyDescent="0.2">
      <c r="A63" s="7"/>
      <c r="B63" s="7"/>
      <c r="C63" s="7"/>
      <c r="D63" s="22" t="s">
        <v>132</v>
      </c>
      <c r="E63" s="34">
        <v>44407</v>
      </c>
      <c r="F63" s="31" t="s">
        <v>133</v>
      </c>
      <c r="G63" s="32" t="s">
        <v>134</v>
      </c>
      <c r="H63" s="26">
        <v>44070</v>
      </c>
    </row>
    <row r="64" spans="1:8" s="33" customFormat="1" ht="16.5" x14ac:dyDescent="0.2">
      <c r="A64" s="7"/>
      <c r="B64" s="7"/>
      <c r="C64" s="7"/>
      <c r="D64" s="22" t="s">
        <v>135</v>
      </c>
      <c r="E64" s="34">
        <v>44407</v>
      </c>
      <c r="F64" s="31" t="s">
        <v>136</v>
      </c>
      <c r="G64" s="25" t="s">
        <v>13</v>
      </c>
      <c r="H64" s="26">
        <v>113000</v>
      </c>
    </row>
    <row r="65" spans="1:8" s="33" customFormat="1" ht="16.5" x14ac:dyDescent="0.2">
      <c r="A65" s="7"/>
      <c r="B65" s="7"/>
      <c r="C65" s="7"/>
      <c r="D65" s="22" t="s">
        <v>118</v>
      </c>
      <c r="E65" s="34">
        <v>44407</v>
      </c>
      <c r="F65" s="31" t="s">
        <v>137</v>
      </c>
      <c r="G65" s="25" t="s">
        <v>13</v>
      </c>
      <c r="H65" s="26">
        <v>101700</v>
      </c>
    </row>
    <row r="66" spans="1:8" s="33" customFormat="1" ht="16.5" x14ac:dyDescent="0.2">
      <c r="A66" s="7"/>
      <c r="B66" s="7"/>
      <c r="C66" s="7"/>
      <c r="D66" s="22" t="s">
        <v>138</v>
      </c>
      <c r="E66" s="34">
        <v>44407</v>
      </c>
      <c r="F66" s="31" t="s">
        <v>139</v>
      </c>
      <c r="G66" s="25" t="s">
        <v>13</v>
      </c>
      <c r="H66" s="26">
        <v>67800</v>
      </c>
    </row>
    <row r="67" spans="1:8" s="33" customFormat="1" ht="16.5" x14ac:dyDescent="0.2">
      <c r="A67" s="7"/>
      <c r="B67" s="7"/>
      <c r="C67" s="7"/>
      <c r="D67" s="22" t="s">
        <v>125</v>
      </c>
      <c r="E67" s="34">
        <v>44427</v>
      </c>
      <c r="F67" s="31" t="s">
        <v>140</v>
      </c>
      <c r="G67" s="25" t="s">
        <v>13</v>
      </c>
      <c r="H67" s="26">
        <v>135600</v>
      </c>
    </row>
    <row r="68" spans="1:8" s="33" customFormat="1" ht="16.5" x14ac:dyDescent="0.2">
      <c r="A68" s="7"/>
      <c r="B68" s="7"/>
      <c r="C68" s="7"/>
      <c r="D68" s="22" t="s">
        <v>141</v>
      </c>
      <c r="E68" s="34">
        <v>44407</v>
      </c>
      <c r="F68" s="31" t="s">
        <v>142</v>
      </c>
      <c r="G68" s="32" t="s">
        <v>134</v>
      </c>
      <c r="H68" s="26">
        <v>517540</v>
      </c>
    </row>
    <row r="69" spans="1:8" s="33" customFormat="1" ht="16.5" x14ac:dyDescent="0.2">
      <c r="A69" s="7"/>
      <c r="B69" s="7"/>
      <c r="C69" s="7"/>
      <c r="D69" s="22" t="s">
        <v>143</v>
      </c>
      <c r="E69" s="34">
        <v>44407</v>
      </c>
      <c r="F69" s="31" t="s">
        <v>144</v>
      </c>
      <c r="G69" s="32" t="s">
        <v>145</v>
      </c>
      <c r="H69" s="26">
        <f>1351120.84-1946.64</f>
        <v>1349174.2000000002</v>
      </c>
    </row>
    <row r="70" spans="1:8" s="33" customFormat="1" ht="16.5" x14ac:dyDescent="0.2">
      <c r="A70" s="7"/>
      <c r="B70" s="7"/>
      <c r="C70" s="7"/>
      <c r="D70" s="22" t="s">
        <v>146</v>
      </c>
      <c r="E70" s="34">
        <v>44433</v>
      </c>
      <c r="F70" s="31" t="s">
        <v>147</v>
      </c>
      <c r="G70" s="25" t="s">
        <v>13</v>
      </c>
      <c r="H70" s="26">
        <v>235600</v>
      </c>
    </row>
    <row r="71" spans="1:8" s="33" customFormat="1" ht="16.5" x14ac:dyDescent="0.2">
      <c r="A71" s="7"/>
      <c r="B71" s="7"/>
      <c r="C71" s="7"/>
      <c r="D71" s="22" t="s">
        <v>148</v>
      </c>
      <c r="E71" s="34">
        <v>44439</v>
      </c>
      <c r="F71" s="31" t="s">
        <v>149</v>
      </c>
      <c r="G71" s="32" t="s">
        <v>13</v>
      </c>
      <c r="H71" s="26">
        <v>180800</v>
      </c>
    </row>
    <row r="72" spans="1:8" s="33" customFormat="1" ht="16.5" x14ac:dyDescent="0.2">
      <c r="A72" s="7"/>
      <c r="B72" s="7"/>
      <c r="C72" s="7"/>
      <c r="D72" s="22" t="s">
        <v>150</v>
      </c>
      <c r="E72" s="34">
        <v>44427</v>
      </c>
      <c r="F72" s="31" t="s">
        <v>151</v>
      </c>
      <c r="G72" s="25" t="s">
        <v>13</v>
      </c>
      <c r="H72" s="26">
        <v>22600</v>
      </c>
    </row>
    <row r="73" spans="1:8" s="33" customFormat="1" ht="16.5" x14ac:dyDescent="0.2">
      <c r="A73" s="7"/>
      <c r="B73" s="7"/>
      <c r="C73" s="7"/>
      <c r="D73" s="22" t="s">
        <v>77</v>
      </c>
      <c r="E73" s="34">
        <v>44427</v>
      </c>
      <c r="F73" s="31" t="s">
        <v>152</v>
      </c>
      <c r="G73" s="25" t="s">
        <v>153</v>
      </c>
      <c r="H73" s="26">
        <v>28693.33</v>
      </c>
    </row>
    <row r="74" spans="1:8" s="33" customFormat="1" ht="16.5" x14ac:dyDescent="0.2">
      <c r="A74" s="7"/>
      <c r="B74" s="7"/>
      <c r="C74" s="7"/>
      <c r="D74" s="22" t="s">
        <v>132</v>
      </c>
      <c r="E74" s="34">
        <v>44439</v>
      </c>
      <c r="F74" s="31" t="s">
        <v>154</v>
      </c>
      <c r="G74" s="25" t="s">
        <v>13</v>
      </c>
      <c r="H74" s="26">
        <v>158200</v>
      </c>
    </row>
    <row r="75" spans="1:8" s="33" customFormat="1" ht="16.5" x14ac:dyDescent="0.2">
      <c r="A75" s="7"/>
      <c r="B75" s="7"/>
      <c r="C75" s="7"/>
      <c r="D75" s="22" t="s">
        <v>155</v>
      </c>
      <c r="E75" s="34">
        <v>44407</v>
      </c>
      <c r="F75" s="31" t="s">
        <v>156</v>
      </c>
      <c r="G75" s="32" t="s">
        <v>84</v>
      </c>
      <c r="H75" s="26">
        <v>20057.5</v>
      </c>
    </row>
    <row r="76" spans="1:8" s="33" customFormat="1" ht="16.5" x14ac:dyDescent="0.2">
      <c r="A76" s="7"/>
      <c r="B76" s="7"/>
      <c r="C76" s="7"/>
      <c r="D76" s="22" t="s">
        <v>157</v>
      </c>
      <c r="E76" s="34">
        <v>44407</v>
      </c>
      <c r="F76" s="31" t="s">
        <v>158</v>
      </c>
      <c r="G76" s="25" t="s">
        <v>13</v>
      </c>
      <c r="H76" s="26">
        <v>90400</v>
      </c>
    </row>
    <row r="77" spans="1:8" s="33" customFormat="1" ht="16.5" x14ac:dyDescent="0.2">
      <c r="A77" s="7"/>
      <c r="B77" s="7"/>
      <c r="C77" s="7"/>
      <c r="D77" s="22" t="s">
        <v>159</v>
      </c>
      <c r="E77" s="34">
        <v>44403</v>
      </c>
      <c r="F77" s="31" t="s">
        <v>160</v>
      </c>
      <c r="G77" s="25" t="s">
        <v>13</v>
      </c>
      <c r="H77" s="26">
        <v>90400</v>
      </c>
    </row>
    <row r="78" spans="1:8" s="33" customFormat="1" ht="16.5" x14ac:dyDescent="0.2">
      <c r="A78" s="7"/>
      <c r="B78" s="7"/>
      <c r="C78" s="7"/>
      <c r="D78" s="22" t="s">
        <v>161</v>
      </c>
      <c r="E78" s="34">
        <v>44435</v>
      </c>
      <c r="F78" s="31" t="s">
        <v>162</v>
      </c>
      <c r="G78" s="25" t="s">
        <v>13</v>
      </c>
      <c r="H78" s="26">
        <v>79100</v>
      </c>
    </row>
    <row r="79" spans="1:8" s="33" customFormat="1" ht="16.5" x14ac:dyDescent="0.2">
      <c r="A79" s="7"/>
      <c r="B79" s="7"/>
      <c r="C79" s="7"/>
      <c r="D79" s="22" t="s">
        <v>163</v>
      </c>
      <c r="E79" s="34">
        <v>44435</v>
      </c>
      <c r="F79" s="31" t="s">
        <v>164</v>
      </c>
      <c r="G79" s="25" t="s">
        <v>13</v>
      </c>
      <c r="H79" s="26">
        <v>113000</v>
      </c>
    </row>
    <row r="80" spans="1:8" s="33" customFormat="1" ht="16.5" x14ac:dyDescent="0.2">
      <c r="A80" s="7"/>
      <c r="B80" s="7"/>
      <c r="C80" s="7"/>
      <c r="D80" s="22" t="s">
        <v>125</v>
      </c>
      <c r="E80" s="34">
        <v>44439</v>
      </c>
      <c r="F80" s="31" t="s">
        <v>165</v>
      </c>
      <c r="G80" s="25" t="s">
        <v>13</v>
      </c>
      <c r="H80" s="26">
        <v>276850</v>
      </c>
    </row>
    <row r="81" spans="1:40" s="33" customFormat="1" ht="16.5" x14ac:dyDescent="0.2">
      <c r="A81" s="7"/>
      <c r="B81" s="7"/>
      <c r="C81" s="7"/>
      <c r="D81" s="22" t="s">
        <v>146</v>
      </c>
      <c r="E81" s="34">
        <v>44427</v>
      </c>
      <c r="F81" s="31" t="s">
        <v>166</v>
      </c>
      <c r="G81" s="25" t="s">
        <v>13</v>
      </c>
      <c r="H81" s="26">
        <v>45200</v>
      </c>
    </row>
    <row r="82" spans="1:40" s="33" customFormat="1" ht="16.5" x14ac:dyDescent="0.2">
      <c r="A82" s="7"/>
      <c r="B82" s="7"/>
      <c r="C82" s="7"/>
      <c r="D82" s="22" t="s">
        <v>167</v>
      </c>
      <c r="E82" s="34">
        <v>44421</v>
      </c>
      <c r="F82" s="31" t="s">
        <v>168</v>
      </c>
      <c r="G82" s="32" t="s">
        <v>16</v>
      </c>
      <c r="H82" s="26">
        <v>12309.05</v>
      </c>
    </row>
    <row r="83" spans="1:40" s="33" customFormat="1" ht="16.5" x14ac:dyDescent="0.2">
      <c r="A83" s="7"/>
      <c r="B83" s="7"/>
      <c r="C83" s="7"/>
      <c r="D83" s="22" t="s">
        <v>169</v>
      </c>
      <c r="E83" s="34">
        <v>44434</v>
      </c>
      <c r="F83" s="31" t="s">
        <v>170</v>
      </c>
      <c r="G83" s="32" t="s">
        <v>171</v>
      </c>
      <c r="H83" s="26">
        <v>23832</v>
      </c>
    </row>
    <row r="84" spans="1:40" s="33" customFormat="1" ht="16.5" x14ac:dyDescent="0.2">
      <c r="A84" s="7"/>
      <c r="B84" s="7"/>
      <c r="C84" s="7"/>
      <c r="D84" s="22" t="s">
        <v>172</v>
      </c>
      <c r="E84" s="34">
        <v>44433</v>
      </c>
      <c r="F84" s="31" t="s">
        <v>173</v>
      </c>
      <c r="G84" s="25" t="s">
        <v>13</v>
      </c>
      <c r="H84" s="26">
        <v>131051.13</v>
      </c>
    </row>
    <row r="85" spans="1:40" s="33" customFormat="1" ht="16.5" x14ac:dyDescent="0.2">
      <c r="A85" s="7"/>
      <c r="B85" s="7"/>
      <c r="C85" s="7"/>
      <c r="D85" s="22" t="s">
        <v>174</v>
      </c>
      <c r="E85" s="34">
        <v>44397</v>
      </c>
      <c r="F85" s="31" t="s">
        <v>175</v>
      </c>
      <c r="G85" s="32" t="s">
        <v>54</v>
      </c>
      <c r="H85" s="26">
        <v>158720</v>
      </c>
    </row>
    <row r="86" spans="1:40" s="33" customFormat="1" ht="16.5" x14ac:dyDescent="0.2">
      <c r="A86" s="7"/>
      <c r="B86" s="7"/>
      <c r="C86" s="7"/>
      <c r="D86" s="22" t="s">
        <v>176</v>
      </c>
      <c r="E86" s="34">
        <v>44407</v>
      </c>
      <c r="F86" s="31" t="s">
        <v>177</v>
      </c>
      <c r="G86" s="32" t="s">
        <v>178</v>
      </c>
      <c r="H86" s="26">
        <v>15200</v>
      </c>
    </row>
    <row r="87" spans="1:40" s="33" customFormat="1" ht="7.5" customHeight="1" x14ac:dyDescent="0.2">
      <c r="A87" s="7"/>
      <c r="B87" s="7"/>
      <c r="C87" s="7"/>
      <c r="D87" s="36"/>
      <c r="E87" s="23"/>
      <c r="F87" s="37"/>
      <c r="G87" s="38"/>
      <c r="H87" s="39"/>
    </row>
    <row r="88" spans="1:40" s="33" customFormat="1" ht="16.5" hidden="1" x14ac:dyDescent="0.2">
      <c r="A88" s="7"/>
      <c r="B88" s="7"/>
      <c r="C88" s="7"/>
      <c r="D88" s="36"/>
      <c r="E88" s="23"/>
      <c r="F88" s="38"/>
      <c r="G88" s="38"/>
      <c r="H88" s="39">
        <v>-16294.38</v>
      </c>
    </row>
    <row r="89" spans="1:40" s="33" customFormat="1" ht="16.5" hidden="1" x14ac:dyDescent="0.2">
      <c r="A89" s="7"/>
      <c r="B89" s="7"/>
      <c r="C89" s="7"/>
      <c r="D89" s="36"/>
      <c r="E89" s="23"/>
      <c r="F89" s="38"/>
      <c r="G89" s="38"/>
      <c r="H89" s="40"/>
    </row>
    <row r="90" spans="1:40" s="33" customFormat="1" ht="17.25" thickBot="1" x14ac:dyDescent="0.25">
      <c r="A90" s="7"/>
      <c r="B90" s="7"/>
      <c r="C90" s="7"/>
      <c r="D90" s="41"/>
      <c r="E90" s="42"/>
      <c r="F90" s="43"/>
      <c r="G90" s="44" t="s">
        <v>179</v>
      </c>
      <c r="H90" s="45">
        <f>SUM(H10:H86)</f>
        <v>10306192.360000003</v>
      </c>
    </row>
    <row r="91" spans="1:40" s="49" customFormat="1" ht="16.5" x14ac:dyDescent="0.2">
      <c r="A91" s="13"/>
      <c r="B91" s="13"/>
      <c r="C91" s="13"/>
      <c r="D91" s="46"/>
      <c r="E91" s="46"/>
      <c r="F91" s="47"/>
      <c r="G91" s="47"/>
      <c r="H91" s="48"/>
    </row>
    <row r="92" spans="1:40" s="49" customFormat="1" ht="16.5" x14ac:dyDescent="0.2">
      <c r="A92" s="13"/>
      <c r="B92" s="13"/>
      <c r="C92" s="13"/>
      <c r="D92" s="46"/>
      <c r="E92" s="46"/>
      <c r="F92" s="47"/>
      <c r="G92" s="47"/>
      <c r="H92" s="48"/>
    </row>
    <row r="93" spans="1:40" s="49" customFormat="1" ht="16.5" x14ac:dyDescent="0.2">
      <c r="A93" s="13"/>
      <c r="B93" s="13"/>
      <c r="C93" s="13"/>
      <c r="D93" s="46"/>
      <c r="E93" s="46"/>
      <c r="F93" s="47"/>
      <c r="G93" s="47"/>
      <c r="H93" s="48"/>
    </row>
    <row r="94" spans="1:40" s="49" customFormat="1" ht="16.5" x14ac:dyDescent="0.2">
      <c r="A94" s="13"/>
      <c r="B94" s="13"/>
      <c r="C94" s="13"/>
      <c r="D94" s="46"/>
      <c r="E94" s="46"/>
      <c r="F94" s="47"/>
      <c r="G94" s="48"/>
      <c r="H94" s="50"/>
    </row>
    <row r="95" spans="1:40" s="1" customFormat="1" x14ac:dyDescent="0.2">
      <c r="D95" s="2"/>
      <c r="E95" s="2"/>
      <c r="F95" s="2"/>
      <c r="G95" s="2"/>
      <c r="H95" s="50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</row>
    <row r="96" spans="1:40" s="1" customFormat="1" x14ac:dyDescent="0.2">
      <c r="D96" s="50"/>
      <c r="E96" s="50"/>
      <c r="F96" s="52"/>
      <c r="G96" s="50"/>
      <c r="H96" s="50"/>
    </row>
    <row r="97" spans="1:197" s="1" customFormat="1" x14ac:dyDescent="0.2">
      <c r="D97" s="53" t="s">
        <v>180</v>
      </c>
      <c r="E97" s="53"/>
      <c r="F97" s="52"/>
      <c r="G97" s="50" t="s">
        <v>181</v>
      </c>
      <c r="H97" s="50"/>
    </row>
    <row r="98" spans="1:197" s="1" customFormat="1" ht="16.5" customHeight="1" x14ac:dyDescent="0.2">
      <c r="D98" s="53" t="s">
        <v>182</v>
      </c>
      <c r="E98" s="53"/>
      <c r="F98" s="52"/>
      <c r="G98" s="50" t="s">
        <v>183</v>
      </c>
      <c r="H98" s="54"/>
    </row>
    <row r="99" spans="1:197" s="1" customFormat="1" x14ac:dyDescent="0.2">
      <c r="D99" s="54"/>
      <c r="E99" s="54"/>
      <c r="F99" s="52"/>
      <c r="G99" s="54"/>
      <c r="H99" s="54"/>
    </row>
    <row r="100" spans="1:197" s="1" customFormat="1" x14ac:dyDescent="0.2">
      <c r="D100" s="54"/>
      <c r="E100" s="54"/>
      <c r="F100" s="52"/>
      <c r="G100" s="54"/>
      <c r="H100" s="54"/>
    </row>
    <row r="101" spans="1:197" s="1" customFormat="1" x14ac:dyDescent="0.2">
      <c r="D101" s="54"/>
      <c r="E101" s="54"/>
      <c r="F101" s="52"/>
      <c r="G101" s="54"/>
      <c r="H101" s="2"/>
    </row>
    <row r="102" spans="1:197" s="1" customFormat="1" x14ac:dyDescent="0.2">
      <c r="D102" s="54"/>
      <c r="E102" s="54"/>
      <c r="F102" s="52"/>
      <c r="G102" s="54"/>
      <c r="H102" s="54"/>
    </row>
    <row r="103" spans="1:197" s="1" customFormat="1" ht="22.5" customHeight="1" x14ac:dyDescent="0.2">
      <c r="D103" s="54"/>
      <c r="E103" s="54"/>
      <c r="F103" s="52"/>
      <c r="G103" s="54"/>
      <c r="H103" s="55"/>
    </row>
    <row r="104" spans="1:197" s="1" customFormat="1" x14ac:dyDescent="0.2">
      <c r="D104" s="54"/>
      <c r="E104" s="54"/>
      <c r="F104" s="54"/>
      <c r="G104" s="54"/>
      <c r="H104" s="56"/>
    </row>
    <row r="105" spans="1:197" s="1" customFormat="1" x14ac:dyDescent="0.2">
      <c r="D105" s="54"/>
      <c r="E105" s="54"/>
      <c r="F105" s="54"/>
      <c r="G105" s="54"/>
      <c r="H105" s="54"/>
    </row>
    <row r="106" spans="1:197" s="1" customFormat="1" x14ac:dyDescent="0.2">
      <c r="D106" s="2"/>
      <c r="E106" s="2"/>
      <c r="F106" s="57"/>
      <c r="G106" s="2"/>
      <c r="H106" s="54"/>
    </row>
    <row r="107" spans="1:197" s="1" customFormat="1" x14ac:dyDescent="0.2">
      <c r="D107" s="2"/>
      <c r="E107" s="2"/>
      <c r="F107" s="57"/>
      <c r="G107" s="2"/>
      <c r="H107" s="58"/>
    </row>
    <row r="108" spans="1:197" s="1" customFormat="1" x14ac:dyDescent="0.2">
      <c r="D108" s="2"/>
      <c r="E108" s="2"/>
      <c r="F108" s="57"/>
      <c r="G108" s="2"/>
      <c r="H108" s="54"/>
    </row>
    <row r="109" spans="1:197" s="1" customFormat="1" x14ac:dyDescent="0.2">
      <c r="D109" s="59"/>
      <c r="E109" s="59"/>
      <c r="F109" s="59"/>
      <c r="G109" s="59"/>
      <c r="H109" s="54"/>
    </row>
    <row r="110" spans="1:197" s="1" customFormat="1" x14ac:dyDescent="0.2">
      <c r="D110" s="59"/>
      <c r="E110" s="59"/>
      <c r="F110" s="59"/>
      <c r="G110" s="2"/>
      <c r="H110" s="48"/>
    </row>
    <row r="111" spans="1:197" s="1" customFormat="1" x14ac:dyDescent="0.2">
      <c r="D111" s="59"/>
      <c r="E111" s="59"/>
      <c r="F111" s="59"/>
      <c r="G111" s="2"/>
      <c r="H111" s="54"/>
    </row>
    <row r="112" spans="1:197" s="4" customFormat="1" x14ac:dyDescent="0.2">
      <c r="A112" s="1"/>
      <c r="B112" s="1"/>
      <c r="C112" s="1"/>
      <c r="D112" s="2"/>
      <c r="E112" s="2"/>
      <c r="F112" s="2"/>
      <c r="G112" s="2"/>
      <c r="H112" s="54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  <c r="GG112" s="60"/>
      <c r="GH112" s="60"/>
      <c r="GI112" s="60"/>
      <c r="GJ112" s="60"/>
      <c r="GK112" s="60"/>
      <c r="GL112" s="60"/>
      <c r="GM112" s="60"/>
      <c r="GN112" s="60"/>
      <c r="GO112" s="60"/>
    </row>
    <row r="113" spans="1:197" s="4" customFormat="1" x14ac:dyDescent="0.2">
      <c r="A113" s="1"/>
      <c r="B113" s="1"/>
      <c r="C113" s="1"/>
      <c r="D113" s="2"/>
      <c r="E113" s="2"/>
      <c r="F113" s="2"/>
      <c r="G113" s="2"/>
      <c r="H113" s="54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</row>
    <row r="114" spans="1:197" s="4" customFormat="1" x14ac:dyDescent="0.2">
      <c r="A114" s="1"/>
      <c r="B114" s="1"/>
      <c r="C114" s="1"/>
      <c r="D114" s="2"/>
      <c r="E114" s="2"/>
      <c r="F114" s="2"/>
      <c r="G114" s="2"/>
      <c r="H114" s="54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</row>
    <row r="115" spans="1:197" s="4" customFormat="1" x14ac:dyDescent="0.2">
      <c r="A115" s="1"/>
      <c r="B115" s="1"/>
      <c r="C115" s="1"/>
      <c r="D115" s="2"/>
      <c r="E115" s="2"/>
      <c r="F115" s="2"/>
      <c r="G115" s="2"/>
      <c r="H115" s="54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</row>
    <row r="116" spans="1:197" s="4" customFormat="1" x14ac:dyDescent="0.2">
      <c r="A116" s="1"/>
      <c r="B116" s="1"/>
      <c r="C116" s="1"/>
      <c r="D116" s="2"/>
      <c r="E116" s="2"/>
      <c r="F116" s="2"/>
      <c r="G116" s="2"/>
      <c r="H116" s="54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  <c r="GO116" s="60"/>
    </row>
    <row r="117" spans="1:197" s="4" customFormat="1" x14ac:dyDescent="0.2">
      <c r="A117" s="1"/>
      <c r="B117" s="1"/>
      <c r="C117" s="1"/>
      <c r="D117" s="2"/>
      <c r="E117" s="2"/>
      <c r="F117" s="2"/>
      <c r="G117" s="2"/>
      <c r="H117" s="54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</row>
    <row r="118" spans="1:197" s="4" customFormat="1" x14ac:dyDescent="0.2">
      <c r="A118" s="1"/>
      <c r="B118" s="1"/>
      <c r="C118" s="1"/>
      <c r="D118" s="2"/>
      <c r="E118" s="2"/>
      <c r="F118" s="2"/>
      <c r="G118" s="2"/>
      <c r="H118" s="54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  <c r="FK118" s="60"/>
      <c r="FL118" s="60"/>
      <c r="FM118" s="60"/>
      <c r="FN118" s="60"/>
      <c r="FO118" s="60"/>
      <c r="FP118" s="60"/>
      <c r="FQ118" s="60"/>
      <c r="FR118" s="60"/>
      <c r="FS118" s="60"/>
      <c r="FT118" s="60"/>
      <c r="FU118" s="60"/>
      <c r="FV118" s="60"/>
      <c r="FW118" s="60"/>
      <c r="FX118" s="60"/>
      <c r="FY118" s="60"/>
      <c r="FZ118" s="60"/>
      <c r="GA118" s="60"/>
      <c r="GB118" s="60"/>
      <c r="GC118" s="60"/>
      <c r="GD118" s="60"/>
      <c r="GE118" s="60"/>
      <c r="GF118" s="60"/>
      <c r="GG118" s="60"/>
      <c r="GH118" s="60"/>
      <c r="GI118" s="60"/>
      <c r="GJ118" s="60"/>
      <c r="GK118" s="60"/>
      <c r="GL118" s="60"/>
      <c r="GM118" s="60"/>
      <c r="GN118" s="60"/>
      <c r="GO118" s="60"/>
    </row>
    <row r="119" spans="1:197" s="4" customFormat="1" x14ac:dyDescent="0.2">
      <c r="A119" s="1"/>
      <c r="B119" s="1"/>
      <c r="C119" s="1"/>
      <c r="D119" s="2"/>
      <c r="E119" s="2"/>
      <c r="F119" s="2"/>
      <c r="G119" s="2"/>
      <c r="H119" s="54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</row>
    <row r="120" spans="1:197" s="4" customFormat="1" x14ac:dyDescent="0.2">
      <c r="A120" s="1"/>
      <c r="B120" s="1"/>
      <c r="C120" s="1"/>
      <c r="D120" s="2"/>
      <c r="E120" s="2"/>
      <c r="F120" s="2"/>
      <c r="G120" s="2"/>
      <c r="H120" s="54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</row>
    <row r="121" spans="1:197" s="4" customFormat="1" x14ac:dyDescent="0.2">
      <c r="A121" s="1"/>
      <c r="B121" s="1"/>
      <c r="C121" s="1"/>
      <c r="D121" s="2"/>
      <c r="E121" s="2"/>
      <c r="F121" s="2"/>
      <c r="G121" s="2"/>
      <c r="H121" s="54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</row>
    <row r="122" spans="1:197" s="4" customFormat="1" x14ac:dyDescent="0.2">
      <c r="A122" s="1"/>
      <c r="B122" s="1"/>
      <c r="C122" s="1"/>
      <c r="D122" s="2"/>
      <c r="E122" s="2"/>
      <c r="F122" s="2"/>
      <c r="G122" s="2"/>
      <c r="H122" s="54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</row>
    <row r="123" spans="1:197" s="4" customFormat="1" x14ac:dyDescent="0.2">
      <c r="A123" s="1"/>
      <c r="B123" s="1"/>
      <c r="C123" s="1"/>
      <c r="D123" s="2"/>
      <c r="E123" s="2"/>
      <c r="F123" s="2"/>
      <c r="G123" s="2"/>
      <c r="H123" s="54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</row>
    <row r="124" spans="1:197" s="4" customFormat="1" x14ac:dyDescent="0.2">
      <c r="A124" s="1"/>
      <c r="B124" s="1"/>
      <c r="C124" s="1"/>
      <c r="D124" s="2"/>
      <c r="E124" s="2"/>
      <c r="F124" s="2"/>
      <c r="G124" s="2"/>
      <c r="H124" s="54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  <c r="FV124" s="60"/>
      <c r="FW124" s="60"/>
      <c r="FX124" s="60"/>
      <c r="FY124" s="60"/>
      <c r="FZ124" s="60"/>
      <c r="GA124" s="60"/>
      <c r="GB124" s="60"/>
      <c r="GC124" s="60"/>
      <c r="GD124" s="60"/>
      <c r="GE124" s="60"/>
      <c r="GF124" s="60"/>
      <c r="GG124" s="60"/>
      <c r="GH124" s="60"/>
      <c r="GI124" s="60"/>
      <c r="GJ124" s="60"/>
      <c r="GK124" s="60"/>
      <c r="GL124" s="60"/>
      <c r="GM124" s="60"/>
      <c r="GN124" s="60"/>
      <c r="GO124" s="60"/>
    </row>
    <row r="125" spans="1:197" s="4" customFormat="1" x14ac:dyDescent="0.2">
      <c r="A125" s="1"/>
      <c r="B125" s="1"/>
      <c r="C125" s="1"/>
      <c r="D125" s="2"/>
      <c r="E125" s="2"/>
      <c r="F125" s="2"/>
      <c r="G125" s="2"/>
      <c r="H125" s="54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  <c r="FV125" s="60"/>
      <c r="FW125" s="60"/>
      <c r="FX125" s="60"/>
      <c r="FY125" s="60"/>
      <c r="FZ125" s="60"/>
      <c r="GA125" s="60"/>
      <c r="GB125" s="60"/>
      <c r="GC125" s="60"/>
      <c r="GD125" s="60"/>
      <c r="GE125" s="60"/>
      <c r="GF125" s="60"/>
      <c r="GG125" s="60"/>
      <c r="GH125" s="60"/>
      <c r="GI125" s="60"/>
      <c r="GJ125" s="60"/>
      <c r="GK125" s="60"/>
      <c r="GL125" s="60"/>
      <c r="GM125" s="60"/>
      <c r="GN125" s="60"/>
      <c r="GO125" s="60"/>
    </row>
    <row r="126" spans="1:197" s="4" customFormat="1" x14ac:dyDescent="0.2">
      <c r="A126" s="1"/>
      <c r="B126" s="1"/>
      <c r="C126" s="1"/>
      <c r="D126" s="2"/>
      <c r="E126" s="2"/>
      <c r="F126" s="2"/>
      <c r="G126" s="2"/>
      <c r="H126" s="54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  <c r="FV126" s="60"/>
      <c r="FW126" s="60"/>
      <c r="FX126" s="60"/>
      <c r="FY126" s="60"/>
      <c r="FZ126" s="60"/>
      <c r="GA126" s="60"/>
      <c r="GB126" s="60"/>
      <c r="GC126" s="60"/>
      <c r="GD126" s="60"/>
      <c r="GE126" s="60"/>
      <c r="GF126" s="60"/>
      <c r="GG126" s="60"/>
      <c r="GH126" s="60"/>
      <c r="GI126" s="60"/>
      <c r="GJ126" s="60"/>
      <c r="GK126" s="60"/>
      <c r="GL126" s="60"/>
      <c r="GM126" s="60"/>
      <c r="GN126" s="60"/>
      <c r="GO126" s="60"/>
    </row>
    <row r="127" spans="1:197" s="4" customFormat="1" x14ac:dyDescent="0.2">
      <c r="A127" s="1"/>
      <c r="B127" s="1"/>
      <c r="C127" s="1"/>
      <c r="D127" s="2"/>
      <c r="E127" s="2"/>
      <c r="F127" s="2"/>
      <c r="G127" s="2"/>
      <c r="H127" s="54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60"/>
      <c r="GN127" s="60"/>
      <c r="GO127" s="60"/>
    </row>
    <row r="128" spans="1:197" s="4" customFormat="1" x14ac:dyDescent="0.2">
      <c r="A128" s="1"/>
      <c r="B128" s="1"/>
      <c r="C128" s="1"/>
      <c r="D128" s="2"/>
      <c r="E128" s="2"/>
      <c r="F128" s="2"/>
      <c r="G128" s="2"/>
      <c r="H128" s="54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0"/>
      <c r="FY128" s="60"/>
      <c r="FZ128" s="60"/>
      <c r="GA128" s="60"/>
      <c r="GB128" s="60"/>
      <c r="GC128" s="60"/>
      <c r="GD128" s="60"/>
      <c r="GE128" s="60"/>
      <c r="GF128" s="60"/>
      <c r="GG128" s="60"/>
      <c r="GH128" s="60"/>
      <c r="GI128" s="60"/>
      <c r="GJ128" s="60"/>
      <c r="GK128" s="60"/>
      <c r="GL128" s="60"/>
      <c r="GM128" s="60"/>
      <c r="GN128" s="60"/>
      <c r="GO128" s="60"/>
    </row>
    <row r="129" spans="1:197" s="4" customFormat="1" x14ac:dyDescent="0.2">
      <c r="A129" s="1"/>
      <c r="B129" s="1"/>
      <c r="C129" s="1"/>
      <c r="D129" s="2"/>
      <c r="E129" s="2"/>
      <c r="F129" s="2"/>
      <c r="G129" s="2"/>
      <c r="H129" s="54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0"/>
      <c r="GE129" s="60"/>
      <c r="GF129" s="60"/>
      <c r="GG129" s="60"/>
      <c r="GH129" s="60"/>
      <c r="GI129" s="60"/>
      <c r="GJ129" s="60"/>
      <c r="GK129" s="60"/>
      <c r="GL129" s="60"/>
      <c r="GM129" s="60"/>
      <c r="GN129" s="60"/>
      <c r="GO129" s="60"/>
    </row>
    <row r="130" spans="1:197" s="4" customFormat="1" x14ac:dyDescent="0.2">
      <c r="A130" s="1"/>
      <c r="B130" s="1"/>
      <c r="C130" s="1"/>
      <c r="D130" s="2"/>
      <c r="E130" s="2"/>
      <c r="F130" s="2"/>
      <c r="G130" s="2"/>
      <c r="H130" s="54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0"/>
      <c r="GD130" s="60"/>
      <c r="GE130" s="60"/>
      <c r="GF130" s="60"/>
      <c r="GG130" s="60"/>
      <c r="GH130" s="60"/>
      <c r="GI130" s="60"/>
      <c r="GJ130" s="60"/>
      <c r="GK130" s="60"/>
      <c r="GL130" s="60"/>
      <c r="GM130" s="60"/>
      <c r="GN130" s="60"/>
      <c r="GO130" s="60"/>
    </row>
    <row r="131" spans="1:197" s="4" customFormat="1" x14ac:dyDescent="0.2">
      <c r="A131" s="1"/>
      <c r="B131" s="1"/>
      <c r="C131" s="1"/>
      <c r="D131" s="2"/>
      <c r="E131" s="2"/>
      <c r="F131" s="2"/>
      <c r="G131" s="2"/>
      <c r="H131" s="54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60"/>
      <c r="GN131" s="60"/>
      <c r="GO131" s="60"/>
    </row>
    <row r="132" spans="1:197" s="4" customFormat="1" x14ac:dyDescent="0.2">
      <c r="A132" s="1"/>
      <c r="B132" s="1"/>
      <c r="C132" s="1"/>
      <c r="D132" s="2"/>
      <c r="E132" s="2"/>
      <c r="F132" s="2"/>
      <c r="G132" s="2"/>
      <c r="H132" s="54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  <c r="FV132" s="60"/>
      <c r="FW132" s="60"/>
      <c r="FX132" s="60"/>
      <c r="FY132" s="60"/>
      <c r="FZ132" s="60"/>
      <c r="GA132" s="60"/>
      <c r="GB132" s="60"/>
      <c r="GC132" s="60"/>
      <c r="GD132" s="60"/>
      <c r="GE132" s="60"/>
      <c r="GF132" s="60"/>
      <c r="GG132" s="60"/>
      <c r="GH132" s="60"/>
      <c r="GI132" s="60"/>
      <c r="GJ132" s="60"/>
      <c r="GK132" s="60"/>
      <c r="GL132" s="60"/>
      <c r="GM132" s="60"/>
      <c r="GN132" s="60"/>
      <c r="GO132" s="60"/>
    </row>
    <row r="133" spans="1:197" s="4" customFormat="1" x14ac:dyDescent="0.2">
      <c r="A133" s="1"/>
      <c r="B133" s="1"/>
      <c r="C133" s="1"/>
      <c r="D133" s="2"/>
      <c r="E133" s="2"/>
      <c r="F133" s="2"/>
      <c r="G133" s="2"/>
      <c r="H133" s="54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  <c r="GG133" s="60"/>
      <c r="GH133" s="60"/>
      <c r="GI133" s="60"/>
      <c r="GJ133" s="60"/>
      <c r="GK133" s="60"/>
      <c r="GL133" s="60"/>
      <c r="GM133" s="60"/>
      <c r="GN133" s="60"/>
      <c r="GO133" s="60"/>
    </row>
    <row r="134" spans="1:197" s="4" customFormat="1" x14ac:dyDescent="0.2">
      <c r="A134" s="1"/>
      <c r="B134" s="1"/>
      <c r="C134" s="1"/>
      <c r="D134" s="2"/>
      <c r="E134" s="2"/>
      <c r="F134" s="2"/>
      <c r="G134" s="2"/>
      <c r="H134" s="54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0"/>
      <c r="GD134" s="60"/>
      <c r="GE134" s="60"/>
      <c r="GF134" s="60"/>
      <c r="GG134" s="60"/>
      <c r="GH134" s="60"/>
      <c r="GI134" s="60"/>
      <c r="GJ134" s="60"/>
      <c r="GK134" s="60"/>
      <c r="GL134" s="60"/>
      <c r="GM134" s="60"/>
      <c r="GN134" s="60"/>
      <c r="GO134" s="60"/>
    </row>
    <row r="140" spans="1:197" s="3" customFormat="1" x14ac:dyDescent="0.2">
      <c r="A140" s="1"/>
      <c r="B140" s="1"/>
      <c r="C140" s="1"/>
      <c r="D140" s="2"/>
      <c r="E140" s="2"/>
      <c r="F140" s="2"/>
      <c r="G140" s="2"/>
      <c r="H140" s="2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  <c r="FV140" s="60"/>
      <c r="FW140" s="60"/>
      <c r="FX140" s="60"/>
      <c r="FY140" s="60"/>
      <c r="FZ140" s="60"/>
      <c r="GA140" s="60"/>
      <c r="GB140" s="60"/>
      <c r="GC140" s="60"/>
      <c r="GD140" s="60"/>
      <c r="GE140" s="60"/>
      <c r="GF140" s="60"/>
      <c r="GG140" s="60"/>
      <c r="GH140" s="60"/>
      <c r="GI140" s="60"/>
      <c r="GJ140" s="60"/>
      <c r="GK140" s="60"/>
      <c r="GL140" s="60"/>
      <c r="GM140" s="60"/>
      <c r="GN140" s="60"/>
      <c r="GO140" s="60"/>
    </row>
    <row r="141" spans="1:197" s="3" customFormat="1" x14ac:dyDescent="0.2">
      <c r="A141" s="1"/>
      <c r="B141" s="1"/>
      <c r="C141" s="1"/>
      <c r="D141" s="2"/>
      <c r="E141" s="2"/>
      <c r="F141" s="2"/>
      <c r="G141" s="2"/>
      <c r="H141" s="2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0"/>
      <c r="GE141" s="60"/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</row>
    <row r="142" spans="1:197" s="3" customFormat="1" x14ac:dyDescent="0.2">
      <c r="A142" s="1"/>
      <c r="B142" s="1"/>
      <c r="C142" s="1"/>
      <c r="D142" s="2"/>
      <c r="E142" s="2"/>
      <c r="F142" s="2"/>
      <c r="G142" s="2"/>
      <c r="H142" s="2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  <c r="FV142" s="60"/>
      <c r="FW142" s="60"/>
      <c r="FX142" s="60"/>
      <c r="FY142" s="60"/>
      <c r="FZ142" s="60"/>
      <c r="GA142" s="60"/>
      <c r="GB142" s="60"/>
      <c r="GC142" s="60"/>
      <c r="GD142" s="60"/>
      <c r="GE142" s="60"/>
      <c r="GF142" s="60"/>
      <c r="GG142" s="60"/>
      <c r="GH142" s="60"/>
      <c r="GI142" s="60"/>
      <c r="GJ142" s="60"/>
      <c r="GK142" s="60"/>
      <c r="GL142" s="60"/>
      <c r="GM142" s="60"/>
      <c r="GN142" s="60"/>
      <c r="GO142" s="60"/>
    </row>
    <row r="143" spans="1:197" s="3" customFormat="1" x14ac:dyDescent="0.2">
      <c r="A143" s="1"/>
      <c r="B143" s="1"/>
      <c r="C143" s="1"/>
      <c r="D143" s="2"/>
      <c r="E143" s="2"/>
      <c r="F143" s="2"/>
      <c r="G143" s="2"/>
      <c r="H143" s="2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  <c r="EU143" s="60"/>
      <c r="EV143" s="60"/>
      <c r="EW143" s="60"/>
      <c r="EX143" s="60"/>
      <c r="EY143" s="60"/>
      <c r="EZ143" s="60"/>
      <c r="FA143" s="60"/>
      <c r="FB143" s="60"/>
      <c r="FC143" s="60"/>
      <c r="FD143" s="60"/>
      <c r="FE143" s="60"/>
      <c r="FF143" s="60"/>
      <c r="FG143" s="60"/>
      <c r="FH143" s="60"/>
      <c r="FI143" s="60"/>
      <c r="FJ143" s="60"/>
      <c r="FK143" s="60"/>
      <c r="FL143" s="60"/>
      <c r="FM143" s="60"/>
      <c r="FN143" s="60"/>
      <c r="FO143" s="60"/>
      <c r="FP143" s="60"/>
      <c r="FQ143" s="60"/>
      <c r="FR143" s="60"/>
      <c r="FS143" s="60"/>
      <c r="FT143" s="60"/>
      <c r="FU143" s="60"/>
      <c r="FV143" s="60"/>
      <c r="FW143" s="60"/>
      <c r="FX143" s="60"/>
      <c r="FY143" s="60"/>
      <c r="FZ143" s="60"/>
      <c r="GA143" s="60"/>
      <c r="GB143" s="60"/>
      <c r="GC143" s="60"/>
      <c r="GD143" s="60"/>
      <c r="GE143" s="60"/>
      <c r="GF143" s="60"/>
      <c r="GG143" s="60"/>
      <c r="GH143" s="60"/>
      <c r="GI143" s="60"/>
      <c r="GJ143" s="60"/>
      <c r="GK143" s="60"/>
      <c r="GL143" s="60"/>
      <c r="GM143" s="60"/>
      <c r="GN143" s="60"/>
      <c r="GO143" s="60"/>
    </row>
    <row r="144" spans="1:197" s="3" customFormat="1" x14ac:dyDescent="0.2">
      <c r="A144" s="1"/>
      <c r="B144" s="1"/>
      <c r="C144" s="1"/>
      <c r="D144" s="2"/>
      <c r="E144" s="2"/>
      <c r="F144" s="2"/>
      <c r="G144" s="2"/>
      <c r="H144" s="2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  <c r="FV144" s="60"/>
      <c r="FW144" s="60"/>
      <c r="FX144" s="60"/>
      <c r="FY144" s="60"/>
      <c r="FZ144" s="60"/>
      <c r="GA144" s="60"/>
      <c r="GB144" s="60"/>
      <c r="GC144" s="60"/>
      <c r="GD144" s="60"/>
      <c r="GE144" s="60"/>
      <c r="GF144" s="60"/>
      <c r="GG144" s="60"/>
      <c r="GH144" s="60"/>
      <c r="GI144" s="60"/>
      <c r="GJ144" s="60"/>
      <c r="GK144" s="60"/>
      <c r="GL144" s="60"/>
      <c r="GM144" s="60"/>
      <c r="GN144" s="60"/>
      <c r="GO144" s="60"/>
    </row>
    <row r="145" spans="1:197" s="3" customFormat="1" x14ac:dyDescent="0.2">
      <c r="A145" s="1"/>
      <c r="B145" s="1"/>
      <c r="C145" s="1"/>
      <c r="D145" s="2"/>
      <c r="E145" s="2"/>
      <c r="F145" s="2"/>
      <c r="G145" s="2"/>
      <c r="H145" s="2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  <c r="EU145" s="60"/>
      <c r="EV145" s="60"/>
      <c r="EW145" s="60"/>
      <c r="EX145" s="60"/>
      <c r="EY145" s="60"/>
      <c r="EZ145" s="60"/>
      <c r="FA145" s="60"/>
      <c r="FB145" s="60"/>
      <c r="FC145" s="60"/>
      <c r="FD145" s="60"/>
      <c r="FE145" s="60"/>
      <c r="FF145" s="60"/>
      <c r="FG145" s="60"/>
      <c r="FH145" s="60"/>
      <c r="FI145" s="60"/>
      <c r="FJ145" s="60"/>
      <c r="FK145" s="60"/>
      <c r="FL145" s="60"/>
      <c r="FM145" s="60"/>
      <c r="FN145" s="60"/>
      <c r="FO145" s="60"/>
      <c r="FP145" s="60"/>
      <c r="FQ145" s="60"/>
      <c r="FR145" s="60"/>
      <c r="FS145" s="60"/>
      <c r="FT145" s="60"/>
      <c r="FU145" s="60"/>
      <c r="FV145" s="60"/>
      <c r="FW145" s="60"/>
      <c r="FX145" s="60"/>
      <c r="FY145" s="60"/>
      <c r="FZ145" s="60"/>
      <c r="GA145" s="60"/>
      <c r="GB145" s="60"/>
      <c r="GC145" s="60"/>
      <c r="GD145" s="60"/>
      <c r="GE145" s="60"/>
      <c r="GF145" s="60"/>
      <c r="GG145" s="60"/>
      <c r="GH145" s="60"/>
      <c r="GI145" s="60"/>
      <c r="GJ145" s="60"/>
      <c r="GK145" s="60"/>
      <c r="GL145" s="60"/>
      <c r="GM145" s="60"/>
      <c r="GN145" s="60"/>
      <c r="GO145" s="60"/>
    </row>
    <row r="146" spans="1:197" s="3" customFormat="1" x14ac:dyDescent="0.2">
      <c r="A146" s="1"/>
      <c r="B146" s="1"/>
      <c r="C146" s="1"/>
      <c r="D146" s="2"/>
      <c r="E146" s="2"/>
      <c r="F146" s="2"/>
      <c r="G146" s="2"/>
      <c r="H146" s="2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  <c r="EU146" s="60"/>
      <c r="EV146" s="60"/>
      <c r="EW146" s="60"/>
      <c r="EX146" s="60"/>
      <c r="EY146" s="60"/>
      <c r="EZ146" s="60"/>
      <c r="FA146" s="60"/>
      <c r="FB146" s="60"/>
      <c r="FC146" s="60"/>
      <c r="FD146" s="60"/>
      <c r="FE146" s="60"/>
      <c r="FF146" s="60"/>
      <c r="FG146" s="60"/>
      <c r="FH146" s="60"/>
      <c r="FI146" s="60"/>
      <c r="FJ146" s="60"/>
      <c r="FK146" s="60"/>
      <c r="FL146" s="60"/>
      <c r="FM146" s="60"/>
      <c r="FN146" s="60"/>
      <c r="FO146" s="60"/>
      <c r="FP146" s="60"/>
      <c r="FQ146" s="60"/>
      <c r="FR146" s="60"/>
      <c r="FS146" s="60"/>
      <c r="FT146" s="60"/>
      <c r="FU146" s="60"/>
      <c r="FV146" s="60"/>
      <c r="FW146" s="60"/>
      <c r="FX146" s="60"/>
      <c r="FY146" s="60"/>
      <c r="FZ146" s="60"/>
      <c r="GA146" s="60"/>
      <c r="GB146" s="60"/>
      <c r="GC146" s="60"/>
      <c r="GD146" s="60"/>
      <c r="GE146" s="60"/>
      <c r="GF146" s="60"/>
      <c r="GG146" s="60"/>
      <c r="GH146" s="60"/>
      <c r="GI146" s="60"/>
      <c r="GJ146" s="60"/>
      <c r="GK146" s="60"/>
      <c r="GL146" s="60"/>
      <c r="GM146" s="60"/>
      <c r="GN146" s="60"/>
      <c r="GO146" s="60"/>
    </row>
    <row r="147" spans="1:197" s="3" customFormat="1" x14ac:dyDescent="0.2">
      <c r="A147" s="1"/>
      <c r="B147" s="1"/>
      <c r="C147" s="1"/>
      <c r="D147" s="2"/>
      <c r="E147" s="2"/>
      <c r="F147" s="2"/>
      <c r="G147" s="2"/>
      <c r="H147" s="2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  <c r="EU147" s="60"/>
      <c r="EV147" s="60"/>
      <c r="EW147" s="60"/>
      <c r="EX147" s="60"/>
      <c r="EY147" s="60"/>
      <c r="EZ147" s="60"/>
      <c r="FA147" s="60"/>
      <c r="FB147" s="60"/>
      <c r="FC147" s="60"/>
      <c r="FD147" s="60"/>
      <c r="FE147" s="60"/>
      <c r="FF147" s="60"/>
      <c r="FG147" s="60"/>
      <c r="FH147" s="60"/>
      <c r="FI147" s="60"/>
      <c r="FJ147" s="60"/>
      <c r="FK147" s="60"/>
      <c r="FL147" s="60"/>
      <c r="FM147" s="60"/>
      <c r="FN147" s="60"/>
      <c r="FO147" s="60"/>
      <c r="FP147" s="60"/>
      <c r="FQ147" s="60"/>
      <c r="FR147" s="60"/>
      <c r="FS147" s="60"/>
      <c r="FT147" s="60"/>
      <c r="FU147" s="60"/>
      <c r="FV147" s="60"/>
      <c r="FW147" s="60"/>
      <c r="FX147" s="60"/>
      <c r="FY147" s="60"/>
      <c r="FZ147" s="60"/>
      <c r="GA147" s="60"/>
      <c r="GB147" s="60"/>
      <c r="GC147" s="60"/>
      <c r="GD147" s="60"/>
      <c r="GE147" s="60"/>
      <c r="GF147" s="60"/>
      <c r="GG147" s="60"/>
      <c r="GH147" s="60"/>
      <c r="GI147" s="60"/>
      <c r="GJ147" s="60"/>
      <c r="GK147" s="60"/>
      <c r="GL147" s="60"/>
      <c r="GM147" s="60"/>
      <c r="GN147" s="60"/>
      <c r="GO147" s="60"/>
    </row>
    <row r="148" spans="1:197" s="3" customFormat="1" x14ac:dyDescent="0.2">
      <c r="A148" s="1"/>
      <c r="B148" s="1"/>
      <c r="C148" s="1"/>
      <c r="D148" s="2"/>
      <c r="E148" s="2"/>
      <c r="F148" s="2"/>
      <c r="G148" s="2"/>
      <c r="H148" s="2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0"/>
      <c r="EO148" s="60"/>
      <c r="EP148" s="60"/>
      <c r="EQ148" s="60"/>
      <c r="ER148" s="60"/>
      <c r="ES148" s="60"/>
      <c r="ET148" s="60"/>
      <c r="EU148" s="60"/>
      <c r="EV148" s="60"/>
      <c r="EW148" s="60"/>
      <c r="EX148" s="60"/>
      <c r="EY148" s="60"/>
      <c r="EZ148" s="60"/>
      <c r="FA148" s="60"/>
      <c r="FB148" s="60"/>
      <c r="FC148" s="60"/>
      <c r="FD148" s="60"/>
      <c r="FE148" s="60"/>
      <c r="FF148" s="60"/>
      <c r="FG148" s="60"/>
      <c r="FH148" s="60"/>
      <c r="FI148" s="60"/>
      <c r="FJ148" s="60"/>
      <c r="FK148" s="60"/>
      <c r="FL148" s="60"/>
      <c r="FM148" s="60"/>
      <c r="FN148" s="60"/>
      <c r="FO148" s="60"/>
      <c r="FP148" s="60"/>
      <c r="FQ148" s="60"/>
      <c r="FR148" s="60"/>
      <c r="FS148" s="60"/>
      <c r="FT148" s="60"/>
      <c r="FU148" s="60"/>
      <c r="FV148" s="60"/>
      <c r="FW148" s="60"/>
      <c r="FX148" s="60"/>
      <c r="FY148" s="60"/>
      <c r="FZ148" s="60"/>
      <c r="GA148" s="60"/>
      <c r="GB148" s="60"/>
      <c r="GC148" s="60"/>
      <c r="GD148" s="60"/>
      <c r="GE148" s="60"/>
      <c r="GF148" s="60"/>
      <c r="GG148" s="60"/>
      <c r="GH148" s="60"/>
      <c r="GI148" s="60"/>
      <c r="GJ148" s="60"/>
      <c r="GK148" s="60"/>
      <c r="GL148" s="60"/>
      <c r="GM148" s="60"/>
      <c r="GN148" s="60"/>
      <c r="GO148" s="60"/>
    </row>
    <row r="149" spans="1:197" s="3" customFormat="1" x14ac:dyDescent="0.2">
      <c r="A149" s="1"/>
      <c r="B149" s="1"/>
      <c r="C149" s="1"/>
      <c r="D149" s="2"/>
      <c r="E149" s="2"/>
      <c r="F149" s="2"/>
      <c r="G149" s="2"/>
      <c r="H149" s="2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  <c r="FJ149" s="60"/>
      <c r="FK149" s="60"/>
      <c r="FL149" s="60"/>
      <c r="FM149" s="60"/>
      <c r="FN149" s="60"/>
      <c r="FO149" s="60"/>
      <c r="FP149" s="60"/>
      <c r="FQ149" s="60"/>
      <c r="FR149" s="60"/>
      <c r="FS149" s="60"/>
      <c r="FT149" s="60"/>
      <c r="FU149" s="60"/>
      <c r="FV149" s="60"/>
      <c r="FW149" s="60"/>
      <c r="FX149" s="60"/>
      <c r="FY149" s="60"/>
      <c r="FZ149" s="60"/>
      <c r="GA149" s="60"/>
      <c r="GB149" s="60"/>
      <c r="GC149" s="60"/>
      <c r="GD149" s="60"/>
      <c r="GE149" s="60"/>
      <c r="GF149" s="60"/>
      <c r="GG149" s="60"/>
      <c r="GH149" s="60"/>
      <c r="GI149" s="60"/>
      <c r="GJ149" s="60"/>
      <c r="GK149" s="60"/>
      <c r="GL149" s="60"/>
      <c r="GM149" s="60"/>
      <c r="GN149" s="60"/>
      <c r="GO149" s="60"/>
    </row>
    <row r="150" spans="1:197" s="3" customFormat="1" x14ac:dyDescent="0.2">
      <c r="A150" s="1"/>
      <c r="B150" s="1"/>
      <c r="C150" s="1"/>
      <c r="D150" s="2"/>
      <c r="E150" s="2"/>
      <c r="F150" s="2"/>
      <c r="G150" s="2"/>
      <c r="H150" s="2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</row>
    <row r="151" spans="1:197" s="3" customFormat="1" x14ac:dyDescent="0.2">
      <c r="A151" s="1"/>
      <c r="B151" s="1"/>
      <c r="C151" s="1"/>
      <c r="D151" s="2"/>
      <c r="E151" s="2"/>
      <c r="F151" s="2"/>
      <c r="G151" s="2"/>
      <c r="H151" s="2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  <c r="FJ151" s="60"/>
      <c r="FK151" s="60"/>
      <c r="FL151" s="60"/>
      <c r="FM151" s="60"/>
      <c r="FN151" s="60"/>
      <c r="FO151" s="60"/>
      <c r="FP151" s="60"/>
      <c r="FQ151" s="60"/>
      <c r="FR151" s="60"/>
      <c r="FS151" s="60"/>
      <c r="FT151" s="60"/>
      <c r="FU151" s="60"/>
      <c r="FV151" s="60"/>
      <c r="FW151" s="60"/>
      <c r="FX151" s="60"/>
      <c r="FY151" s="60"/>
      <c r="FZ151" s="60"/>
      <c r="GA151" s="60"/>
      <c r="GB151" s="60"/>
      <c r="GC151" s="60"/>
      <c r="GD151" s="60"/>
      <c r="GE151" s="60"/>
      <c r="GF151" s="60"/>
      <c r="GG151" s="60"/>
      <c r="GH151" s="60"/>
      <c r="GI151" s="60"/>
      <c r="GJ151" s="60"/>
      <c r="GK151" s="60"/>
      <c r="GL151" s="60"/>
      <c r="GM151" s="60"/>
      <c r="GN151" s="60"/>
      <c r="GO151" s="60"/>
    </row>
    <row r="152" spans="1:197" s="3" customFormat="1" x14ac:dyDescent="0.2">
      <c r="A152" s="1"/>
      <c r="B152" s="1"/>
      <c r="C152" s="1"/>
      <c r="D152" s="2"/>
      <c r="E152" s="2"/>
      <c r="F152" s="2"/>
      <c r="G152" s="2"/>
      <c r="H152" s="2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</row>
  </sheetData>
  <mergeCells count="10">
    <mergeCell ref="D97:E97"/>
    <mergeCell ref="D98:E98"/>
    <mergeCell ref="D2:H2"/>
    <mergeCell ref="D3:H3"/>
    <mergeCell ref="D4:H4"/>
    <mergeCell ref="D5:H5"/>
    <mergeCell ref="D6:H6"/>
    <mergeCell ref="D7:D9"/>
    <mergeCell ref="E7:E9"/>
    <mergeCell ref="H7:H9"/>
  </mergeCells>
  <printOptions horizontalCentered="1"/>
  <pageMargins left="0.51181102362204722" right="0.70866141732283472" top="1.1417322834645669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Agot-2</vt:lpstr>
      <vt:lpstr>'Agot-2'!Área_de_impresión</vt:lpstr>
      <vt:lpstr>'Agot-2'!Títulos_a_imprimir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2021-09-10T14:59:04Z</dcterms:created>
  <dcterms:modified xsi:type="dcterms:W3CDTF">2021-09-10T15:00:42Z</dcterms:modified>
</cp:coreProperties>
</file>