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4D86700C-F30A-46BB-9E91-2A967808F1D3}" xr6:coauthVersionLast="36" xr6:coauthVersionMax="36" xr10:uidLastSave="{00000000-0000-0000-0000-000000000000}"/>
  <bookViews>
    <workbookView xWindow="0" yWindow="0" windowWidth="20490" windowHeight="7245" xr2:uid="{00000000-000D-0000-FFFF-FFFF00000000}"/>
  </bookViews>
  <sheets>
    <sheet name="Financiamiento_SFS_01" sheetId="1" r:id="rId1"/>
  </sheets>
  <externalReferences>
    <externalReference r:id="rId2"/>
    <externalReference r:id="rId3"/>
  </externalReferences>
  <definedNames>
    <definedName name="_xlnm.Print_Area" localSheetId="0">Financiamiento_SFS_01!$A$1:$D$33</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B13" i="1"/>
  <c r="B14" i="1"/>
  <c r="B15" i="1"/>
  <c r="B16" i="1"/>
  <c r="B17" i="1"/>
  <c r="B18" i="1"/>
  <c r="B19" i="1"/>
  <c r="B20" i="1"/>
  <c r="B21" i="1"/>
  <c r="B22" i="1"/>
  <c r="B23" i="1"/>
  <c r="B24" i="1"/>
  <c r="B25" i="1"/>
  <c r="B27" i="1"/>
  <c r="B11" i="1"/>
</calcChain>
</file>

<file path=xl/sharedStrings.xml><?xml version="1.0" encoding="utf-8"?>
<sst xmlns="http://schemas.openxmlformats.org/spreadsheetml/2006/main" count="13" uniqueCount="13">
  <si>
    <t>República Dominicana. Seguro Familiar de Salud</t>
  </si>
  <si>
    <t>Régimen de Financiamiento</t>
  </si>
  <si>
    <t>Régimen Subsidiado</t>
  </si>
  <si>
    <t>Régimen Contributivo</t>
  </si>
  <si>
    <t>Fuente: SISALRIL. A partir de las bases de datos Dispersión TSS-UNIPAGO.</t>
  </si>
  <si>
    <t>Total Dispersado (SFS+ AT)</t>
  </si>
  <si>
    <r>
      <t>Año Dispersión</t>
    </r>
    <r>
      <rPr>
        <b/>
        <vertAlign val="superscript"/>
        <sz val="11"/>
        <color theme="0"/>
        <rFont val="Arial"/>
        <family val="2"/>
      </rPr>
      <t>/1</t>
    </r>
  </si>
  <si>
    <t>Notas: 1/Se refiere al año,  en el que se da la Dispersión a la ARS, por el monto del Per Cápita para recibir las prestaciones del Seguro Familiar de Salud.</t>
  </si>
  <si>
    <t>Serie Anual: 2008-2024</t>
  </si>
  <si>
    <t>Fecha de actualización: 23/04/2024</t>
  </si>
  <si>
    <t>2/Total Dispersado en el caso del Régimen Contributivo comprende el Monto Dispersado a las Administradoras de Riesgos de Salud (ARS) por concepto del Per Cápita para el Plan Básico de Salud, y para el Régimen Subsidiado se multiplica el per cápita establecido por la cantidad de afiliados que tendrán cobertura en el periodo correspondiente, más lo dispersado para coberturas de salud por Accidente de tránsito no laboral.</t>
  </si>
  <si>
    <t>3/Las cifras del año 2024, corresponden a los meses de Enero a Marzo.</t>
  </si>
  <si>
    <t>Montos Dispersados  a las ARS para cuidado de la salud de las personas (Plan Básico de Salud y FONAMAT) por Año de Cobertura según Régimen de Financiamiento.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</si>
</sst>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1"/>
      <color theme="1"/>
      <name val="Calibri"/>
      <family val="2"/>
      <scheme val="minor"/>
    </font>
    <font>
      <u/>
      <sz val="11"/>
      <color theme="10"/>
      <name val="Calibri"/>
      <family val="2"/>
    </font>
    <font>
      <sz val="10"/>
      <color theme="1"/>
      <name val="Arial"/>
      <family val="2"/>
    </font>
    <font>
      <sz val="10"/>
      <color rgb="FF000000"/>
      <name val="Arial"/>
      <family val="2"/>
    </font>
    <font>
      <b/>
      <sz val="12"/>
      <color theme="1"/>
      <name val="Arial"/>
      <family val="2"/>
    </font>
    <font>
      <b/>
      <sz val="12"/>
      <color rgb="FF000000"/>
      <name val="Arial"/>
      <family val="2"/>
    </font>
    <font>
      <b/>
      <sz val="11"/>
      <color theme="0"/>
      <name val="Arial"/>
      <family val="2"/>
    </font>
    <font>
      <b/>
      <vertAlign val="superscript"/>
      <sz val="11"/>
      <color theme="0"/>
      <name val="Arial"/>
      <family val="2"/>
    </font>
    <font>
      <sz val="11"/>
      <color rgb="FF000000"/>
      <name val="Arial"/>
      <family val="2"/>
    </font>
    <font>
      <sz val="11"/>
      <color theme="1"/>
      <name val="Arial"/>
      <family val="2"/>
    </font>
    <font>
      <sz val="11"/>
      <color theme="0"/>
      <name val="Calibri"/>
      <family val="2"/>
      <scheme val="minor"/>
    </font>
    <font>
      <sz val="10"/>
      <color theme="0"/>
      <name val="Arial"/>
      <family val="2"/>
    </font>
  </fonts>
  <fills count="3">
    <fill>
      <patternFill patternType="none"/>
    </fill>
    <fill>
      <patternFill patternType="gray125"/>
    </fill>
    <fill>
      <patternFill patternType="solid">
        <fgColor rgb="FF003EAB"/>
        <bgColor indexed="64"/>
      </patternFill>
    </fill>
  </fills>
  <borders count="11">
    <border>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000000"/>
      </right>
      <top style="thin">
        <color theme="0" tint="-0.14996795556505021"/>
      </top>
      <bottom style="thin">
        <color theme="0" tint="-0.14996795556505021"/>
      </bottom>
      <diagonal/>
    </border>
    <border>
      <left style="thin">
        <color rgb="FF000000"/>
      </left>
      <right style="thin">
        <color theme="0" tint="-0.14996795556505021"/>
      </right>
      <top style="thin">
        <color theme="0" tint="-0.14996795556505021"/>
      </top>
      <bottom style="thin">
        <color theme="0" tint="-0.14996795556505021"/>
      </bottom>
      <diagonal/>
    </border>
    <border>
      <left/>
      <right/>
      <top style="thin">
        <color rgb="FF000000"/>
      </top>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41">
    <xf numFmtId="0" fontId="0" fillId="0" borderId="0" xfId="0"/>
    <xf numFmtId="0" fontId="2" fillId="0" borderId="0" xfId="2" applyAlignment="1" applyProtection="1"/>
    <xf numFmtId="0" fontId="0" fillId="0" borderId="0" xfId="0" applyBorder="1"/>
    <xf numFmtId="0" fontId="0" fillId="0" borderId="0" xfId="0" applyAlignment="1">
      <alignment horizontal="center"/>
    </xf>
    <xf numFmtId="43" fontId="3" fillId="0" borderId="0" xfId="1" applyFont="1" applyBorder="1"/>
    <xf numFmtId="4" fontId="0" fillId="0" borderId="0" xfId="0" applyNumberFormat="1" applyBorder="1"/>
    <xf numFmtId="43" fontId="0" fillId="0" borderId="0" xfId="0" applyNumberFormat="1" applyBorder="1"/>
    <xf numFmtId="0" fontId="4" fillId="0" borderId="6" xfId="0" applyFont="1" applyBorder="1" applyAlignment="1">
      <alignment horizontal="right" wrapText="1" readingOrder="1"/>
    </xf>
    <xf numFmtId="3" fontId="4" fillId="0" borderId="4" xfId="0" applyNumberFormat="1" applyFont="1" applyBorder="1" applyAlignment="1">
      <alignment horizontal="right" wrapText="1" readingOrder="1"/>
    </xf>
    <xf numFmtId="3" fontId="4" fillId="0" borderId="5" xfId="0" applyNumberFormat="1" applyFont="1" applyBorder="1" applyAlignment="1">
      <alignment horizontal="right" wrapText="1" readingOrder="1"/>
    </xf>
    <xf numFmtId="0" fontId="10" fillId="0" borderId="0" xfId="0" applyFont="1" applyBorder="1"/>
    <xf numFmtId="0" fontId="4" fillId="0" borderId="6" xfId="0" applyFont="1" applyFill="1" applyBorder="1" applyAlignment="1">
      <alignment horizontal="right" wrapText="1" readingOrder="1"/>
    </xf>
    <xf numFmtId="3" fontId="4" fillId="0" borderId="4" xfId="0" applyNumberFormat="1" applyFont="1" applyFill="1" applyBorder="1" applyAlignment="1">
      <alignment horizontal="right" wrapText="1" readingOrder="1"/>
    </xf>
    <xf numFmtId="3" fontId="4" fillId="0" borderId="5" xfId="0" applyNumberFormat="1" applyFont="1" applyFill="1" applyBorder="1" applyAlignment="1">
      <alignment horizontal="right" wrapText="1" readingOrder="1"/>
    </xf>
    <xf numFmtId="0" fontId="0" fillId="0" borderId="0" xfId="0" applyFill="1"/>
    <xf numFmtId="43" fontId="3" fillId="0" borderId="0" xfId="1" applyFont="1" applyFill="1" applyBorder="1"/>
    <xf numFmtId="4" fontId="0" fillId="0" borderId="0" xfId="0" applyNumberFormat="1" applyFill="1" applyBorder="1"/>
    <xf numFmtId="43" fontId="0" fillId="0" borderId="0" xfId="0" applyNumberFormat="1" applyFill="1" applyBorder="1"/>
    <xf numFmtId="3" fontId="4" fillId="0" borderId="8" xfId="0" applyNumberFormat="1" applyFont="1" applyBorder="1" applyAlignment="1">
      <alignment horizontal="right" wrapText="1" readingOrder="1"/>
    </xf>
    <xf numFmtId="0" fontId="11" fillId="2" borderId="0" xfId="0" applyFont="1" applyFill="1"/>
    <xf numFmtId="0" fontId="11" fillId="2" borderId="0" xfId="0" applyFont="1" applyFill="1" applyBorder="1"/>
    <xf numFmtId="0" fontId="7" fillId="2" borderId="4" xfId="0" applyFont="1" applyFill="1" applyBorder="1" applyAlignment="1">
      <alignment horizontal="center" vertical="center" wrapText="1" readingOrder="1"/>
    </xf>
    <xf numFmtId="0" fontId="7" fillId="2" borderId="5" xfId="0" applyFont="1" applyFill="1" applyBorder="1" applyAlignment="1">
      <alignment horizontal="center" vertical="center" wrapText="1" readingOrder="1"/>
    </xf>
    <xf numFmtId="43" fontId="12" fillId="2" borderId="0" xfId="1" applyFont="1" applyFill="1" applyBorder="1"/>
    <xf numFmtId="4" fontId="11" fillId="2" borderId="0" xfId="0" applyNumberFormat="1" applyFont="1" applyFill="1" applyBorder="1"/>
    <xf numFmtId="43" fontId="11" fillId="2" borderId="0" xfId="0" applyNumberFormat="1" applyFont="1" applyFill="1" applyBorder="1"/>
    <xf numFmtId="0" fontId="10" fillId="0" borderId="0" xfId="0" applyFont="1" applyAlignment="1">
      <alignment horizontal="left" wrapText="1"/>
    </xf>
    <xf numFmtId="3" fontId="4" fillId="0" borderId="10" xfId="0" applyNumberFormat="1" applyFont="1" applyBorder="1" applyAlignment="1">
      <alignment horizontal="right" wrapText="1" readingOrder="1"/>
    </xf>
    <xf numFmtId="0" fontId="4" fillId="0" borderId="0" xfId="0" applyFont="1" applyBorder="1" applyAlignment="1">
      <alignment horizontal="left" wrapText="1" readingOrder="1"/>
    </xf>
    <xf numFmtId="0" fontId="10" fillId="0" borderId="0" xfId="0" applyFont="1" applyAlignment="1">
      <alignment horizontal="left" wrapText="1"/>
    </xf>
    <xf numFmtId="0" fontId="9" fillId="0" borderId="7" xfId="0" applyFont="1" applyBorder="1" applyAlignment="1">
      <alignment horizontal="left" wrapText="1" readingOrder="1"/>
    </xf>
    <xf numFmtId="0" fontId="9" fillId="0" borderId="0" xfId="0" applyFont="1" applyBorder="1" applyAlignment="1">
      <alignment horizontal="left" wrapText="1" readingOrder="1"/>
    </xf>
    <xf numFmtId="0" fontId="0" fillId="0" borderId="0" xfId="0"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readingOrder="1"/>
    </xf>
    <xf numFmtId="0" fontId="7" fillId="2" borderId="9" xfId="0"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0" fontId="7" fillId="2" borderId="2" xfId="0" applyFont="1" applyFill="1" applyBorder="1" applyAlignment="1">
      <alignment horizontal="center" vertical="center" wrapText="1" readingOrder="1"/>
    </xf>
    <xf numFmtId="0" fontId="7" fillId="2" borderId="4" xfId="0" applyFont="1" applyFill="1" applyBorder="1" applyAlignment="1">
      <alignment horizontal="center" vertical="center" wrapText="1" readingOrder="1"/>
    </xf>
    <xf numFmtId="0" fontId="7" fillId="2" borderId="3" xfId="0" applyFont="1" applyFill="1" applyBorder="1" applyAlignment="1">
      <alignment horizontal="center" vertical="center" wrapText="1" readingOrder="1"/>
    </xf>
  </cellXfs>
  <cellStyles count="3">
    <cellStyle name="Hipervínculo 2" xfId="2" xr:uid="{00000000-0005-0000-0000-000000000000}"/>
    <cellStyle name="Millares" xfId="1" builtinId="3"/>
    <cellStyle name="Normal" xfId="0" builtinId="0"/>
  </cellStyles>
  <dxfs count="0"/>
  <tableStyles count="0" defaultTableStyle="TableStyleMedium2" defaultPivotStyle="PivotStyleLight16"/>
  <colors>
    <mruColors>
      <color rgb="FF003E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1</xdr:rowOff>
    </xdr:from>
    <xdr:to>
      <xdr:col>1</xdr:col>
      <xdr:colOff>1765480</xdr:colOff>
      <xdr:row>4</xdr:row>
      <xdr:rowOff>44825</xdr:rowOff>
    </xdr:to>
    <xdr:pic>
      <xdr:nvPicPr>
        <xdr:cNvPr id="4" name="Imagen 3">
          <a:extLst>
            <a:ext uri="{FF2B5EF4-FFF2-40B4-BE49-F238E27FC236}">
              <a16:creationId xmlns:a16="http://schemas.microsoft.com/office/drawing/2014/main" id="{5704B1D7-BEF7-494F-B9E2-D35838F0A9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90501"/>
          <a:ext cx="2572304" cy="616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showGridLines="0" tabSelected="1" view="pageBreakPreview" zoomScale="85" zoomScaleNormal="100" zoomScaleSheetLayoutView="85" workbookViewId="0">
      <pane ySplit="10" topLeftCell="A11" activePane="bottomLeft" state="frozen"/>
      <selection activeCell="A7" sqref="A7:D7"/>
      <selection pane="bottomLeft" activeCell="A29" sqref="A29:D30"/>
    </sheetView>
  </sheetViews>
  <sheetFormatPr baseColWidth="10" defaultRowHeight="15" x14ac:dyDescent="0.25"/>
  <cols>
    <col min="1" max="1" width="15" customWidth="1"/>
    <col min="2" max="2" width="31.28515625" customWidth="1"/>
    <col min="3" max="3" width="34.7109375" customWidth="1"/>
    <col min="4" max="4" width="24.7109375" customWidth="1"/>
    <col min="5" max="5" width="17.5703125" style="2" bestFit="1" customWidth="1"/>
    <col min="6" max="6" width="15.28515625" style="2" bestFit="1" customWidth="1"/>
    <col min="7" max="7" width="15.28515625" style="2" customWidth="1"/>
    <col min="8" max="8" width="16.85546875" style="2" bestFit="1" customWidth="1"/>
    <col min="9" max="9" width="17.5703125" style="2" bestFit="1" customWidth="1"/>
  </cols>
  <sheetData>
    <row r="1" spans="1:9" x14ac:dyDescent="0.25">
      <c r="A1" s="1"/>
    </row>
    <row r="3" spans="1:9" x14ac:dyDescent="0.25">
      <c r="A3" s="32"/>
      <c r="B3" s="32"/>
      <c r="C3" s="32"/>
      <c r="D3" s="32"/>
    </row>
    <row r="4" spans="1:9" x14ac:dyDescent="0.25">
      <c r="A4" s="3"/>
      <c r="B4" s="3"/>
      <c r="C4" s="3"/>
      <c r="D4" s="3"/>
    </row>
    <row r="5" spans="1:9" x14ac:dyDescent="0.25">
      <c r="A5" s="3"/>
      <c r="B5" s="3"/>
      <c r="C5" s="3"/>
      <c r="D5" s="3"/>
    </row>
    <row r="6" spans="1:9" ht="15.75" x14ac:dyDescent="0.25">
      <c r="A6" s="33" t="s">
        <v>0</v>
      </c>
      <c r="B6" s="33"/>
      <c r="C6" s="33"/>
      <c r="D6" s="33"/>
    </row>
    <row r="7" spans="1:9" ht="30" customHeight="1" x14ac:dyDescent="0.25">
      <c r="A7" s="34" t="s">
        <v>12</v>
      </c>
      <c r="B7" s="34"/>
      <c r="C7" s="34"/>
      <c r="D7" s="34"/>
    </row>
    <row r="8" spans="1:9" ht="15.75" x14ac:dyDescent="0.25">
      <c r="A8" s="35" t="s">
        <v>8</v>
      </c>
      <c r="B8" s="35"/>
      <c r="C8" s="35"/>
      <c r="D8" s="35"/>
    </row>
    <row r="9" spans="1:9" s="19" customFormat="1" ht="15" customHeight="1" x14ac:dyDescent="0.25">
      <c r="A9" s="36" t="s">
        <v>6</v>
      </c>
      <c r="B9" s="38" t="s">
        <v>5</v>
      </c>
      <c r="C9" s="38" t="s">
        <v>1</v>
      </c>
      <c r="D9" s="40"/>
      <c r="E9" s="20"/>
      <c r="F9" s="20"/>
      <c r="G9" s="20"/>
      <c r="H9" s="20"/>
      <c r="I9" s="20"/>
    </row>
    <row r="10" spans="1:9" s="19" customFormat="1" x14ac:dyDescent="0.25">
      <c r="A10" s="37"/>
      <c r="B10" s="39"/>
      <c r="C10" s="21" t="s">
        <v>2</v>
      </c>
      <c r="D10" s="22" t="s">
        <v>3</v>
      </c>
      <c r="E10" s="23"/>
      <c r="F10" s="24"/>
      <c r="G10" s="24"/>
      <c r="H10" s="25"/>
      <c r="I10" s="23"/>
    </row>
    <row r="11" spans="1:9" x14ac:dyDescent="0.25">
      <c r="A11" s="7">
        <v>2008</v>
      </c>
      <c r="B11" s="8">
        <f>C11+D11</f>
        <v>14907073929.399998</v>
      </c>
      <c r="C11" s="8">
        <v>2582648632.1600003</v>
      </c>
      <c r="D11" s="9">
        <v>12324425297.239998</v>
      </c>
      <c r="E11" s="4"/>
      <c r="F11" s="5"/>
      <c r="G11" s="5"/>
      <c r="H11" s="6"/>
      <c r="I11" s="4"/>
    </row>
    <row r="12" spans="1:9" x14ac:dyDescent="0.25">
      <c r="A12" s="7">
        <v>2009</v>
      </c>
      <c r="B12" s="8">
        <f t="shared" ref="B12:B27" si="0">C12+D12</f>
        <v>17696024907.510002</v>
      </c>
      <c r="C12" s="8">
        <v>2755903044.2399998</v>
      </c>
      <c r="D12" s="9">
        <v>14940121863.270004</v>
      </c>
      <c r="E12" s="4"/>
      <c r="H12" s="6"/>
      <c r="I12" s="4"/>
    </row>
    <row r="13" spans="1:9" x14ac:dyDescent="0.25">
      <c r="A13" s="7">
        <v>2010</v>
      </c>
      <c r="B13" s="8">
        <f t="shared" si="0"/>
        <v>23391011709.179996</v>
      </c>
      <c r="C13" s="8">
        <v>3554918274.7199998</v>
      </c>
      <c r="D13" s="9">
        <v>19836093434.459995</v>
      </c>
      <c r="E13" s="4"/>
      <c r="H13" s="6"/>
      <c r="I13" s="4"/>
    </row>
    <row r="14" spans="1:9" x14ac:dyDescent="0.25">
      <c r="A14" s="7">
        <v>2011</v>
      </c>
      <c r="B14" s="8">
        <f t="shared" si="0"/>
        <v>26726813620.669998</v>
      </c>
      <c r="C14" s="8">
        <v>4361993524.1800003</v>
      </c>
      <c r="D14" s="9">
        <v>22364820096.489998</v>
      </c>
      <c r="E14" s="4"/>
      <c r="F14" s="5"/>
      <c r="G14" s="5"/>
      <c r="H14" s="6"/>
      <c r="I14" s="4"/>
    </row>
    <row r="15" spans="1:9" x14ac:dyDescent="0.25">
      <c r="A15" s="7">
        <v>2012</v>
      </c>
      <c r="B15" s="8">
        <f t="shared" si="0"/>
        <v>30328187400.030003</v>
      </c>
      <c r="C15" s="8">
        <v>4831669927.0600004</v>
      </c>
      <c r="D15" s="9">
        <v>25496517472.970001</v>
      </c>
      <c r="E15" s="4"/>
      <c r="F15" s="5"/>
      <c r="G15" s="5"/>
      <c r="H15" s="6"/>
      <c r="I15" s="4"/>
    </row>
    <row r="16" spans="1:9" x14ac:dyDescent="0.25">
      <c r="A16" s="7">
        <v>2013</v>
      </c>
      <c r="B16" s="8">
        <f t="shared" si="0"/>
        <v>33479458999.489998</v>
      </c>
      <c r="C16" s="8">
        <v>5369571010.1799994</v>
      </c>
      <c r="D16" s="9">
        <v>28109887989.309998</v>
      </c>
      <c r="E16" s="4"/>
      <c r="F16" s="5"/>
      <c r="G16" s="5"/>
      <c r="H16" s="6"/>
      <c r="I16" s="4"/>
    </row>
    <row r="17" spans="1:9" s="14" customFormat="1" x14ac:dyDescent="0.25">
      <c r="A17" s="11">
        <v>2014</v>
      </c>
      <c r="B17" s="8">
        <f t="shared" si="0"/>
        <v>38294669641.980003</v>
      </c>
      <c r="C17" s="12">
        <v>6866649066.5799999</v>
      </c>
      <c r="D17" s="13">
        <v>31428020575.400005</v>
      </c>
      <c r="E17" s="15"/>
      <c r="F17" s="16"/>
      <c r="G17" s="16"/>
      <c r="H17" s="17"/>
      <c r="I17" s="15"/>
    </row>
    <row r="18" spans="1:9" x14ac:dyDescent="0.25">
      <c r="A18" s="7">
        <v>2015</v>
      </c>
      <c r="B18" s="8">
        <f t="shared" si="0"/>
        <v>42060252532.540009</v>
      </c>
      <c r="C18" s="8">
        <v>7567048406.0799999</v>
      </c>
      <c r="D18" s="9">
        <v>34493204126.460007</v>
      </c>
      <c r="E18" s="4"/>
      <c r="F18" s="5"/>
      <c r="G18" s="5"/>
      <c r="H18" s="6"/>
      <c r="I18" s="4"/>
    </row>
    <row r="19" spans="1:9" x14ac:dyDescent="0.25">
      <c r="A19" s="7">
        <v>2016</v>
      </c>
      <c r="B19" s="8">
        <f t="shared" si="0"/>
        <v>48237766756.230003</v>
      </c>
      <c r="C19" s="8">
        <v>8181477431.7600002</v>
      </c>
      <c r="D19" s="9">
        <v>40056289324.470001</v>
      </c>
      <c r="E19" s="4"/>
      <c r="F19" s="5"/>
      <c r="G19" s="5"/>
      <c r="H19" s="6"/>
      <c r="I19" s="4"/>
    </row>
    <row r="20" spans="1:9" x14ac:dyDescent="0.25">
      <c r="A20" s="7">
        <v>2017</v>
      </c>
      <c r="B20" s="8">
        <f t="shared" si="0"/>
        <v>53123053744.239998</v>
      </c>
      <c r="C20" s="8">
        <v>9041488013.0200024</v>
      </c>
      <c r="D20" s="9">
        <v>44081565731.219994</v>
      </c>
      <c r="E20" s="4"/>
      <c r="F20" s="5"/>
      <c r="G20" s="5"/>
      <c r="H20" s="6"/>
      <c r="I20" s="4"/>
    </row>
    <row r="21" spans="1:9" x14ac:dyDescent="0.25">
      <c r="A21" s="7">
        <v>2018</v>
      </c>
      <c r="B21" s="8">
        <f t="shared" si="0"/>
        <v>61922245783.190002</v>
      </c>
      <c r="C21" s="8">
        <v>9719665595.6399994</v>
      </c>
      <c r="D21" s="9">
        <v>52202580187.550003</v>
      </c>
      <c r="E21" s="4"/>
      <c r="F21" s="5"/>
      <c r="G21" s="5"/>
      <c r="H21" s="6"/>
      <c r="I21" s="4"/>
    </row>
    <row r="22" spans="1:9" x14ac:dyDescent="0.25">
      <c r="A22" s="7">
        <v>2019</v>
      </c>
      <c r="B22" s="8">
        <f t="shared" si="0"/>
        <v>65301383349.929993</v>
      </c>
      <c r="C22" s="8">
        <v>9895267203.3600006</v>
      </c>
      <c r="D22" s="9">
        <v>55406116146.569992</v>
      </c>
      <c r="E22" s="4"/>
      <c r="F22" s="5"/>
      <c r="G22" s="5"/>
      <c r="H22" s="6"/>
      <c r="I22" s="4"/>
    </row>
    <row r="23" spans="1:9" x14ac:dyDescent="0.25">
      <c r="A23" s="7">
        <v>2020</v>
      </c>
      <c r="B23" s="8">
        <f t="shared" si="0"/>
        <v>73639072644.880005</v>
      </c>
      <c r="C23" s="8">
        <v>12435056385.980001</v>
      </c>
      <c r="D23" s="9">
        <v>61204016258.900009</v>
      </c>
      <c r="E23" s="4"/>
      <c r="F23" s="5"/>
      <c r="G23" s="5"/>
      <c r="H23" s="6"/>
      <c r="I23" s="4"/>
    </row>
    <row r="24" spans="1:9" x14ac:dyDescent="0.25">
      <c r="A24" s="7">
        <v>2021</v>
      </c>
      <c r="B24" s="8">
        <f t="shared" si="0"/>
        <v>79327855611.309998</v>
      </c>
      <c r="C24" s="8">
        <v>16771820326.739998</v>
      </c>
      <c r="D24" s="9">
        <v>62556035284.57</v>
      </c>
      <c r="E24" s="4"/>
      <c r="F24" s="5"/>
      <c r="G24" s="5"/>
      <c r="H24" s="6"/>
      <c r="I24" s="4"/>
    </row>
    <row r="25" spans="1:9" x14ac:dyDescent="0.25">
      <c r="A25" s="7">
        <v>2022</v>
      </c>
      <c r="B25" s="8">
        <f t="shared" si="0"/>
        <v>94411592656.139984</v>
      </c>
      <c r="C25" s="8">
        <v>18543782274.82</v>
      </c>
      <c r="D25" s="9">
        <v>75867810381.319992</v>
      </c>
      <c r="E25" s="4"/>
      <c r="F25" s="5"/>
      <c r="G25" s="5"/>
      <c r="H25" s="6"/>
      <c r="I25" s="4"/>
    </row>
    <row r="26" spans="1:9" x14ac:dyDescent="0.25">
      <c r="A26" s="7">
        <v>2023</v>
      </c>
      <c r="B26" s="27">
        <v>106618255119.29001</v>
      </c>
      <c r="C26" s="8">
        <v>18392411261.840004</v>
      </c>
      <c r="D26" s="9">
        <v>88225843857.449997</v>
      </c>
      <c r="E26" s="4"/>
      <c r="F26" s="5"/>
      <c r="G26" s="5"/>
      <c r="H26" s="6"/>
      <c r="I26" s="4"/>
    </row>
    <row r="27" spans="1:9" x14ac:dyDescent="0.25">
      <c r="A27" s="7">
        <v>2024</v>
      </c>
      <c r="B27" s="18">
        <f t="shared" si="0"/>
        <v>36563107590.720001</v>
      </c>
      <c r="C27" s="8">
        <v>4598657829.5900002</v>
      </c>
      <c r="D27" s="9">
        <v>31964449761.130001</v>
      </c>
      <c r="E27" s="4"/>
      <c r="F27" s="5"/>
      <c r="G27" s="5"/>
      <c r="H27" s="6"/>
      <c r="I27" s="4"/>
    </row>
    <row r="28" spans="1:9" ht="31.5" customHeight="1" x14ac:dyDescent="0.25">
      <c r="A28" s="30" t="s">
        <v>7</v>
      </c>
      <c r="B28" s="31"/>
      <c r="C28" s="30"/>
      <c r="D28" s="30"/>
    </row>
    <row r="29" spans="1:9" ht="24" customHeight="1" x14ac:dyDescent="0.25">
      <c r="A29" s="29" t="s">
        <v>10</v>
      </c>
      <c r="B29" s="29"/>
      <c r="C29" s="29"/>
      <c r="D29" s="29"/>
    </row>
    <row r="30" spans="1:9" ht="36.75" customHeight="1" x14ac:dyDescent="0.25">
      <c r="A30" s="29"/>
      <c r="B30" s="29"/>
      <c r="C30" s="29"/>
      <c r="D30" s="29"/>
    </row>
    <row r="31" spans="1:9" x14ac:dyDescent="0.25">
      <c r="A31" s="29" t="s">
        <v>11</v>
      </c>
      <c r="B31" s="29"/>
      <c r="C31" s="29"/>
      <c r="D31" s="29"/>
    </row>
    <row r="32" spans="1:9" ht="15" customHeight="1" x14ac:dyDescent="0.25">
      <c r="A32" s="29" t="s">
        <v>9</v>
      </c>
      <c r="B32" s="29"/>
      <c r="C32" s="29"/>
      <c r="D32" s="26"/>
    </row>
    <row r="33" spans="1:4" x14ac:dyDescent="0.25">
      <c r="A33" s="10" t="s">
        <v>4</v>
      </c>
      <c r="B33" s="2"/>
      <c r="C33" s="2"/>
      <c r="D33" s="2"/>
    </row>
    <row r="34" spans="1:4" x14ac:dyDescent="0.25">
      <c r="A34" s="28"/>
      <c r="B34" s="28"/>
      <c r="C34" s="28"/>
      <c r="D34" s="28"/>
    </row>
  </sheetData>
  <mergeCells count="12">
    <mergeCell ref="A34:D34"/>
    <mergeCell ref="A29:D30"/>
    <mergeCell ref="A28:D28"/>
    <mergeCell ref="A3:D3"/>
    <mergeCell ref="A6:D6"/>
    <mergeCell ref="A7:D7"/>
    <mergeCell ref="A8:D8"/>
    <mergeCell ref="A9:A10"/>
    <mergeCell ref="B9:B10"/>
    <mergeCell ref="C9:D9"/>
    <mergeCell ref="A32:C32"/>
    <mergeCell ref="A31:D31"/>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Financiamiento_SFS_01</vt:lpstr>
      <vt:lpstr>Financiamiento_SFS_01!Área_de_impresión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2021-11-15T13:51:51Z</dcterms:created>
  <dcterms:modified xsi:type="dcterms:W3CDTF">2024-06-10T18:59:28Z</dcterms:modified>
</cp:coreProperties>
</file>