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0"/>
  <workbookPr defaultThemeVersion="166925"/>
  <mc:AlternateContent xmlns:mc="http://schemas.openxmlformats.org/markup-compatibility/2006">
    <mc:Choice Requires="x15">
      <x15ac:absPath xmlns:x15ac="http://schemas.microsoft.com/office/spreadsheetml/2010/11/ac" url="\\storagesrv\Archivos Temporales\Series_Historicas_Para_Publicar\"/>
    </mc:Choice>
  </mc:AlternateContent>
  <xr:revisionPtr revIDLastSave="0" documentId="13_ncr:1_{82CDFFBC-7AE9-4299-8481-409ED29E40F2}" xr6:coauthVersionLast="36" xr6:coauthVersionMax="36" xr10:uidLastSave="{00000000-0000-0000-0000-000000000000}"/>
  <bookViews>
    <workbookView xWindow="0" yWindow="0" windowWidth="20490" windowHeight="7545" xr2:uid="{00000000-000D-0000-FFFF-FFFF00000000}"/>
  </bookViews>
  <sheets>
    <sheet name="Siniestralidad_RC_PBS_01" sheetId="1" r:id="rId1"/>
  </sheets>
  <externalReferences>
    <externalReference r:id="rId2"/>
    <externalReference r:id="rId3"/>
  </externalReferences>
  <definedNames>
    <definedName name="_xlnm.Print_Area" localSheetId="0">Siniestralidad_RC_PBS_01!$A$1:$D$209</definedName>
    <definedName name="Cuadro_1">'[1]Cuadro 1.1'!$B$2</definedName>
    <definedName name="Cuadro_1.1">'[2]Cuadro 1.1'!$B$2</definedName>
    <definedName name="Cuadro_1.2">'[2]Cuadro 1.2'!$B$2</definedName>
    <definedName name="Cuadro_1.3">'[2]Cuadro 1.3'!$A$2</definedName>
    <definedName name="Cuadro_2.1">'[2]Cuadro 2.1'!$A$2</definedName>
    <definedName name="Cuadro_2.2">'[2]Cuadro 2.2'!$B$2</definedName>
    <definedName name="Cuadro_2.2_" localSheetId="0">#REF!</definedName>
    <definedName name="Cuadro_2.2_">#REF!</definedName>
    <definedName name="Cuadro_2.3">'[2]Cuadro 2.3'!$A$2</definedName>
    <definedName name="Cuadro_2.4">'[2]Cuadro 2.4'!$A$2</definedName>
    <definedName name="Cuadro_2.5">'[2]Cuadro 2.5'!$A$2</definedName>
    <definedName name="Cuadro_3">'[1]Cuadro 1.3'!$A$2</definedName>
    <definedName name="Cuadro_3.1">'[2]Cuadro_3.1'!$A$2</definedName>
    <definedName name="Cuadro_3.2" localSheetId="0">#REF!</definedName>
    <definedName name="Cuadro_3.2">#REF!</definedName>
    <definedName name="Cuadro_3.3" localSheetId="0">#REF!</definedName>
    <definedName name="Cuadro_3.3">#REF!</definedName>
    <definedName name="Cuadro_3.4">'[2]Cuadro 3.4'!$A$2</definedName>
    <definedName name="Cuadro_3.5">'[2]Cuadro 3.5'!$A$2</definedName>
    <definedName name="Cuadro_3.5_" localSheetId="0">#REF!</definedName>
    <definedName name="Cuadro_3.5_">#REF!</definedName>
    <definedName name="Cuadro_3.6">'[2]Cuadro_3.6'!$A$2</definedName>
    <definedName name="Cuadro_3.7">'[2]Cuadro_3.7'!$A$2</definedName>
    <definedName name="Cuadro_3.8">'[2]Cuadro_3.8'!$A$2</definedName>
    <definedName name="Cuadro_3.9">'[2]Cuadro_3.9'!$A$2</definedName>
    <definedName name="Cuadro_4.1">'[2]Cuadro 4.1'!$A$2</definedName>
    <definedName name="Cuadro_4.2">'[2]Cuadro_4.2'!$A$2</definedName>
    <definedName name="Cuadro_Disp_1" localSheetId="0">#REF!</definedName>
    <definedName name="Cuadro_Disp_1">#REF!</definedName>
    <definedName name="Res_CNSS_201_02_1" localSheetId="0">#REF!</definedName>
    <definedName name="Res_CNSS_201_02_1">#REF!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5" i="1" l="1"/>
  <c r="D14" i="1" l="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13" i="1" l="1"/>
  <c r="D11" i="1" l="1"/>
  <c r="D12" i="1"/>
  <c r="D10" i="1"/>
</calcChain>
</file>

<file path=xl/sharedStrings.xml><?xml version="1.0" encoding="utf-8"?>
<sst xmlns="http://schemas.openxmlformats.org/spreadsheetml/2006/main" count="12" uniqueCount="12">
  <si>
    <t>Gasto en Salud</t>
  </si>
  <si>
    <t>Ingresos en Salud</t>
  </si>
  <si>
    <t xml:space="preserve">Porcentaje (%) de Siniestralidad </t>
  </si>
  <si>
    <r>
      <t>Periodo/</t>
    </r>
    <r>
      <rPr>
        <b/>
        <vertAlign val="superscript"/>
        <sz val="11"/>
        <color theme="0"/>
        <rFont val="Arial"/>
        <family val="2"/>
      </rPr>
      <t>2</t>
    </r>
  </si>
  <si>
    <t>(Cifras en Pesos Dominicanos (RD$))</t>
  </si>
  <si>
    <t xml:space="preserve">Fuente: SISALRIL. A partir de los estados financieros de las ARS. </t>
  </si>
  <si>
    <t xml:space="preserve">Notas: 1/El ingreso y el Gasto en salud presentado está en función de lo reportado por las ARS a través de los Estados Financieros. </t>
  </si>
  <si>
    <r>
      <t>Ingresos y  Gasto en Salud y Porcentaje de Siniestralidad por Periodo./</t>
    </r>
    <r>
      <rPr>
        <b/>
        <vertAlign val="superscript"/>
        <sz val="12"/>
        <rFont val="Arial"/>
        <family val="2"/>
      </rPr>
      <t>1</t>
    </r>
  </si>
  <si>
    <t>República Dominicana. Seguro Familiar de Salud. Régimen Contributivo.</t>
  </si>
  <si>
    <t>Serie mensual: 2007-2023</t>
  </si>
  <si>
    <t xml:space="preserve">2/Inicio de la serie en Septiembre 2007 periodo de inicio del Régimen Contributivo. </t>
  </si>
  <si>
    <t>Fecha de actualización: 16/04/2024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</si>
</sst>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1"/>
      <color theme="1"/>
      <name val="Calibri"/>
      <family val="2"/>
      <scheme val="minor"/>
    </font>
    <font>
      <sz val="10"/>
      <name val="Arial"/>
      <family val="2"/>
    </font>
    <font>
      <b/>
      <i/>
      <sz val="10"/>
      <name val="Tahoma"/>
      <family val="2"/>
    </font>
    <font>
      <b/>
      <sz val="12"/>
      <name val="Arial"/>
      <family val="2"/>
    </font>
    <font>
      <b/>
      <sz val="11"/>
      <color theme="0"/>
      <name val="Arial"/>
      <family val="2"/>
    </font>
    <font>
      <sz val="10"/>
      <color theme="1"/>
      <name val="Arial"/>
      <family val="2"/>
    </font>
    <font>
      <sz val="11"/>
      <color theme="1"/>
      <name val="Calibri"/>
      <family val="2"/>
      <scheme val="minor"/>
    </font>
    <font>
      <sz val="11"/>
      <color theme="1"/>
      <name val="Arial"/>
      <family val="2"/>
    </font>
    <font>
      <b/>
      <vertAlign val="superscript"/>
      <sz val="11"/>
      <color theme="0"/>
      <name val="Arial"/>
      <family val="2"/>
    </font>
    <font>
      <b/>
      <vertAlign val="superscript"/>
      <sz val="12"/>
      <name val="Arial"/>
      <family val="2"/>
    </font>
  </fonts>
  <fills count="3">
    <fill>
      <patternFill patternType="none"/>
    </fill>
    <fill>
      <patternFill patternType="gray125"/>
    </fill>
    <fill>
      <patternFill patternType="solid">
        <fgColor rgb="FF003EAB"/>
        <bgColor indexed="64"/>
      </patternFill>
    </fill>
  </fills>
  <borders count="19">
    <border>
      <left/>
      <right/>
      <top/>
      <bottom/>
      <diagonal/>
    </border>
    <border>
      <left style="thin">
        <color auto="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auto="1"/>
      </left>
      <right style="thin">
        <color theme="0" tint="-0.14996795556505021"/>
      </right>
      <top style="thin">
        <color theme="0" tint="-0.14996795556505021"/>
      </top>
      <bottom/>
      <diagonal/>
    </border>
    <border>
      <left style="thin">
        <color auto="1"/>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auto="1"/>
      </right>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right/>
      <top style="thin">
        <color auto="1"/>
      </top>
      <bottom/>
      <diagonal/>
    </border>
    <border>
      <left style="thin">
        <color auto="1"/>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3743705557422"/>
      </right>
      <top style="thin">
        <color theme="0" tint="-0.14996795556505021"/>
      </top>
      <bottom style="thin">
        <color theme="0" tint="-0.14993743705557422"/>
      </bottom>
      <diagonal/>
    </border>
    <border>
      <left style="thin">
        <color theme="0" tint="-0.14993743705557422"/>
      </left>
      <right style="thin">
        <color indexed="64"/>
      </right>
      <top style="thin">
        <color theme="0" tint="-0.14996795556505021"/>
      </top>
      <bottom style="thin">
        <color theme="0" tint="-0.14993743705557422"/>
      </bottom>
      <diagonal/>
    </border>
    <border>
      <left style="thin">
        <color auto="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thin">
        <color indexed="64"/>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auto="1"/>
      </bottom>
      <diagonal/>
    </border>
    <border>
      <left style="thin">
        <color theme="0" tint="-0.14993743705557422"/>
      </left>
      <right style="thin">
        <color theme="0" tint="-0.14993743705557422"/>
      </right>
      <top style="thin">
        <color theme="0" tint="-0.14993743705557422"/>
      </top>
      <bottom style="thin">
        <color auto="1"/>
      </bottom>
      <diagonal/>
    </border>
    <border>
      <left style="thin">
        <color theme="0" tint="-0.14993743705557422"/>
      </left>
      <right style="thin">
        <color indexed="64"/>
      </right>
      <top style="thin">
        <color theme="0" tint="-0.14993743705557422"/>
      </top>
      <bottom style="thin">
        <color auto="1"/>
      </bottom>
      <diagonal/>
    </border>
  </borders>
  <cellStyleXfs count="4">
    <xf numFmtId="0" fontId="0" fillId="0" borderId="0"/>
    <xf numFmtId="0" fontId="1" fillId="0" borderId="0"/>
    <xf numFmtId="0" fontId="1" fillId="0" borderId="0">
      <alignment wrapText="1"/>
    </xf>
    <xf numFmtId="9" fontId="6" fillId="0" borderId="0" applyFont="0" applyFill="0" applyBorder="0" applyAlignment="0" applyProtection="0"/>
  </cellStyleXfs>
  <cellXfs count="31">
    <xf numFmtId="0" fontId="0" fillId="0" borderId="0" xfId="0"/>
    <xf numFmtId="0" fontId="2" fillId="0" borderId="0" xfId="1" applyFont="1" applyAlignment="1"/>
    <xf numFmtId="4" fontId="0" fillId="0" borderId="0" xfId="0" applyNumberFormat="1"/>
    <xf numFmtId="0" fontId="5" fillId="0" borderId="1" xfId="0" applyFont="1" applyBorder="1" applyAlignment="1">
      <alignment horizontal="center"/>
    </xf>
    <xf numFmtId="4" fontId="5" fillId="0" borderId="3" xfId="0" applyNumberFormat="1" applyFont="1" applyBorder="1" applyAlignment="1">
      <alignment horizontal="center"/>
    </xf>
    <xf numFmtId="0" fontId="5" fillId="0" borderId="4" xfId="0" applyFont="1" applyBorder="1" applyAlignment="1">
      <alignment horizontal="center"/>
    </xf>
    <xf numFmtId="164" fontId="5" fillId="0" borderId="2" xfId="0" applyNumberFormat="1" applyFont="1" applyBorder="1" applyAlignment="1">
      <alignment horizontal="center"/>
    </xf>
    <xf numFmtId="0" fontId="2" fillId="0" borderId="0" xfId="1" applyFont="1" applyAlignment="1">
      <alignment horizontal="center"/>
    </xf>
    <xf numFmtId="164" fontId="0" fillId="0" borderId="0" xfId="0" applyNumberFormat="1"/>
    <xf numFmtId="10" fontId="0" fillId="0" borderId="0" xfId="3" applyNumberFormat="1" applyFont="1"/>
    <xf numFmtId="0" fontId="7" fillId="0" borderId="0" xfId="0" applyFont="1"/>
    <xf numFmtId="164" fontId="5" fillId="0" borderId="8" xfId="0" applyNumberFormat="1" applyFont="1" applyBorder="1" applyAlignment="1">
      <alignment horizontal="center"/>
    </xf>
    <xf numFmtId="0" fontId="4" fillId="2" borderId="5" xfId="2" applyFont="1" applyFill="1" applyBorder="1" applyAlignment="1" applyProtection="1">
      <alignment horizontal="center" vertical="center" wrapText="1"/>
      <protection hidden="1"/>
    </xf>
    <xf numFmtId="0" fontId="4" fillId="2" borderId="6" xfId="2" applyFont="1" applyFill="1" applyBorder="1" applyAlignment="1" applyProtection="1">
      <alignment horizontal="center" vertical="center" wrapText="1"/>
      <protection hidden="1"/>
    </xf>
    <xf numFmtId="0" fontId="4" fillId="2" borderId="7" xfId="2" applyFont="1" applyFill="1" applyBorder="1" applyAlignment="1" applyProtection="1">
      <alignment horizontal="center" vertical="center" wrapText="1"/>
      <protection hidden="1"/>
    </xf>
    <xf numFmtId="0" fontId="7" fillId="0" borderId="0" xfId="0" applyFont="1" applyAlignment="1">
      <alignment horizontal="left" wrapText="1"/>
    </xf>
    <xf numFmtId="0" fontId="7" fillId="0" borderId="0" xfId="0" applyFont="1" applyAlignment="1"/>
    <xf numFmtId="0" fontId="5" fillId="0" borderId="10" xfId="0" applyFont="1" applyBorder="1" applyAlignment="1">
      <alignment horizontal="center"/>
    </xf>
    <xf numFmtId="164" fontId="5" fillId="0" borderId="11" xfId="0" applyNumberFormat="1" applyFont="1" applyBorder="1" applyAlignment="1">
      <alignment horizontal="center"/>
    </xf>
    <xf numFmtId="4" fontId="5" fillId="0" borderId="12" xfId="0" applyNumberFormat="1" applyFont="1" applyBorder="1" applyAlignment="1">
      <alignment horizontal="center"/>
    </xf>
    <xf numFmtId="0" fontId="5" fillId="0" borderId="13" xfId="0" applyFont="1" applyBorder="1" applyAlignment="1">
      <alignment horizontal="center"/>
    </xf>
    <xf numFmtId="164" fontId="5" fillId="0" borderId="14" xfId="0" applyNumberFormat="1" applyFont="1" applyBorder="1" applyAlignment="1">
      <alignment horizontal="center"/>
    </xf>
    <xf numFmtId="4" fontId="5" fillId="0" borderId="15" xfId="0" applyNumberFormat="1" applyFont="1" applyBorder="1" applyAlignment="1">
      <alignment horizontal="center"/>
    </xf>
    <xf numFmtId="0" fontId="5" fillId="0" borderId="16" xfId="0" applyFont="1" applyBorder="1" applyAlignment="1">
      <alignment horizontal="center"/>
    </xf>
    <xf numFmtId="164" fontId="5" fillId="0" borderId="17" xfId="0" applyNumberFormat="1" applyFont="1" applyBorder="1" applyAlignment="1">
      <alignment horizontal="center"/>
    </xf>
    <xf numFmtId="4" fontId="5" fillId="0" borderId="18" xfId="0" applyNumberFormat="1" applyFont="1" applyBorder="1" applyAlignment="1">
      <alignment horizontal="center"/>
    </xf>
    <xf numFmtId="0" fontId="7" fillId="0" borderId="0" xfId="0" applyFont="1" applyAlignment="1">
      <alignment horizontal="left" wrapText="1"/>
    </xf>
    <xf numFmtId="0" fontId="7" fillId="0" borderId="9" xfId="1" applyFont="1" applyBorder="1" applyAlignment="1">
      <alignment horizontal="left" vertical="top" wrapText="1"/>
    </xf>
    <xf numFmtId="0" fontId="3" fillId="0" borderId="0" xfId="1" applyFont="1" applyBorder="1" applyAlignment="1">
      <alignment horizontal="center"/>
    </xf>
    <xf numFmtId="0" fontId="3" fillId="0" borderId="0" xfId="1" applyFont="1" applyAlignment="1">
      <alignment horizontal="center"/>
    </xf>
    <xf numFmtId="0" fontId="2" fillId="0" borderId="0" xfId="1" applyFont="1" applyAlignment="1">
      <alignment horizontal="center"/>
    </xf>
  </cellXfs>
  <cellStyles count="4">
    <cellStyle name="Normal" xfId="0" builtinId="0"/>
    <cellStyle name="Normal 2" xfId="1" xr:uid="{00000000-0005-0000-0000-000001000000}"/>
    <cellStyle name="Normal_Hoja2" xfId="2" xr:uid="{00000000-0005-0000-0000-00000200000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100853</xdr:colOff>
      <xdr:row>0</xdr:row>
      <xdr:rowOff>156883</xdr:rowOff>
    </xdr:from>
    <xdr:to>
      <xdr:col>1</xdr:col>
      <xdr:colOff>1470235</xdr:colOff>
      <xdr:row>3</xdr:row>
      <xdr:rowOff>22413</xdr:rowOff>
    </xdr:to>
    <xdr:pic>
      <xdr:nvPicPr>
        <xdr:cNvPr id="4" name="Imagen 3">
          <a:extLst>
            <a:ext uri="{FF2B5EF4-FFF2-40B4-BE49-F238E27FC236}">
              <a16:creationId xmlns:a16="http://schemas.microsoft.com/office/drawing/2014/main" id="{3A4784D2-DA60-40C5-81C4-C2827A3127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853" y="156883"/>
          <a:ext cx="2478764" cy="5939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oragesrv\Archivos\Direcci&#243;n%20actuarial\12.%20Gerencia%20de%20Estad&#237;sticas\21.%20Requerimientos%20Estadisticos%20Internos\2018\Req_Despacho_Inf_Gesti&#243;n\Req_Inf_gest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oragesrv\Archivos\Users\p.deleon\Downloads\Req_Inf_gesti&#243;n_17012019%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Afiliación"/>
      <sheetName val="Cuadro 1.1"/>
      <sheetName val="Cuadro 1.2 (2)"/>
      <sheetName val="Cuadro 1.2"/>
      <sheetName val="Cuadro 1.3"/>
      <sheetName val="Financiamiento"/>
      <sheetName val="Cuadro 2.1"/>
      <sheetName val="Cuadro 2.2"/>
      <sheetName val="Cuadro 2.3"/>
      <sheetName val="Cuadro 2.4"/>
      <sheetName val="Cuadro 2.5"/>
      <sheetName val="Gasto en Salud"/>
      <sheetName val="Cuadro_3.1"/>
      <sheetName val="Cuadro_3.2"/>
      <sheetName val="Cuadro 3.3"/>
      <sheetName val="Cuadro 3.4"/>
      <sheetName val="Cuadro 3.5"/>
      <sheetName val="Cuadro_3.6"/>
      <sheetName val="Cuadro_3.7"/>
      <sheetName val="Cuadro_3.8"/>
      <sheetName val="Cuadro_3.9"/>
      <sheetName val="Red de Prestadoras"/>
      <sheetName val="Cuadro 4.1"/>
      <sheetName val="Cuadro_4.2"/>
    </sheetNames>
    <sheetDataSet>
      <sheetData sheetId="0"/>
      <sheetData sheetId="1"/>
      <sheetData sheetId="2">
        <row r="2">
          <cell r="B2" t="str">
            <v>Seguro Familiar de Salud. Afiliación por Período de Cobertura y Régimen de Finaciamiento según Sexo y Tipo de Afiliado.
 Período de Cobertura: 2014-2018 
Al mes de  Diciembre de cada Año</v>
          </cell>
        </row>
      </sheetData>
      <sheetData sheetId="3"/>
      <sheetData sheetId="4"/>
      <sheetData sheetId="5">
        <row r="2">
          <cell r="A2" t="str">
            <v>República Dominicana: Seguro Familiar de Salud. Cobertura poblacional. Período de cobertura: Diciembre-2014-Diciembre-2018</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1.1"/>
      <sheetName val="Cuadro 1.2"/>
      <sheetName val="Cuadro_2"/>
      <sheetName val="Cuadro_3"/>
      <sheetName val="Cuadro_4"/>
      <sheetName val="Salario_promedio"/>
      <sheetName val="Cuadro_5"/>
      <sheetName val="Datos_ENHOGAR"/>
      <sheetName val="Cuadro 1.3"/>
      <sheetName val="Cuadro 2.1"/>
      <sheetName val="Cuadro 2.2"/>
      <sheetName val="Cuadro 2.3"/>
      <sheetName val="Cuadro 2.4"/>
      <sheetName val="Cuadro 2.5"/>
      <sheetName val="Cuadro_3.1"/>
      <sheetName val="Cuadro_3.2"/>
      <sheetName val="Cuadro 3.3"/>
      <sheetName val="Cuadro 3.4"/>
      <sheetName val="Cuadro 3.5"/>
      <sheetName val="Cuadro_3.6"/>
      <sheetName val="Cuadro_3.7"/>
      <sheetName val="Cuadro_3.8"/>
      <sheetName val="Cuadro_3.9"/>
      <sheetName val="Cuadro 4.1"/>
      <sheetName val="Cuadro_4.2"/>
    </sheetNames>
    <sheetDataSet>
      <sheetData sheetId="0"/>
      <sheetData sheetId="1">
        <row r="2">
          <cell r="B2" t="str">
            <v xml:space="preserve">República Dominicana. Seguro Familiar de Salud. Afiliación por Período de Cobertura y Régimen de Financiamiento según Sexo y Tipo de Afiliado.
 Período de Cobertura: 2014-2018 </v>
          </cell>
        </row>
      </sheetData>
      <sheetData sheetId="2">
        <row r="2">
          <cell r="B2" t="str">
            <v>República Dominicana: Estructura Poblacional del Seguro Familiar según Régimen de Financiamiento y Estructura Poblacional Nacional. Años 2014-2018. A Diciembre de cada año</v>
          </cell>
        </row>
      </sheetData>
      <sheetData sheetId="3"/>
      <sheetData sheetId="4"/>
      <sheetData sheetId="5"/>
      <sheetData sheetId="6"/>
      <sheetData sheetId="7"/>
      <sheetData sheetId="8"/>
      <sheetData sheetId="9">
        <row r="2">
          <cell r="A2" t="str">
            <v>República Dominicana: Seguro Familiar de Salud. Cobertura poblacional. Período de cobertura: Diciembre-2014-Diciembre-2018</v>
          </cell>
        </row>
      </sheetData>
      <sheetData sheetId="10">
        <row r="2">
          <cell r="A2" t="str">
            <v xml:space="preserve">República Dominicana: Seguro Familiar de Salud. Dispersión por Régimen de Financiamiento. 
Año Cobertura. 2014-2018. </v>
          </cell>
        </row>
      </sheetData>
      <sheetData sheetId="11">
        <row r="2">
          <cell r="B2" t="str">
            <v>República Dominicana: Régimen Contributivo Monto Recaudado y Monto Dispersado.
Año de Cobertura. 2014-2018.</v>
          </cell>
        </row>
      </sheetData>
      <sheetData sheetId="12">
        <row r="2">
          <cell r="A2" t="str">
            <v>República Dominicana:  Seguro Familiar de Salud. Dispersión total con respecto al PIB Nacional. 
Período 2014-2018</v>
          </cell>
        </row>
      </sheetData>
      <sheetData sheetId="13">
        <row r="2">
          <cell r="A2" t="str">
            <v>República Dominicana:  Seguro Familiar de Salud y  otros Planes de Salud. Ingresos a la ARS con respecto al PIB Nacional. 
Período: 2014-2018</v>
          </cell>
        </row>
      </sheetData>
      <sheetData sheetId="14">
        <row r="2">
          <cell r="A2" t="str">
            <v>Régimen Contributivo. Incrementos aplicados al Per Cápita del Plan Básico de Salud, según criterios.
 Agosto-2013 - Noviembre-2017</v>
          </cell>
        </row>
      </sheetData>
      <sheetData sheetId="15">
        <row r="2">
          <cell r="A2" t="str">
            <v>República Dominicana: Seguro Familiar de Salud. Montos pagados por servicios otorgados de Atenciones en el Plan Básico de Salud. 
Años de Cobertura: 2014 - 2018</v>
          </cell>
        </row>
      </sheetData>
      <sheetData sheetId="16">
        <row r="2">
          <cell r="A2" t="str">
            <v>República Dominicana: Seguro Familiar de Salud. Régimen Contributivo. Montos pagados por servicios otorgados de Atenciones en el Plan Básico de Salud.
 Años de Cobertura: 2014 - 2018</v>
          </cell>
        </row>
      </sheetData>
      <sheetData sheetId="17">
        <row r="2">
          <cell r="A2" t="str">
            <v xml:space="preserve">República Dominicana: Seguro Familiar de Salud. Régimen Subsidiado. Montos pagados por servicios otorgados de Atenciones en el Plan Básico de Salud.
 Años de Cobertura: 2014 - 2018. </v>
          </cell>
        </row>
      </sheetData>
      <sheetData sheetId="18">
        <row r="2">
          <cell r="A2" t="str">
            <v>República Dominicana: Seguro Familiar de Salud. Régimen Contributivo. Servicios otorgados de Atenciones en el Plan Básico de Salud. 
Años de Cobertura: 2014 - 2018</v>
          </cell>
        </row>
      </sheetData>
      <sheetData sheetId="19">
        <row r="2">
          <cell r="A2" t="str">
            <v>República Dominicana: Seguro Familiar de Salud. Régimen Subsidiado. Servicios otorgados de Atenciones en el Plan Básico de Salud. 
Años de Cobertura: 2014 - 2018</v>
          </cell>
        </row>
      </sheetData>
      <sheetData sheetId="20">
        <row r="2">
          <cell r="A2" t="str">
            <v>República Dominicana. Seguro Familiar de Salud. Montos pagados por servicios de Salud otorgados por Régimen de Financiamiento y Año de Cobertura según tipo de plan. 
Años de Cobertura: 2014-2018.</v>
          </cell>
        </row>
      </sheetData>
      <sheetData sheetId="21">
        <row r="2">
          <cell r="A2" t="str">
            <v>República Dominicana. Seguro Familiar de Salud. Montos pagados por servicios otorgados por Categoría de Prestadora y Año de Cobertura según tipo de plan. 
Años de Cobertura: 2014-2018</v>
          </cell>
        </row>
      </sheetData>
      <sheetData sheetId="22">
        <row r="2">
          <cell r="A2" t="str">
            <v>República Dominicana. Seguro Familiar de Salud. Régimen Contributivo. Montos pagados por servicios otorgados por Categoría de Prestadora y Año de Cobertura según tipo de plan. 
Años de Cobertura: 2014-2018</v>
          </cell>
        </row>
      </sheetData>
      <sheetData sheetId="23">
        <row r="2">
          <cell r="A2" t="str">
            <v>República Dominicana. Seguro Familiar de Salud. Régimen Subsidiado. Montos pagados por servicios de salud otorgados por Categoría de Prestadora y Año de Cobertura según tipo de plan.
 Años de Cobertura: 2014-2018</v>
          </cell>
        </row>
      </sheetData>
      <sheetData sheetId="24">
        <row r="2">
          <cell r="A2" t="str">
            <v>República Dominicana. Seguro Familiar de Salud. Montos Pagados por las ARS a las Prestadoras de Servicios de Salud (PSS) por Clase de Prestadora, por concepto de servicios otorgados en el Plan Básico de Salud. 
Años de Cobertura: 2014-2018.</v>
          </cell>
        </row>
      </sheetData>
      <sheetData sheetId="25">
        <row r="2">
          <cell r="A2" t="str">
            <v xml:space="preserve">República Dominicana. Seguro Familiar de Salud. Prestadoras de Servicios de Salud (PSS) contratados por las ARS asociados al Plan Básico de Salud según Año de Cobertura, donde al menos se pagó un servicio de salud.
Años de cobertura: 2014-2018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09"/>
  <sheetViews>
    <sheetView showGridLines="0" tabSelected="1" view="pageBreakPreview" zoomScale="85" zoomScaleNormal="85" zoomScaleSheetLayoutView="85" workbookViewId="0">
      <pane ySplit="9" topLeftCell="A10" activePane="bottomLeft" state="frozen"/>
      <selection activeCell="G12" sqref="G12"/>
      <selection pane="bottomLeft" activeCell="A9" sqref="A9"/>
    </sheetView>
  </sheetViews>
  <sheetFormatPr baseColWidth="10" defaultColWidth="8.7109375" defaultRowHeight="15" x14ac:dyDescent="0.25"/>
  <cols>
    <col min="1" max="1" width="16.5703125" customWidth="1"/>
    <col min="2" max="2" width="31.140625" customWidth="1"/>
    <col min="3" max="3" width="30.7109375" customWidth="1"/>
    <col min="4" max="4" width="30.85546875" customWidth="1"/>
    <col min="5" max="5" width="16.42578125" bestFit="1" customWidth="1"/>
    <col min="6" max="6" width="24.85546875" customWidth="1"/>
    <col min="7" max="7" width="17.42578125" customWidth="1"/>
    <col min="8" max="8" width="11" bestFit="1" customWidth="1"/>
  </cols>
  <sheetData>
    <row r="1" spans="1:10" ht="27.75" customHeight="1" x14ac:dyDescent="0.25"/>
    <row r="5" spans="1:10" ht="15.75" x14ac:dyDescent="0.25">
      <c r="A5" s="29" t="s">
        <v>8</v>
      </c>
      <c r="B5" s="29"/>
      <c r="C5" s="29"/>
      <c r="D5" s="29"/>
      <c r="E5" s="1"/>
      <c r="F5" s="1"/>
      <c r="G5" s="30"/>
      <c r="H5" s="30"/>
    </row>
    <row r="6" spans="1:10" ht="18.75" x14ac:dyDescent="0.25">
      <c r="A6" s="28" t="s">
        <v>7</v>
      </c>
      <c r="B6" s="28"/>
      <c r="C6" s="28"/>
      <c r="D6" s="28"/>
      <c r="E6" s="1"/>
      <c r="F6" s="1"/>
      <c r="G6" s="30"/>
      <c r="H6" s="30"/>
    </row>
    <row r="7" spans="1:10" ht="15.75" x14ac:dyDescent="0.25">
      <c r="A7" s="28" t="s">
        <v>9</v>
      </c>
      <c r="B7" s="28"/>
      <c r="C7" s="28"/>
      <c r="D7" s="28"/>
      <c r="E7" s="1"/>
      <c r="F7" s="1"/>
      <c r="G7" s="30"/>
      <c r="H7" s="30"/>
    </row>
    <row r="8" spans="1:10" ht="15.75" x14ac:dyDescent="0.25">
      <c r="A8" s="28" t="s">
        <v>4</v>
      </c>
      <c r="B8" s="28"/>
      <c r="C8" s="28"/>
      <c r="D8" s="28"/>
      <c r="E8" s="1"/>
      <c r="F8" s="1"/>
      <c r="G8" s="7"/>
      <c r="H8" s="7"/>
    </row>
    <row r="9" spans="1:10" ht="32.25" customHeight="1" x14ac:dyDescent="0.25">
      <c r="A9" s="12" t="s">
        <v>3</v>
      </c>
      <c r="B9" s="13" t="s">
        <v>1</v>
      </c>
      <c r="C9" s="13" t="s">
        <v>0</v>
      </c>
      <c r="D9" s="14" t="s">
        <v>2</v>
      </c>
    </row>
    <row r="10" spans="1:10" x14ac:dyDescent="0.25">
      <c r="A10" s="3">
        <v>200709</v>
      </c>
      <c r="B10" s="6">
        <v>407733321</v>
      </c>
      <c r="C10" s="6">
        <v>293418248</v>
      </c>
      <c r="D10" s="4">
        <f>C10/B10*100</f>
        <v>71.963274250033635</v>
      </c>
      <c r="H10" s="8"/>
      <c r="I10" s="8"/>
      <c r="J10" s="9"/>
    </row>
    <row r="11" spans="1:10" x14ac:dyDescent="0.25">
      <c r="A11" s="3">
        <v>200710</v>
      </c>
      <c r="B11" s="6">
        <v>556064399</v>
      </c>
      <c r="C11" s="6">
        <v>380970924</v>
      </c>
      <c r="D11" s="4">
        <f t="shared" ref="D11:D74" si="0">C11/B11*100</f>
        <v>68.512014918617368</v>
      </c>
      <c r="H11" s="8"/>
      <c r="I11" s="8"/>
      <c r="J11" s="9"/>
    </row>
    <row r="12" spans="1:10" x14ac:dyDescent="0.25">
      <c r="A12" s="3">
        <v>200711</v>
      </c>
      <c r="B12" s="6">
        <v>698901466</v>
      </c>
      <c r="C12" s="6">
        <v>568170160</v>
      </c>
      <c r="D12" s="4">
        <f t="shared" si="0"/>
        <v>81.294744343832875</v>
      </c>
      <c r="H12" s="8"/>
      <c r="I12" s="8"/>
      <c r="J12" s="9"/>
    </row>
    <row r="13" spans="1:10" x14ac:dyDescent="0.25">
      <c r="A13" s="3">
        <v>200712</v>
      </c>
      <c r="B13" s="6">
        <v>718962558</v>
      </c>
      <c r="C13" s="6">
        <v>477207993</v>
      </c>
      <c r="D13" s="4">
        <f t="shared" si="0"/>
        <v>66.374526418662256</v>
      </c>
      <c r="H13" s="8"/>
      <c r="I13" s="8"/>
      <c r="J13" s="9"/>
    </row>
    <row r="14" spans="1:10" x14ac:dyDescent="0.25">
      <c r="A14" s="3">
        <v>200801</v>
      </c>
      <c r="B14" s="6">
        <v>933393262</v>
      </c>
      <c r="C14" s="6">
        <v>577819533</v>
      </c>
      <c r="D14" s="4">
        <f t="shared" si="0"/>
        <v>61.9052607859944</v>
      </c>
      <c r="H14" s="8"/>
      <c r="I14" s="8"/>
      <c r="J14" s="9"/>
    </row>
    <row r="15" spans="1:10" x14ac:dyDescent="0.25">
      <c r="A15" s="3">
        <v>200802</v>
      </c>
      <c r="B15" s="6">
        <v>942198350</v>
      </c>
      <c r="C15" s="6">
        <v>636056642</v>
      </c>
      <c r="D15" s="4">
        <f t="shared" si="0"/>
        <v>67.507721914393088</v>
      </c>
      <c r="H15" s="8"/>
      <c r="I15" s="8"/>
      <c r="J15" s="9"/>
    </row>
    <row r="16" spans="1:10" x14ac:dyDescent="0.25">
      <c r="A16" s="3">
        <v>200803</v>
      </c>
      <c r="B16" s="6">
        <v>970658982</v>
      </c>
      <c r="C16" s="6">
        <v>788949494</v>
      </c>
      <c r="D16" s="4">
        <f t="shared" si="0"/>
        <v>81.279780914858932</v>
      </c>
      <c r="H16" s="8"/>
      <c r="I16" s="8"/>
      <c r="J16" s="9"/>
    </row>
    <row r="17" spans="1:10" x14ac:dyDescent="0.25">
      <c r="A17" s="3">
        <v>200804</v>
      </c>
      <c r="B17" s="6">
        <v>983425045</v>
      </c>
      <c r="C17" s="6">
        <v>749764796</v>
      </c>
      <c r="D17" s="4">
        <f t="shared" si="0"/>
        <v>76.240156767616185</v>
      </c>
      <c r="H17" s="8"/>
      <c r="I17" s="8"/>
      <c r="J17" s="9"/>
    </row>
    <row r="18" spans="1:10" x14ac:dyDescent="0.25">
      <c r="A18" s="3">
        <v>200805</v>
      </c>
      <c r="B18" s="6">
        <v>1012829618</v>
      </c>
      <c r="C18" s="6">
        <v>723354902</v>
      </c>
      <c r="D18" s="4">
        <f t="shared" si="0"/>
        <v>71.419209030279362</v>
      </c>
      <c r="H18" s="8"/>
      <c r="I18" s="8"/>
      <c r="J18" s="9"/>
    </row>
    <row r="19" spans="1:10" x14ac:dyDescent="0.25">
      <c r="A19" s="3">
        <v>200806</v>
      </c>
      <c r="B19" s="6">
        <v>1056667492</v>
      </c>
      <c r="C19" s="6">
        <v>795717166</v>
      </c>
      <c r="D19" s="4">
        <f t="shared" si="0"/>
        <v>75.304404841102084</v>
      </c>
      <c r="H19" s="8"/>
      <c r="I19" s="8"/>
      <c r="J19" s="9"/>
    </row>
    <row r="20" spans="1:10" x14ac:dyDescent="0.25">
      <c r="A20" s="3">
        <v>200807</v>
      </c>
      <c r="B20" s="6">
        <v>1036143704</v>
      </c>
      <c r="C20" s="6">
        <v>827100576</v>
      </c>
      <c r="D20" s="4">
        <f t="shared" si="0"/>
        <v>79.824890389914486</v>
      </c>
      <c r="H20" s="8"/>
      <c r="I20" s="8"/>
      <c r="J20" s="9"/>
    </row>
    <row r="21" spans="1:10" x14ac:dyDescent="0.25">
      <c r="A21" s="3">
        <v>200808</v>
      </c>
      <c r="B21" s="6">
        <v>1042300989</v>
      </c>
      <c r="C21" s="6">
        <v>907621596</v>
      </c>
      <c r="D21" s="4">
        <f t="shared" si="0"/>
        <v>87.078646722842166</v>
      </c>
      <c r="H21" s="8"/>
      <c r="I21" s="8"/>
      <c r="J21" s="9"/>
    </row>
    <row r="22" spans="1:10" x14ac:dyDescent="0.25">
      <c r="A22" s="3">
        <v>200809</v>
      </c>
      <c r="B22" s="6">
        <v>1062266235</v>
      </c>
      <c r="C22" s="6">
        <v>912992187</v>
      </c>
      <c r="D22" s="4">
        <f t="shared" si="0"/>
        <v>85.947586105850377</v>
      </c>
      <c r="H22" s="8"/>
      <c r="I22" s="8"/>
      <c r="J22" s="9"/>
    </row>
    <row r="23" spans="1:10" x14ac:dyDescent="0.25">
      <c r="A23" s="3">
        <v>200810</v>
      </c>
      <c r="B23" s="6">
        <v>1076675706</v>
      </c>
      <c r="C23" s="6">
        <v>1012671821</v>
      </c>
      <c r="D23" s="4">
        <f t="shared" si="0"/>
        <v>94.055416627000582</v>
      </c>
      <c r="H23" s="8"/>
      <c r="I23" s="8"/>
      <c r="J23" s="9"/>
    </row>
    <row r="24" spans="1:10" x14ac:dyDescent="0.25">
      <c r="A24" s="3">
        <v>200811</v>
      </c>
      <c r="B24" s="6">
        <v>1069608680</v>
      </c>
      <c r="C24" s="6">
        <v>956697236</v>
      </c>
      <c r="D24" s="4">
        <f t="shared" si="0"/>
        <v>89.44366794031626</v>
      </c>
      <c r="H24" s="8"/>
      <c r="I24" s="8"/>
      <c r="J24" s="9"/>
    </row>
    <row r="25" spans="1:10" x14ac:dyDescent="0.25">
      <c r="A25" s="3">
        <v>200812</v>
      </c>
      <c r="B25" s="6">
        <v>1072390826</v>
      </c>
      <c r="C25" s="6">
        <v>980524767</v>
      </c>
      <c r="D25" s="4">
        <f t="shared" si="0"/>
        <v>91.433528078316471</v>
      </c>
      <c r="H25" s="8"/>
      <c r="I25" s="8"/>
      <c r="J25" s="9"/>
    </row>
    <row r="26" spans="1:10" x14ac:dyDescent="0.25">
      <c r="A26" s="3">
        <v>200901</v>
      </c>
      <c r="B26" s="6">
        <v>1108460077</v>
      </c>
      <c r="C26" s="6">
        <v>926473434</v>
      </c>
      <c r="D26" s="4">
        <f t="shared" si="0"/>
        <v>83.582029991324617</v>
      </c>
      <c r="H26" s="8"/>
      <c r="I26" s="8"/>
      <c r="J26" s="9"/>
    </row>
    <row r="27" spans="1:10" x14ac:dyDescent="0.25">
      <c r="A27" s="3">
        <v>200902</v>
      </c>
      <c r="B27" s="6">
        <v>1120941898</v>
      </c>
      <c r="C27" s="6">
        <v>1024393354</v>
      </c>
      <c r="D27" s="4">
        <f t="shared" si="0"/>
        <v>91.386837785949183</v>
      </c>
      <c r="H27" s="8"/>
      <c r="I27" s="8"/>
      <c r="J27" s="9"/>
    </row>
    <row r="28" spans="1:10" x14ac:dyDescent="0.25">
      <c r="A28" s="3">
        <v>200903</v>
      </c>
      <c r="B28" s="6">
        <v>1131417762</v>
      </c>
      <c r="C28" s="6">
        <v>1063238579</v>
      </c>
      <c r="D28" s="4">
        <f t="shared" si="0"/>
        <v>93.974004537503447</v>
      </c>
      <c r="H28" s="8"/>
      <c r="I28" s="8"/>
      <c r="J28" s="9"/>
    </row>
    <row r="29" spans="1:10" x14ac:dyDescent="0.25">
      <c r="A29" s="3">
        <v>200904</v>
      </c>
      <c r="B29" s="6">
        <v>1148049008</v>
      </c>
      <c r="C29" s="6">
        <v>1064765503</v>
      </c>
      <c r="D29" s="4">
        <f t="shared" si="0"/>
        <v>92.745648973201327</v>
      </c>
      <c r="H29" s="8"/>
      <c r="I29" s="8"/>
      <c r="J29" s="9"/>
    </row>
    <row r="30" spans="1:10" x14ac:dyDescent="0.25">
      <c r="A30" s="3">
        <v>200905</v>
      </c>
      <c r="B30" s="6">
        <v>1241380738</v>
      </c>
      <c r="C30" s="6">
        <v>1158755321</v>
      </c>
      <c r="D30" s="4">
        <f t="shared" si="0"/>
        <v>93.344071285243345</v>
      </c>
      <c r="H30" s="8"/>
      <c r="I30" s="8"/>
      <c r="J30" s="9"/>
    </row>
    <row r="31" spans="1:10" x14ac:dyDescent="0.25">
      <c r="A31" s="3">
        <v>200906</v>
      </c>
      <c r="B31" s="6">
        <v>1193423657</v>
      </c>
      <c r="C31" s="6">
        <v>1133662543</v>
      </c>
      <c r="D31" s="4">
        <f t="shared" si="0"/>
        <v>94.992464440479921</v>
      </c>
      <c r="H31" s="8"/>
      <c r="I31" s="8"/>
      <c r="J31" s="9"/>
    </row>
    <row r="32" spans="1:10" x14ac:dyDescent="0.25">
      <c r="A32" s="3">
        <v>200907</v>
      </c>
      <c r="B32" s="6">
        <v>1192750232</v>
      </c>
      <c r="C32" s="6">
        <v>1202227368</v>
      </c>
      <c r="D32" s="4">
        <f t="shared" si="0"/>
        <v>100.79456165639212</v>
      </c>
      <c r="H32" s="8"/>
      <c r="I32" s="8"/>
      <c r="J32" s="9"/>
    </row>
    <row r="33" spans="1:10" x14ac:dyDescent="0.25">
      <c r="A33" s="3">
        <v>200908</v>
      </c>
      <c r="B33" s="6">
        <v>1263845939</v>
      </c>
      <c r="C33" s="6">
        <v>1138072537</v>
      </c>
      <c r="D33" s="4">
        <f t="shared" si="0"/>
        <v>90.048359683814283</v>
      </c>
      <c r="H33" s="8"/>
      <c r="I33" s="8"/>
      <c r="J33" s="9"/>
    </row>
    <row r="34" spans="1:10" x14ac:dyDescent="0.25">
      <c r="A34" s="3">
        <v>200909</v>
      </c>
      <c r="B34" s="6">
        <v>1378195587</v>
      </c>
      <c r="C34" s="6">
        <v>1220170107</v>
      </c>
      <c r="D34" s="4">
        <f t="shared" si="0"/>
        <v>88.533885793090988</v>
      </c>
      <c r="H34" s="8"/>
      <c r="I34" s="8"/>
      <c r="J34" s="9"/>
    </row>
    <row r="35" spans="1:10" x14ac:dyDescent="0.25">
      <c r="A35" s="3">
        <v>200910</v>
      </c>
      <c r="B35" s="6">
        <v>1458926583</v>
      </c>
      <c r="C35" s="6">
        <v>1198002451</v>
      </c>
      <c r="D35" s="4">
        <f t="shared" si="0"/>
        <v>82.115334997635031</v>
      </c>
      <c r="H35" s="8"/>
      <c r="I35" s="8"/>
      <c r="J35" s="9"/>
    </row>
    <row r="36" spans="1:10" x14ac:dyDescent="0.25">
      <c r="A36" s="3">
        <v>200911</v>
      </c>
      <c r="B36" s="6">
        <v>1401359754</v>
      </c>
      <c r="C36" s="6">
        <v>1187539561</v>
      </c>
      <c r="D36" s="4">
        <f t="shared" si="0"/>
        <v>84.741948497544755</v>
      </c>
      <c r="H36" s="8"/>
      <c r="I36" s="8"/>
      <c r="J36" s="9"/>
    </row>
    <row r="37" spans="1:10" x14ac:dyDescent="0.25">
      <c r="A37" s="3">
        <v>200912</v>
      </c>
      <c r="B37" s="6">
        <v>1586898434</v>
      </c>
      <c r="C37" s="6">
        <v>1217888603</v>
      </c>
      <c r="D37" s="4">
        <f t="shared" si="0"/>
        <v>76.746474563601467</v>
      </c>
      <c r="H37" s="8"/>
      <c r="I37" s="8"/>
      <c r="J37" s="9"/>
    </row>
    <row r="38" spans="1:10" x14ac:dyDescent="0.25">
      <c r="A38" s="3">
        <v>201001</v>
      </c>
      <c r="B38" s="6">
        <v>1594317050.1200001</v>
      </c>
      <c r="C38" s="6">
        <v>1271728599.99</v>
      </c>
      <c r="D38" s="4">
        <f t="shared" si="0"/>
        <v>79.766355123297487</v>
      </c>
      <c r="H38" s="8"/>
      <c r="I38" s="8"/>
      <c r="J38" s="9"/>
    </row>
    <row r="39" spans="1:10" x14ac:dyDescent="0.25">
      <c r="A39" s="3">
        <v>201002</v>
      </c>
      <c r="B39" s="6">
        <v>1659499929.9600003</v>
      </c>
      <c r="C39" s="6">
        <v>1338578764.72</v>
      </c>
      <c r="D39" s="4">
        <f t="shared" si="0"/>
        <v>80.661574041299559</v>
      </c>
      <c r="H39" s="8"/>
      <c r="I39" s="8"/>
      <c r="J39" s="9"/>
    </row>
    <row r="40" spans="1:10" x14ac:dyDescent="0.25">
      <c r="A40" s="3">
        <v>201003</v>
      </c>
      <c r="B40" s="6">
        <v>1632346061.1400003</v>
      </c>
      <c r="C40" s="6">
        <v>2419651025.6999993</v>
      </c>
      <c r="D40" s="4">
        <f t="shared" si="0"/>
        <v>148.23149841217861</v>
      </c>
      <c r="H40" s="8"/>
      <c r="I40" s="8"/>
      <c r="J40" s="9"/>
    </row>
    <row r="41" spans="1:10" x14ac:dyDescent="0.25">
      <c r="A41" s="3">
        <v>201004</v>
      </c>
      <c r="B41" s="6">
        <v>1661828001.9099996</v>
      </c>
      <c r="C41" s="6">
        <v>1325308808.4500003</v>
      </c>
      <c r="D41" s="4">
        <f t="shared" si="0"/>
        <v>79.750058786274778</v>
      </c>
      <c r="H41" s="8"/>
      <c r="I41" s="8"/>
      <c r="J41" s="9"/>
    </row>
    <row r="42" spans="1:10" x14ac:dyDescent="0.25">
      <c r="A42" s="3">
        <v>201005</v>
      </c>
      <c r="B42" s="6">
        <v>1658361307.0800004</v>
      </c>
      <c r="C42" s="6">
        <v>1246436931.8900003</v>
      </c>
      <c r="D42" s="4">
        <f t="shared" si="0"/>
        <v>75.160758187532366</v>
      </c>
      <c r="H42" s="8"/>
      <c r="I42" s="8"/>
      <c r="J42" s="9"/>
    </row>
    <row r="43" spans="1:10" x14ac:dyDescent="0.25">
      <c r="A43" s="3">
        <v>201006</v>
      </c>
      <c r="B43" s="6">
        <v>1616165399.2699997</v>
      </c>
      <c r="C43" s="6">
        <v>1754029915.3800004</v>
      </c>
      <c r="D43" s="4">
        <f t="shared" si="0"/>
        <v>108.53034696648452</v>
      </c>
      <c r="H43" s="8"/>
      <c r="I43" s="8"/>
      <c r="J43" s="9"/>
    </row>
    <row r="44" spans="1:10" x14ac:dyDescent="0.25">
      <c r="A44" s="3">
        <v>201007</v>
      </c>
      <c r="B44" s="6">
        <v>1699992527.3500001</v>
      </c>
      <c r="C44" s="6">
        <v>1216890799.2400002</v>
      </c>
      <c r="D44" s="4">
        <f t="shared" si="0"/>
        <v>71.582126371868611</v>
      </c>
      <c r="H44" s="8"/>
      <c r="I44" s="8"/>
      <c r="J44" s="9"/>
    </row>
    <row r="45" spans="1:10" x14ac:dyDescent="0.25">
      <c r="A45" s="3">
        <v>201008</v>
      </c>
      <c r="B45" s="6">
        <v>1702793451.5100002</v>
      </c>
      <c r="C45" s="6">
        <v>1553080193.24</v>
      </c>
      <c r="D45" s="4">
        <f t="shared" si="0"/>
        <v>91.207785175751184</v>
      </c>
      <c r="H45" s="8"/>
      <c r="I45" s="8"/>
      <c r="J45" s="9"/>
    </row>
    <row r="46" spans="1:10" x14ac:dyDescent="0.25">
      <c r="A46" s="3">
        <v>201009</v>
      </c>
      <c r="B46" s="6">
        <v>1720813019.2900002</v>
      </c>
      <c r="C46" s="6">
        <v>1710737725.3</v>
      </c>
      <c r="D46" s="4">
        <f t="shared" si="0"/>
        <v>99.414503849223706</v>
      </c>
      <c r="H46" s="8"/>
      <c r="I46" s="8"/>
      <c r="J46" s="9"/>
    </row>
    <row r="47" spans="1:10" x14ac:dyDescent="0.25">
      <c r="A47" s="3">
        <v>201010</v>
      </c>
      <c r="B47" s="6">
        <v>1732068838.0600002</v>
      </c>
      <c r="C47" s="6">
        <v>1573229516.4300001</v>
      </c>
      <c r="D47" s="4">
        <f t="shared" si="0"/>
        <v>90.829502953941031</v>
      </c>
      <c r="H47" s="8"/>
      <c r="I47" s="8"/>
      <c r="J47" s="9"/>
    </row>
    <row r="48" spans="1:10" x14ac:dyDescent="0.25">
      <c r="A48" s="3">
        <v>201011</v>
      </c>
      <c r="B48" s="6">
        <v>1580173203.1100001</v>
      </c>
      <c r="C48" s="6">
        <v>1508768926.6600003</v>
      </c>
      <c r="D48" s="4">
        <f t="shared" si="0"/>
        <v>95.481237353635265</v>
      </c>
      <c r="H48" s="8"/>
      <c r="I48" s="8"/>
      <c r="J48" s="9"/>
    </row>
    <row r="49" spans="1:10" x14ac:dyDescent="0.25">
      <c r="A49" s="3">
        <v>201012</v>
      </c>
      <c r="B49" s="6">
        <v>1758919293.3399999</v>
      </c>
      <c r="C49" s="6">
        <v>1558996668.6999998</v>
      </c>
      <c r="D49" s="4">
        <f t="shared" si="0"/>
        <v>88.63378067447492</v>
      </c>
      <c r="H49" s="8"/>
      <c r="I49" s="8"/>
      <c r="J49" s="9"/>
    </row>
    <row r="50" spans="1:10" x14ac:dyDescent="0.25">
      <c r="A50" s="3">
        <v>201101</v>
      </c>
      <c r="B50" s="6">
        <v>1755610770.7699997</v>
      </c>
      <c r="C50" s="6">
        <v>1051175236.9</v>
      </c>
      <c r="D50" s="4">
        <f t="shared" si="0"/>
        <v>59.875187279636087</v>
      </c>
      <c r="H50" s="8"/>
      <c r="I50" s="8"/>
      <c r="J50" s="9"/>
    </row>
    <row r="51" spans="1:10" x14ac:dyDescent="0.25">
      <c r="A51" s="3">
        <v>201102</v>
      </c>
      <c r="B51" s="6">
        <v>1790351684.9899998</v>
      </c>
      <c r="C51" s="6">
        <v>1827464871.79</v>
      </c>
      <c r="D51" s="4">
        <f t="shared" si="0"/>
        <v>102.07295511329706</v>
      </c>
      <c r="H51" s="8"/>
      <c r="I51" s="8"/>
      <c r="J51" s="9"/>
    </row>
    <row r="52" spans="1:10" x14ac:dyDescent="0.25">
      <c r="A52" s="3">
        <v>201103</v>
      </c>
      <c r="B52" s="6">
        <v>1844797835.0199997</v>
      </c>
      <c r="C52" s="6">
        <v>1921974158.7699997</v>
      </c>
      <c r="D52" s="4">
        <f t="shared" si="0"/>
        <v>104.1834569775047</v>
      </c>
      <c r="H52" s="8"/>
      <c r="I52" s="8"/>
      <c r="J52" s="9"/>
    </row>
    <row r="53" spans="1:10" x14ac:dyDescent="0.25">
      <c r="A53" s="3">
        <v>201104</v>
      </c>
      <c r="B53" s="6">
        <v>1822176203.3300002</v>
      </c>
      <c r="C53" s="6">
        <v>1530728227.8299994</v>
      </c>
      <c r="D53" s="4">
        <f t="shared" si="0"/>
        <v>84.005499854109402</v>
      </c>
      <c r="H53" s="8"/>
      <c r="I53" s="8"/>
      <c r="J53" s="9"/>
    </row>
    <row r="54" spans="1:10" x14ac:dyDescent="0.25">
      <c r="A54" s="3">
        <v>201105</v>
      </c>
      <c r="B54" s="6">
        <v>1797533318.75</v>
      </c>
      <c r="C54" s="6">
        <v>1605787846.6599998</v>
      </c>
      <c r="D54" s="4">
        <f t="shared" si="0"/>
        <v>89.332855747934644</v>
      </c>
      <c r="H54" s="8"/>
      <c r="I54" s="8"/>
      <c r="J54" s="9"/>
    </row>
    <row r="55" spans="1:10" x14ac:dyDescent="0.25">
      <c r="A55" s="3">
        <v>201106</v>
      </c>
      <c r="B55" s="6">
        <v>1856292669.2</v>
      </c>
      <c r="C55" s="6">
        <v>1746491850.9099996</v>
      </c>
      <c r="D55" s="4">
        <f t="shared" si="0"/>
        <v>94.084940370026843</v>
      </c>
      <c r="H55" s="8"/>
      <c r="I55" s="8"/>
      <c r="J55" s="9"/>
    </row>
    <row r="56" spans="1:10" x14ac:dyDescent="0.25">
      <c r="A56" s="3">
        <v>201107</v>
      </c>
      <c r="B56" s="6">
        <v>1839488326.2</v>
      </c>
      <c r="C56" s="6">
        <v>1587188072.5699999</v>
      </c>
      <c r="D56" s="4">
        <f t="shared" si="0"/>
        <v>86.284215559486583</v>
      </c>
      <c r="H56" s="8"/>
      <c r="I56" s="8"/>
      <c r="J56" s="9"/>
    </row>
    <row r="57" spans="1:10" x14ac:dyDescent="0.25">
      <c r="A57" s="3">
        <v>201108</v>
      </c>
      <c r="B57" s="6">
        <v>1905397245.71</v>
      </c>
      <c r="C57" s="6">
        <v>1589120143.1400003</v>
      </c>
      <c r="D57" s="4">
        <f t="shared" si="0"/>
        <v>83.400988781625614</v>
      </c>
      <c r="H57" s="8"/>
      <c r="I57" s="8"/>
      <c r="J57" s="9"/>
    </row>
    <row r="58" spans="1:10" x14ac:dyDescent="0.25">
      <c r="A58" s="3">
        <v>201109</v>
      </c>
      <c r="B58" s="6">
        <v>1780274909.4399998</v>
      </c>
      <c r="C58" s="6">
        <v>1524911839.8700001</v>
      </c>
      <c r="D58" s="4">
        <f t="shared" si="0"/>
        <v>85.655975477948715</v>
      </c>
      <c r="H58" s="8"/>
      <c r="I58" s="8"/>
      <c r="J58" s="9"/>
    </row>
    <row r="59" spans="1:10" x14ac:dyDescent="0.25">
      <c r="A59" s="3">
        <v>201110</v>
      </c>
      <c r="B59" s="6">
        <v>1873826815.1099999</v>
      </c>
      <c r="C59" s="6">
        <v>2469317412.04</v>
      </c>
      <c r="D59" s="4">
        <f t="shared" si="0"/>
        <v>131.77938281852599</v>
      </c>
      <c r="H59" s="8"/>
      <c r="I59" s="8"/>
      <c r="J59" s="9"/>
    </row>
    <row r="60" spans="1:10" x14ac:dyDescent="0.25">
      <c r="A60" s="3">
        <v>201111</v>
      </c>
      <c r="B60" s="6">
        <v>2040519059.1999998</v>
      </c>
      <c r="C60" s="6">
        <v>1657541299.98</v>
      </c>
      <c r="D60" s="4">
        <f t="shared" si="0"/>
        <v>81.231355938907583</v>
      </c>
      <c r="H60" s="8"/>
      <c r="I60" s="8"/>
      <c r="J60" s="9"/>
    </row>
    <row r="61" spans="1:10" x14ac:dyDescent="0.25">
      <c r="A61" s="3">
        <v>201112</v>
      </c>
      <c r="B61" s="6">
        <v>2048423321.4499998</v>
      </c>
      <c r="C61" s="6">
        <v>1551048012.8399999</v>
      </c>
      <c r="D61" s="4">
        <f t="shared" si="0"/>
        <v>75.719115116404396</v>
      </c>
      <c r="H61" s="8"/>
      <c r="I61" s="8"/>
      <c r="J61" s="9"/>
    </row>
    <row r="62" spans="1:10" x14ac:dyDescent="0.25">
      <c r="A62" s="3">
        <v>201201</v>
      </c>
      <c r="B62" s="6">
        <v>2056507232.6600006</v>
      </c>
      <c r="C62" s="6">
        <v>1486823375.73</v>
      </c>
      <c r="D62" s="4">
        <f t="shared" si="0"/>
        <v>72.29847540126859</v>
      </c>
      <c r="H62" s="8"/>
      <c r="I62" s="8"/>
      <c r="J62" s="9"/>
    </row>
    <row r="63" spans="1:10" x14ac:dyDescent="0.25">
      <c r="A63" s="3">
        <v>201202</v>
      </c>
      <c r="B63" s="6">
        <v>2074724887.0099998</v>
      </c>
      <c r="C63" s="6">
        <v>1792151931.9999998</v>
      </c>
      <c r="D63" s="4">
        <f t="shared" si="0"/>
        <v>86.38022049192115</v>
      </c>
      <c r="H63" s="8"/>
      <c r="I63" s="8"/>
      <c r="J63" s="9"/>
    </row>
    <row r="64" spans="1:10" x14ac:dyDescent="0.25">
      <c r="A64" s="3">
        <v>201203</v>
      </c>
      <c r="B64" s="6">
        <v>2107023470.4699996</v>
      </c>
      <c r="C64" s="6">
        <v>1889491084.8199997</v>
      </c>
      <c r="D64" s="4">
        <f t="shared" si="0"/>
        <v>89.675844208727469</v>
      </c>
      <c r="H64" s="8"/>
      <c r="I64" s="8"/>
      <c r="J64" s="9"/>
    </row>
    <row r="65" spans="1:10" x14ac:dyDescent="0.25">
      <c r="A65" s="3">
        <v>201204</v>
      </c>
      <c r="B65" s="6">
        <v>2099199780.47</v>
      </c>
      <c r="C65" s="6">
        <v>2070079865.7499998</v>
      </c>
      <c r="D65" s="4">
        <f t="shared" si="0"/>
        <v>98.612808795479182</v>
      </c>
      <c r="H65" s="8"/>
      <c r="I65" s="8"/>
      <c r="J65" s="9"/>
    </row>
    <row r="66" spans="1:10" x14ac:dyDescent="0.25">
      <c r="A66" s="3">
        <v>201205</v>
      </c>
      <c r="B66" s="6">
        <v>2107864586.2499995</v>
      </c>
      <c r="C66" s="6">
        <v>1916492957.74</v>
      </c>
      <c r="D66" s="4">
        <f t="shared" si="0"/>
        <v>90.921066288681303</v>
      </c>
      <c r="H66" s="8"/>
      <c r="I66" s="8"/>
      <c r="J66" s="9"/>
    </row>
    <row r="67" spans="1:10" x14ac:dyDescent="0.25">
      <c r="A67" s="3">
        <v>201206</v>
      </c>
      <c r="B67" s="6">
        <v>2127964683.3399994</v>
      </c>
      <c r="C67" s="6">
        <v>1772215862.8699999</v>
      </c>
      <c r="D67" s="4">
        <f t="shared" si="0"/>
        <v>83.282202789586464</v>
      </c>
      <c r="H67" s="8"/>
      <c r="I67" s="8"/>
      <c r="J67" s="9"/>
    </row>
    <row r="68" spans="1:10" x14ac:dyDescent="0.25">
      <c r="A68" s="3">
        <v>201207</v>
      </c>
      <c r="B68" s="6">
        <v>2114452397.1599998</v>
      </c>
      <c r="C68" s="6">
        <v>1920195335.3900003</v>
      </c>
      <c r="D68" s="4">
        <f t="shared" si="0"/>
        <v>90.812890276890911</v>
      </c>
      <c r="H68" s="8"/>
      <c r="I68" s="8"/>
      <c r="J68" s="9"/>
    </row>
    <row r="69" spans="1:10" x14ac:dyDescent="0.25">
      <c r="A69" s="3">
        <v>201208</v>
      </c>
      <c r="B69" s="6">
        <v>2153272558.5700006</v>
      </c>
      <c r="C69" s="6">
        <v>1942616248.7599998</v>
      </c>
      <c r="D69" s="4">
        <f t="shared" si="0"/>
        <v>90.216923121432472</v>
      </c>
      <c r="H69" s="8"/>
      <c r="I69" s="8"/>
      <c r="J69" s="9"/>
    </row>
    <row r="70" spans="1:10" x14ac:dyDescent="0.25">
      <c r="A70" s="3">
        <v>201209</v>
      </c>
      <c r="B70" s="6">
        <v>2165384293.54</v>
      </c>
      <c r="C70" s="6">
        <v>1792422443.3099999</v>
      </c>
      <c r="D70" s="4">
        <f t="shared" si="0"/>
        <v>82.776181976443681</v>
      </c>
      <c r="H70" s="8"/>
      <c r="I70" s="8"/>
      <c r="J70" s="9"/>
    </row>
    <row r="71" spans="1:10" x14ac:dyDescent="0.25">
      <c r="A71" s="3">
        <v>201210</v>
      </c>
      <c r="B71" s="6">
        <v>2137316953.9100001</v>
      </c>
      <c r="C71" s="6">
        <v>1940804554.1799998</v>
      </c>
      <c r="D71" s="4">
        <f t="shared" si="0"/>
        <v>90.805650075881289</v>
      </c>
      <c r="H71" s="8"/>
      <c r="I71" s="8"/>
      <c r="J71" s="9"/>
    </row>
    <row r="72" spans="1:10" x14ac:dyDescent="0.25">
      <c r="A72" s="3">
        <v>201211</v>
      </c>
      <c r="B72" s="6">
        <v>2155079823.7800002</v>
      </c>
      <c r="C72" s="6">
        <v>1955764409.7300005</v>
      </c>
      <c r="D72" s="4">
        <f t="shared" si="0"/>
        <v>90.751367450491855</v>
      </c>
      <c r="H72" s="8"/>
      <c r="I72" s="8"/>
      <c r="J72" s="9"/>
    </row>
    <row r="73" spans="1:10" x14ac:dyDescent="0.25">
      <c r="A73" s="3">
        <v>201212</v>
      </c>
      <c r="B73" s="6">
        <v>2181166051.3500004</v>
      </c>
      <c r="C73" s="6">
        <v>1736704682.0899997</v>
      </c>
      <c r="D73" s="4">
        <f t="shared" si="0"/>
        <v>79.62276329283101</v>
      </c>
      <c r="H73" s="8"/>
      <c r="I73" s="8"/>
      <c r="J73" s="9"/>
    </row>
    <row r="74" spans="1:10" x14ac:dyDescent="0.25">
      <c r="A74" s="3">
        <v>201301</v>
      </c>
      <c r="B74" s="6">
        <v>2190393793.5099998</v>
      </c>
      <c r="C74" s="6">
        <v>1977635642.8399999</v>
      </c>
      <c r="D74" s="4">
        <f t="shared" si="0"/>
        <v>90.286762530993798</v>
      </c>
      <c r="H74" s="8"/>
      <c r="I74" s="8"/>
      <c r="J74" s="9"/>
    </row>
    <row r="75" spans="1:10" x14ac:dyDescent="0.25">
      <c r="A75" s="3">
        <v>201302</v>
      </c>
      <c r="B75" s="6">
        <v>2196785492.1099997</v>
      </c>
      <c r="C75" s="6">
        <v>1843015158.49</v>
      </c>
      <c r="D75" s="4">
        <f t="shared" ref="D75:D138" si="1">C75/B75*100</f>
        <v>83.896000092380191</v>
      </c>
      <c r="H75" s="8"/>
      <c r="I75" s="8"/>
      <c r="J75" s="9"/>
    </row>
    <row r="76" spans="1:10" x14ac:dyDescent="0.25">
      <c r="A76" s="3">
        <v>201303</v>
      </c>
      <c r="B76" s="6">
        <v>2231698385.5599999</v>
      </c>
      <c r="C76" s="6">
        <v>1901932876.79</v>
      </c>
      <c r="D76" s="4">
        <f t="shared" si="1"/>
        <v>85.223562874637651</v>
      </c>
      <c r="H76" s="8"/>
      <c r="I76" s="8"/>
      <c r="J76" s="9"/>
    </row>
    <row r="77" spans="1:10" x14ac:dyDescent="0.25">
      <c r="A77" s="3">
        <v>201304</v>
      </c>
      <c r="B77" s="6">
        <v>2205969538.0599999</v>
      </c>
      <c r="C77" s="6">
        <v>1993677303.7100003</v>
      </c>
      <c r="D77" s="4">
        <f t="shared" si="1"/>
        <v>90.376465735936847</v>
      </c>
      <c r="H77" s="8"/>
      <c r="I77" s="8"/>
      <c r="J77" s="9"/>
    </row>
    <row r="78" spans="1:10" x14ac:dyDescent="0.25">
      <c r="A78" s="3">
        <v>201305</v>
      </c>
      <c r="B78" s="6">
        <v>2273301358.3600001</v>
      </c>
      <c r="C78" s="6">
        <v>2155046842.46</v>
      </c>
      <c r="D78" s="4">
        <f t="shared" si="1"/>
        <v>94.798115284402456</v>
      </c>
      <c r="H78" s="8"/>
      <c r="I78" s="8"/>
      <c r="J78" s="9"/>
    </row>
    <row r="79" spans="1:10" x14ac:dyDescent="0.25">
      <c r="A79" s="3">
        <v>201306</v>
      </c>
      <c r="B79" s="6">
        <v>2226627870.0599999</v>
      </c>
      <c r="C79" s="6">
        <v>2011009006.55</v>
      </c>
      <c r="D79" s="4">
        <f t="shared" si="1"/>
        <v>90.316349381534067</v>
      </c>
      <c r="H79" s="8"/>
      <c r="I79" s="8"/>
      <c r="J79" s="9"/>
    </row>
    <row r="80" spans="1:10" x14ac:dyDescent="0.25">
      <c r="A80" s="3">
        <v>201307</v>
      </c>
      <c r="B80" s="6">
        <v>2283558749.6900001</v>
      </c>
      <c r="C80" s="6">
        <v>2253310627.0300007</v>
      </c>
      <c r="D80" s="4">
        <f t="shared" si="1"/>
        <v>98.67539546928208</v>
      </c>
      <c r="H80" s="8"/>
      <c r="I80" s="8"/>
      <c r="J80" s="9"/>
    </row>
    <row r="81" spans="1:10" x14ac:dyDescent="0.25">
      <c r="A81" s="3">
        <v>201308</v>
      </c>
      <c r="B81" s="6">
        <v>2429105829.3399997</v>
      </c>
      <c r="C81" s="6">
        <v>2013015074.0300002</v>
      </c>
      <c r="D81" s="4">
        <f t="shared" si="1"/>
        <v>82.870620526934658</v>
      </c>
      <c r="H81" s="8"/>
      <c r="I81" s="8"/>
      <c r="J81" s="9"/>
    </row>
    <row r="82" spans="1:10" x14ac:dyDescent="0.25">
      <c r="A82" s="3">
        <v>201309</v>
      </c>
      <c r="B82" s="6">
        <v>2436628565.4599996</v>
      </c>
      <c r="C82" s="6">
        <v>2149122276.5999999</v>
      </c>
      <c r="D82" s="4">
        <f t="shared" si="1"/>
        <v>88.200651796687652</v>
      </c>
      <c r="H82" s="8"/>
      <c r="I82" s="8"/>
      <c r="J82" s="9"/>
    </row>
    <row r="83" spans="1:10" x14ac:dyDescent="0.25">
      <c r="A83" s="3">
        <v>201310</v>
      </c>
      <c r="B83" s="6">
        <v>2437844029.23</v>
      </c>
      <c r="C83" s="6">
        <v>2306542299.9899993</v>
      </c>
      <c r="D83" s="4">
        <f t="shared" si="1"/>
        <v>94.614022568069174</v>
      </c>
      <c r="H83" s="8"/>
      <c r="I83" s="8"/>
      <c r="J83" s="9"/>
    </row>
    <row r="84" spans="1:10" x14ac:dyDescent="0.25">
      <c r="A84" s="3">
        <v>201311</v>
      </c>
      <c r="B84" s="6">
        <v>2491827564.3099995</v>
      </c>
      <c r="C84" s="6">
        <v>2070186643.2900004</v>
      </c>
      <c r="D84" s="4">
        <f t="shared" si="1"/>
        <v>83.079049005674136</v>
      </c>
      <c r="H84" s="8"/>
      <c r="I84" s="8"/>
      <c r="J84" s="9"/>
    </row>
    <row r="85" spans="1:10" x14ac:dyDescent="0.25">
      <c r="A85" s="3">
        <v>201312</v>
      </c>
      <c r="B85" s="6">
        <v>2478464301.5599995</v>
      </c>
      <c r="C85" s="6">
        <v>1896988027.5699999</v>
      </c>
      <c r="D85" s="4">
        <f t="shared" si="1"/>
        <v>76.538848123654404</v>
      </c>
      <c r="H85" s="8"/>
      <c r="I85" s="8"/>
      <c r="J85" s="9"/>
    </row>
    <row r="86" spans="1:10" x14ac:dyDescent="0.25">
      <c r="A86" s="3">
        <v>201401</v>
      </c>
      <c r="B86" s="6">
        <v>2482489541.23</v>
      </c>
      <c r="C86" s="6">
        <v>2064470679.0700002</v>
      </c>
      <c r="D86" s="4">
        <f t="shared" si="1"/>
        <v>83.161304198168594</v>
      </c>
      <c r="H86" s="8"/>
      <c r="I86" s="8"/>
      <c r="J86" s="9"/>
    </row>
    <row r="87" spans="1:10" x14ac:dyDescent="0.25">
      <c r="A87" s="3">
        <v>201402</v>
      </c>
      <c r="B87" s="6">
        <v>2521553698.1300001</v>
      </c>
      <c r="C87" s="6">
        <v>1929327839</v>
      </c>
      <c r="D87" s="4">
        <f t="shared" si="1"/>
        <v>76.513454400388198</v>
      </c>
      <c r="H87" s="8"/>
      <c r="I87" s="8"/>
      <c r="J87" s="9"/>
    </row>
    <row r="88" spans="1:10" x14ac:dyDescent="0.25">
      <c r="A88" s="3">
        <v>201403</v>
      </c>
      <c r="B88" s="6">
        <v>2520440174.6400003</v>
      </c>
      <c r="C88" s="6">
        <v>2507113171.9500003</v>
      </c>
      <c r="D88" s="4">
        <f t="shared" si="1"/>
        <v>99.471243046191177</v>
      </c>
      <c r="H88" s="8"/>
      <c r="I88" s="8"/>
      <c r="J88" s="9"/>
    </row>
    <row r="89" spans="1:10" x14ac:dyDescent="0.25">
      <c r="A89" s="3">
        <v>201404</v>
      </c>
      <c r="B89" s="6">
        <v>2570372416.8900003</v>
      </c>
      <c r="C89" s="6">
        <v>1996372892.7099998</v>
      </c>
      <c r="D89" s="4">
        <f t="shared" si="1"/>
        <v>77.668624188143667</v>
      </c>
      <c r="H89" s="8"/>
      <c r="I89" s="8"/>
      <c r="J89" s="9"/>
    </row>
    <row r="90" spans="1:10" x14ac:dyDescent="0.25">
      <c r="A90" s="3">
        <v>201405</v>
      </c>
      <c r="B90" s="6">
        <v>2573343937.9299998</v>
      </c>
      <c r="C90" s="6">
        <v>2276653744.7000003</v>
      </c>
      <c r="D90" s="4">
        <f t="shared" si="1"/>
        <v>88.470635858001273</v>
      </c>
      <c r="H90" s="8"/>
      <c r="I90" s="8"/>
      <c r="J90" s="9"/>
    </row>
    <row r="91" spans="1:10" x14ac:dyDescent="0.25">
      <c r="A91" s="3">
        <v>201406</v>
      </c>
      <c r="B91" s="6">
        <v>2607129744.4100003</v>
      </c>
      <c r="C91" s="6">
        <v>2228477760.2600002</v>
      </c>
      <c r="D91" s="4">
        <f t="shared" si="1"/>
        <v>85.476289204176524</v>
      </c>
      <c r="H91" s="8"/>
      <c r="I91" s="8"/>
      <c r="J91" s="9"/>
    </row>
    <row r="92" spans="1:10" x14ac:dyDescent="0.25">
      <c r="A92" s="3">
        <v>201407</v>
      </c>
      <c r="B92" s="6">
        <v>2605010528.9100003</v>
      </c>
      <c r="C92" s="6">
        <v>2479597964.1500001</v>
      </c>
      <c r="D92" s="4">
        <f t="shared" si="1"/>
        <v>95.185717548232873</v>
      </c>
      <c r="H92" s="8"/>
      <c r="I92" s="8"/>
      <c r="J92" s="9"/>
    </row>
    <row r="93" spans="1:10" x14ac:dyDescent="0.25">
      <c r="A93" s="3">
        <v>201408</v>
      </c>
      <c r="B93" s="6">
        <v>2641711428.0999999</v>
      </c>
      <c r="C93" s="6">
        <v>2266847157.7400002</v>
      </c>
      <c r="D93" s="4">
        <f t="shared" si="1"/>
        <v>85.809794878708104</v>
      </c>
      <c r="H93" s="8"/>
      <c r="I93" s="8"/>
      <c r="J93" s="9"/>
    </row>
    <row r="94" spans="1:10" x14ac:dyDescent="0.25">
      <c r="A94" s="3">
        <v>201409</v>
      </c>
      <c r="B94" s="6">
        <v>2632595292.9299998</v>
      </c>
      <c r="C94" s="6">
        <v>2275388980.6399999</v>
      </c>
      <c r="D94" s="4">
        <f t="shared" si="1"/>
        <v>86.431400479621772</v>
      </c>
      <c r="H94" s="8"/>
      <c r="I94" s="8"/>
      <c r="J94" s="9"/>
    </row>
    <row r="95" spans="1:10" x14ac:dyDescent="0.25">
      <c r="A95" s="3">
        <v>201410</v>
      </c>
      <c r="B95" s="6">
        <v>2657798422.2800007</v>
      </c>
      <c r="C95" s="6">
        <v>2470660386.5300002</v>
      </c>
      <c r="D95" s="4">
        <f t="shared" si="1"/>
        <v>92.958907862189804</v>
      </c>
      <c r="H95" s="8"/>
      <c r="I95" s="8"/>
      <c r="J95" s="9"/>
    </row>
    <row r="96" spans="1:10" x14ac:dyDescent="0.25">
      <c r="A96" s="3">
        <v>201411</v>
      </c>
      <c r="B96" s="6">
        <v>2675449300.7900004</v>
      </c>
      <c r="C96" s="6">
        <v>2175762884.8000002</v>
      </c>
      <c r="D96" s="4">
        <f t="shared" si="1"/>
        <v>81.32327097947794</v>
      </c>
      <c r="H96" s="8"/>
      <c r="I96" s="8"/>
      <c r="J96" s="9"/>
    </row>
    <row r="97" spans="1:10" x14ac:dyDescent="0.25">
      <c r="A97" s="3">
        <v>201412</v>
      </c>
      <c r="B97" s="6">
        <v>2682317580.7000003</v>
      </c>
      <c r="C97" s="6">
        <v>2153262737.7200003</v>
      </c>
      <c r="D97" s="4">
        <f t="shared" si="1"/>
        <v>80.276204175572175</v>
      </c>
      <c r="H97" s="8"/>
      <c r="I97" s="8"/>
      <c r="J97" s="9"/>
    </row>
    <row r="98" spans="1:10" x14ac:dyDescent="0.25">
      <c r="A98" s="3">
        <v>201501</v>
      </c>
      <c r="B98" s="6">
        <v>2705643297.2000008</v>
      </c>
      <c r="C98" s="6">
        <v>2081759516.0500004</v>
      </c>
      <c r="D98" s="4">
        <f t="shared" si="1"/>
        <v>76.941388327292032</v>
      </c>
      <c r="H98" s="8"/>
      <c r="I98" s="8"/>
      <c r="J98" s="9"/>
    </row>
    <row r="99" spans="1:10" x14ac:dyDescent="0.25">
      <c r="A99" s="3">
        <v>201502</v>
      </c>
      <c r="B99" s="6">
        <v>2715448017.1099997</v>
      </c>
      <c r="C99" s="6">
        <v>2264248870.7800002</v>
      </c>
      <c r="D99" s="4">
        <f t="shared" si="1"/>
        <v>83.383988811901389</v>
      </c>
      <c r="H99" s="8"/>
      <c r="I99" s="8"/>
      <c r="J99" s="9"/>
    </row>
    <row r="100" spans="1:10" x14ac:dyDescent="0.25">
      <c r="A100" s="3">
        <v>201503</v>
      </c>
      <c r="B100" s="6">
        <v>2770005493.0799994</v>
      </c>
      <c r="C100" s="6">
        <v>2595134095.73</v>
      </c>
      <c r="D100" s="4">
        <f t="shared" si="1"/>
        <v>93.686965683394448</v>
      </c>
      <c r="H100" s="8"/>
      <c r="I100" s="8"/>
      <c r="J100" s="9"/>
    </row>
    <row r="101" spans="1:10" x14ac:dyDescent="0.25">
      <c r="A101" s="3">
        <v>201504</v>
      </c>
      <c r="B101" s="6">
        <v>2782022911.9499998</v>
      </c>
      <c r="C101" s="6">
        <v>2346390612.8900003</v>
      </c>
      <c r="D101" s="4">
        <f t="shared" si="1"/>
        <v>84.341167817534185</v>
      </c>
      <c r="H101" s="8"/>
      <c r="I101" s="8"/>
      <c r="J101" s="9"/>
    </row>
    <row r="102" spans="1:10" x14ac:dyDescent="0.25">
      <c r="A102" s="3">
        <v>201505</v>
      </c>
      <c r="B102" s="6">
        <v>2799073089.2299995</v>
      </c>
      <c r="C102" s="6">
        <v>2339120787.2400002</v>
      </c>
      <c r="D102" s="4">
        <f t="shared" si="1"/>
        <v>83.567692327872436</v>
      </c>
      <c r="H102" s="8"/>
      <c r="I102" s="8"/>
      <c r="J102" s="9"/>
    </row>
    <row r="103" spans="1:10" x14ac:dyDescent="0.25">
      <c r="A103" s="3">
        <v>201506</v>
      </c>
      <c r="B103" s="6">
        <v>2806997125.2199998</v>
      </c>
      <c r="C103" s="6">
        <v>2313401009.1599998</v>
      </c>
      <c r="D103" s="4">
        <f t="shared" si="1"/>
        <v>82.415510453317125</v>
      </c>
      <c r="H103" s="8"/>
      <c r="I103" s="8"/>
      <c r="J103" s="9"/>
    </row>
    <row r="104" spans="1:10" x14ac:dyDescent="0.25">
      <c r="A104" s="3">
        <v>201507</v>
      </c>
      <c r="B104" s="6">
        <v>2813081447.4200006</v>
      </c>
      <c r="C104" s="6">
        <v>2586382821.0499992</v>
      </c>
      <c r="D104" s="4">
        <f t="shared" si="1"/>
        <v>91.941270432183302</v>
      </c>
      <c r="H104" s="8"/>
      <c r="I104" s="8"/>
      <c r="J104" s="9"/>
    </row>
    <row r="105" spans="1:10" x14ac:dyDescent="0.25">
      <c r="A105" s="3">
        <v>201508</v>
      </c>
      <c r="B105" s="6">
        <v>2831379086.9900002</v>
      </c>
      <c r="C105" s="6">
        <v>2424265538.6699996</v>
      </c>
      <c r="D105" s="4">
        <f t="shared" si="1"/>
        <v>85.621369099225859</v>
      </c>
      <c r="H105" s="8"/>
      <c r="I105" s="8"/>
      <c r="J105" s="9"/>
    </row>
    <row r="106" spans="1:10" x14ac:dyDescent="0.25">
      <c r="A106" s="3">
        <v>201509</v>
      </c>
      <c r="B106" s="6">
        <v>2821322656.9500003</v>
      </c>
      <c r="C106" s="6">
        <v>2569734382.52</v>
      </c>
      <c r="D106" s="4">
        <f t="shared" si="1"/>
        <v>91.082612482828168</v>
      </c>
      <c r="H106" s="8"/>
      <c r="I106" s="8"/>
      <c r="J106" s="9"/>
    </row>
    <row r="107" spans="1:10" x14ac:dyDescent="0.25">
      <c r="A107" s="3">
        <v>201510</v>
      </c>
      <c r="B107" s="6">
        <v>2908608802.7999997</v>
      </c>
      <c r="C107" s="6">
        <v>2881131461.4300003</v>
      </c>
      <c r="D107" s="4">
        <f t="shared" si="1"/>
        <v>99.055309832537532</v>
      </c>
      <c r="H107" s="8"/>
      <c r="I107" s="8"/>
      <c r="J107" s="9"/>
    </row>
    <row r="108" spans="1:10" x14ac:dyDescent="0.25">
      <c r="A108" s="3">
        <v>201511</v>
      </c>
      <c r="B108" s="6">
        <v>3330042397.8499994</v>
      </c>
      <c r="C108" s="6">
        <v>2594939516.1600003</v>
      </c>
      <c r="D108" s="4">
        <f t="shared" si="1"/>
        <v>77.925119446989342</v>
      </c>
      <c r="H108" s="8"/>
      <c r="I108" s="8"/>
      <c r="J108" s="9"/>
    </row>
    <row r="109" spans="1:10" x14ac:dyDescent="0.25">
      <c r="A109" s="3">
        <v>201512</v>
      </c>
      <c r="B109" s="6">
        <v>3115811309.9299994</v>
      </c>
      <c r="C109" s="6">
        <v>2571222412.5899997</v>
      </c>
      <c r="D109" s="4">
        <f t="shared" si="1"/>
        <v>82.521762611092313</v>
      </c>
      <c r="H109" s="8"/>
      <c r="I109" s="8"/>
      <c r="J109" s="9"/>
    </row>
    <row r="110" spans="1:10" x14ac:dyDescent="0.25">
      <c r="A110" s="3">
        <v>201601</v>
      </c>
      <c r="B110" s="6">
        <v>3179404653.8399997</v>
      </c>
      <c r="C110" s="6">
        <v>2469937184.9699998</v>
      </c>
      <c r="D110" s="4">
        <f t="shared" si="1"/>
        <v>77.685524615021123</v>
      </c>
      <c r="H110" s="8"/>
      <c r="I110" s="8"/>
      <c r="J110" s="9"/>
    </row>
    <row r="111" spans="1:10" x14ac:dyDescent="0.25">
      <c r="A111" s="3">
        <v>201602</v>
      </c>
      <c r="B111" s="6">
        <v>3160515186.9499998</v>
      </c>
      <c r="C111" s="6">
        <v>2799774567.1499991</v>
      </c>
      <c r="D111" s="4">
        <f t="shared" si="1"/>
        <v>88.586018466561228</v>
      </c>
      <c r="H111" s="8"/>
      <c r="I111" s="8"/>
      <c r="J111" s="9"/>
    </row>
    <row r="112" spans="1:10" x14ac:dyDescent="0.25">
      <c r="A112" s="3">
        <v>201603</v>
      </c>
      <c r="B112" s="6">
        <v>3274096258.1699996</v>
      </c>
      <c r="C112" s="6">
        <v>2873125490.5100007</v>
      </c>
      <c r="D112" s="4">
        <f t="shared" si="1"/>
        <v>87.753238266607511</v>
      </c>
      <c r="H112" s="8"/>
      <c r="I112" s="8"/>
      <c r="J112" s="9"/>
    </row>
    <row r="113" spans="1:10" x14ac:dyDescent="0.25">
      <c r="A113" s="3">
        <v>201604</v>
      </c>
      <c r="B113" s="6">
        <v>3256461991.3600006</v>
      </c>
      <c r="C113" s="6">
        <v>2932917555.1099997</v>
      </c>
      <c r="D113" s="4">
        <f t="shared" si="1"/>
        <v>90.064541299470875</v>
      </c>
      <c r="H113" s="8"/>
      <c r="I113" s="8"/>
      <c r="J113" s="9"/>
    </row>
    <row r="114" spans="1:10" x14ac:dyDescent="0.25">
      <c r="A114" s="3">
        <v>201605</v>
      </c>
      <c r="B114" s="6">
        <v>3294718018.9000006</v>
      </c>
      <c r="C114" s="6">
        <v>2716543805.0000005</v>
      </c>
      <c r="D114" s="4">
        <f t="shared" si="1"/>
        <v>82.451481110573653</v>
      </c>
      <c r="H114" s="8"/>
      <c r="I114" s="8"/>
      <c r="J114" s="9"/>
    </row>
    <row r="115" spans="1:10" x14ac:dyDescent="0.25">
      <c r="A115" s="3">
        <v>201606</v>
      </c>
      <c r="B115" s="6">
        <v>3283591760.4400001</v>
      </c>
      <c r="C115" s="6">
        <v>2837028818.1699996</v>
      </c>
      <c r="D115" s="4">
        <f t="shared" si="1"/>
        <v>86.400168630884821</v>
      </c>
      <c r="H115" s="8"/>
      <c r="I115" s="8"/>
      <c r="J115" s="9"/>
    </row>
    <row r="116" spans="1:10" x14ac:dyDescent="0.25">
      <c r="A116" s="3">
        <v>201607</v>
      </c>
      <c r="B116" s="6">
        <v>3337634640.48</v>
      </c>
      <c r="C116" s="6">
        <v>3126183854.3100004</v>
      </c>
      <c r="D116" s="4">
        <f t="shared" si="1"/>
        <v>93.664651498835411</v>
      </c>
      <c r="H116" s="8"/>
      <c r="I116" s="8"/>
      <c r="J116" s="9"/>
    </row>
    <row r="117" spans="1:10" x14ac:dyDescent="0.25">
      <c r="A117" s="3">
        <v>201608</v>
      </c>
      <c r="B117" s="6">
        <v>3314348964.4699998</v>
      </c>
      <c r="C117" s="6">
        <v>3008924337.52</v>
      </c>
      <c r="D117" s="4">
        <f t="shared" si="1"/>
        <v>90.78477763735296</v>
      </c>
      <c r="H117" s="8"/>
      <c r="I117" s="8"/>
      <c r="J117" s="9"/>
    </row>
    <row r="118" spans="1:10" x14ac:dyDescent="0.25">
      <c r="A118" s="3">
        <v>201609</v>
      </c>
      <c r="B118" s="6">
        <v>3359480091.7199998</v>
      </c>
      <c r="C118" s="6">
        <v>2779250080.9400001</v>
      </c>
      <c r="D118" s="4">
        <f t="shared" si="1"/>
        <v>82.728577192343735</v>
      </c>
      <c r="H118" s="8"/>
      <c r="I118" s="8"/>
      <c r="J118" s="9"/>
    </row>
    <row r="119" spans="1:10" x14ac:dyDescent="0.25">
      <c r="A119" s="3">
        <v>201610</v>
      </c>
      <c r="B119" s="6">
        <v>3363639470.1799998</v>
      </c>
      <c r="C119" s="6">
        <v>2996388153.1800003</v>
      </c>
      <c r="D119" s="4">
        <f t="shared" si="1"/>
        <v>89.081727686459018</v>
      </c>
      <c r="H119" s="8"/>
      <c r="I119" s="8"/>
      <c r="J119" s="9"/>
    </row>
    <row r="120" spans="1:10" x14ac:dyDescent="0.25">
      <c r="A120" s="3">
        <v>201611</v>
      </c>
      <c r="B120" s="6">
        <v>3367714014.5299993</v>
      </c>
      <c r="C120" s="6">
        <v>2969236879.3000002</v>
      </c>
      <c r="D120" s="4">
        <f t="shared" si="1"/>
        <v>88.167726430725125</v>
      </c>
      <c r="H120" s="8"/>
      <c r="I120" s="8"/>
      <c r="J120" s="9"/>
    </row>
    <row r="121" spans="1:10" x14ac:dyDescent="0.25">
      <c r="A121" s="3">
        <v>201612</v>
      </c>
      <c r="B121" s="6">
        <v>3384694766.9399996</v>
      </c>
      <c r="C121" s="6">
        <v>2766803404.8299994</v>
      </c>
      <c r="D121" s="4">
        <f t="shared" si="1"/>
        <v>81.744547007746377</v>
      </c>
      <c r="H121" s="8"/>
      <c r="I121" s="8"/>
      <c r="J121" s="9"/>
    </row>
    <row r="122" spans="1:10" x14ac:dyDescent="0.25">
      <c r="A122" s="3">
        <v>201701</v>
      </c>
      <c r="B122" s="6">
        <v>3381768685.5400009</v>
      </c>
      <c r="C122" s="6">
        <v>2760351569.3300004</v>
      </c>
      <c r="D122" s="4">
        <f t="shared" si="1"/>
        <v>81.624493748874698</v>
      </c>
      <c r="H122" s="8"/>
      <c r="I122" s="8"/>
      <c r="J122" s="9"/>
    </row>
    <row r="123" spans="1:10" x14ac:dyDescent="0.25">
      <c r="A123" s="3">
        <v>201702</v>
      </c>
      <c r="B123" s="6">
        <v>3414345451.3800006</v>
      </c>
      <c r="C123" s="6">
        <v>2822554872.8699999</v>
      </c>
      <c r="D123" s="4">
        <f t="shared" si="1"/>
        <v>82.667524802716954</v>
      </c>
      <c r="H123" s="8"/>
      <c r="I123" s="8"/>
      <c r="J123" s="9"/>
    </row>
    <row r="124" spans="1:10" x14ac:dyDescent="0.25">
      <c r="A124" s="3">
        <v>201703</v>
      </c>
      <c r="B124" s="6">
        <v>3435788994.7200003</v>
      </c>
      <c r="C124" s="6">
        <v>3421313040.1400003</v>
      </c>
      <c r="D124" s="4">
        <f t="shared" si="1"/>
        <v>99.578671606369127</v>
      </c>
      <c r="H124" s="8"/>
      <c r="I124" s="8"/>
      <c r="J124" s="9"/>
    </row>
    <row r="125" spans="1:10" x14ac:dyDescent="0.25">
      <c r="A125" s="3">
        <v>201704</v>
      </c>
      <c r="B125" s="6">
        <v>3506261655.5</v>
      </c>
      <c r="C125" s="6">
        <v>2784967733.6199999</v>
      </c>
      <c r="D125" s="4">
        <f t="shared" si="1"/>
        <v>79.428405728118932</v>
      </c>
      <c r="H125" s="8"/>
      <c r="I125" s="8"/>
      <c r="J125" s="9"/>
    </row>
    <row r="126" spans="1:10" x14ac:dyDescent="0.25">
      <c r="A126" s="3">
        <v>201705</v>
      </c>
      <c r="B126" s="6">
        <v>3544386655.3600006</v>
      </c>
      <c r="C126" s="6">
        <v>3259579835.0999999</v>
      </c>
      <c r="D126" s="4">
        <f t="shared" si="1"/>
        <v>91.964566850253163</v>
      </c>
      <c r="H126" s="8"/>
      <c r="I126" s="8"/>
      <c r="J126" s="9"/>
    </row>
    <row r="127" spans="1:10" x14ac:dyDescent="0.25">
      <c r="A127" s="3">
        <v>201706</v>
      </c>
      <c r="B127" s="6">
        <v>3553271306.1900005</v>
      </c>
      <c r="C127" s="6">
        <v>3159992684.3599997</v>
      </c>
      <c r="D127" s="4">
        <f t="shared" si="1"/>
        <v>88.931928132116255</v>
      </c>
      <c r="H127" s="8"/>
      <c r="I127" s="8"/>
      <c r="J127" s="9"/>
    </row>
    <row r="128" spans="1:10" x14ac:dyDescent="0.25">
      <c r="A128" s="3">
        <v>201707</v>
      </c>
      <c r="B128" s="6">
        <v>3599564488.1700006</v>
      </c>
      <c r="C128" s="6">
        <v>3380326794.2499995</v>
      </c>
      <c r="D128" s="4">
        <f t="shared" si="1"/>
        <v>93.909327235543984</v>
      </c>
      <c r="H128" s="8"/>
      <c r="I128" s="8"/>
      <c r="J128" s="9"/>
    </row>
    <row r="129" spans="1:10" x14ac:dyDescent="0.25">
      <c r="A129" s="3">
        <v>201708</v>
      </c>
      <c r="B129" s="6">
        <v>3581714111.4400001</v>
      </c>
      <c r="C129" s="6">
        <v>3281394489.4500003</v>
      </c>
      <c r="D129" s="4">
        <f t="shared" si="1"/>
        <v>91.615198403725799</v>
      </c>
      <c r="H129" s="8"/>
      <c r="I129" s="8"/>
      <c r="J129" s="9"/>
    </row>
    <row r="130" spans="1:10" x14ac:dyDescent="0.25">
      <c r="A130" s="3">
        <v>201709</v>
      </c>
      <c r="B130" s="6">
        <v>3608146259.1600003</v>
      </c>
      <c r="C130" s="6">
        <v>2968108852.8499999</v>
      </c>
      <c r="D130" s="4">
        <f t="shared" si="1"/>
        <v>82.261323118896925</v>
      </c>
      <c r="H130" s="8"/>
      <c r="I130" s="8"/>
      <c r="J130" s="9"/>
    </row>
    <row r="131" spans="1:10" x14ac:dyDescent="0.25">
      <c r="A131" s="3">
        <v>201710</v>
      </c>
      <c r="B131" s="6">
        <v>3605597653.8200002</v>
      </c>
      <c r="C131" s="6">
        <v>3590999468.1499996</v>
      </c>
      <c r="D131" s="4">
        <f t="shared" si="1"/>
        <v>99.595124385147798</v>
      </c>
      <c r="H131" s="8"/>
      <c r="I131" s="8"/>
      <c r="J131" s="9"/>
    </row>
    <row r="132" spans="1:10" x14ac:dyDescent="0.25">
      <c r="A132" s="3">
        <v>201711</v>
      </c>
      <c r="B132" s="6">
        <v>3999778450.8800006</v>
      </c>
      <c r="C132" s="6">
        <v>3247271779.1900001</v>
      </c>
      <c r="D132" s="4">
        <f t="shared" si="1"/>
        <v>81.186291167591051</v>
      </c>
      <c r="H132" s="8"/>
      <c r="I132" s="8"/>
      <c r="J132" s="9"/>
    </row>
    <row r="133" spans="1:10" x14ac:dyDescent="0.25">
      <c r="A133" s="3">
        <v>201712</v>
      </c>
      <c r="B133" s="6">
        <v>4072453536.6399994</v>
      </c>
      <c r="C133" s="6">
        <v>3039306422.5699997</v>
      </c>
      <c r="D133" s="4">
        <f t="shared" si="1"/>
        <v>74.630843427070658</v>
      </c>
      <c r="H133" s="8"/>
      <c r="I133" s="8"/>
      <c r="J133" s="9"/>
    </row>
    <row r="134" spans="1:10" x14ac:dyDescent="0.25">
      <c r="A134" s="3">
        <v>201801</v>
      </c>
      <c r="B134" s="6">
        <v>4047479833.7899995</v>
      </c>
      <c r="C134" s="6">
        <v>3343823124.3099999</v>
      </c>
      <c r="D134" s="4">
        <f t="shared" si="1"/>
        <v>82.614942176966792</v>
      </c>
      <c r="H134" s="8"/>
      <c r="I134" s="8"/>
      <c r="J134" s="9"/>
    </row>
    <row r="135" spans="1:10" x14ac:dyDescent="0.25">
      <c r="A135" s="3">
        <v>201802</v>
      </c>
      <c r="B135" s="6">
        <v>4073365101.9100003</v>
      </c>
      <c r="C135" s="6">
        <v>3287380706.2299995</v>
      </c>
      <c r="D135" s="4">
        <f t="shared" si="1"/>
        <v>80.704297895824439</v>
      </c>
      <c r="H135" s="8"/>
      <c r="I135" s="8"/>
      <c r="J135" s="9"/>
    </row>
    <row r="136" spans="1:10" x14ac:dyDescent="0.25">
      <c r="A136" s="3">
        <v>201803</v>
      </c>
      <c r="B136" s="6">
        <v>4084110435.8700004</v>
      </c>
      <c r="C136" s="6">
        <v>3602503409.3199992</v>
      </c>
      <c r="D136" s="4">
        <f t="shared" si="1"/>
        <v>88.207786392842507</v>
      </c>
      <c r="H136" s="8"/>
      <c r="I136" s="8"/>
      <c r="J136" s="9"/>
    </row>
    <row r="137" spans="1:10" x14ac:dyDescent="0.25">
      <c r="A137" s="3">
        <v>201804</v>
      </c>
      <c r="B137" s="6">
        <v>4161883396.4400001</v>
      </c>
      <c r="C137" s="6">
        <v>3492104896.8899994</v>
      </c>
      <c r="D137" s="4">
        <f t="shared" si="1"/>
        <v>83.90684130836253</v>
      </c>
      <c r="H137" s="8"/>
      <c r="I137" s="8"/>
      <c r="J137" s="9"/>
    </row>
    <row r="138" spans="1:10" x14ac:dyDescent="0.25">
      <c r="A138" s="3">
        <v>201805</v>
      </c>
      <c r="B138" s="6">
        <v>4143137524.3899999</v>
      </c>
      <c r="C138" s="6">
        <v>3428517538.3099999</v>
      </c>
      <c r="D138" s="4">
        <f t="shared" si="1"/>
        <v>82.751719394465084</v>
      </c>
      <c r="H138" s="8"/>
      <c r="I138" s="8"/>
      <c r="J138" s="9"/>
    </row>
    <row r="139" spans="1:10" x14ac:dyDescent="0.25">
      <c r="A139" s="3">
        <v>201806</v>
      </c>
      <c r="B139" s="6">
        <v>4188784873.3900003</v>
      </c>
      <c r="C139" s="6">
        <v>3641234408.77</v>
      </c>
      <c r="D139" s="4">
        <f t="shared" ref="D139:D202" si="2">C139/B139*100</f>
        <v>86.928178907004465</v>
      </c>
      <c r="H139" s="8"/>
      <c r="I139" s="8"/>
      <c r="J139" s="9"/>
    </row>
    <row r="140" spans="1:10" x14ac:dyDescent="0.25">
      <c r="A140" s="3">
        <v>201807</v>
      </c>
      <c r="B140" s="6">
        <v>4194079945.8399997</v>
      </c>
      <c r="C140" s="6">
        <v>3742332364.9399996</v>
      </c>
      <c r="D140" s="4">
        <f t="shared" si="2"/>
        <v>89.228922988268806</v>
      </c>
      <c r="H140" s="8"/>
      <c r="I140" s="8"/>
      <c r="J140" s="9"/>
    </row>
    <row r="141" spans="1:10" x14ac:dyDescent="0.25">
      <c r="A141" s="3">
        <v>201808</v>
      </c>
      <c r="B141" s="6">
        <v>4177635566.2199993</v>
      </c>
      <c r="C141" s="6">
        <v>3841326486</v>
      </c>
      <c r="D141" s="4">
        <f t="shared" si="2"/>
        <v>91.949774582077822</v>
      </c>
      <c r="H141" s="8"/>
      <c r="I141" s="8"/>
      <c r="J141" s="9"/>
    </row>
    <row r="142" spans="1:10" x14ac:dyDescent="0.25">
      <c r="A142" s="3">
        <v>201809</v>
      </c>
      <c r="B142" s="6">
        <v>4261789054.2000008</v>
      </c>
      <c r="C142" s="6">
        <v>3448294600.3600001</v>
      </c>
      <c r="D142" s="4">
        <f t="shared" si="2"/>
        <v>80.911902407785746</v>
      </c>
      <c r="H142" s="8"/>
      <c r="I142" s="8"/>
      <c r="J142" s="9"/>
    </row>
    <row r="143" spans="1:10" x14ac:dyDescent="0.25">
      <c r="A143" s="3">
        <v>201810</v>
      </c>
      <c r="B143" s="6">
        <v>4260792550.3899999</v>
      </c>
      <c r="C143" s="6">
        <v>3954974824.0600004</v>
      </c>
      <c r="D143" s="4">
        <f t="shared" si="2"/>
        <v>92.822515466001576</v>
      </c>
      <c r="H143" s="8"/>
      <c r="I143" s="8"/>
      <c r="J143" s="9"/>
    </row>
    <row r="144" spans="1:10" x14ac:dyDescent="0.25">
      <c r="A144" s="3">
        <v>201811</v>
      </c>
      <c r="B144" s="6">
        <v>4298131079.329999</v>
      </c>
      <c r="C144" s="6">
        <v>3918413377.7799997</v>
      </c>
      <c r="D144" s="4">
        <f t="shared" si="2"/>
        <v>91.165516022159323</v>
      </c>
      <c r="H144" s="8"/>
      <c r="I144" s="8"/>
      <c r="J144" s="9"/>
    </row>
    <row r="145" spans="1:10" x14ac:dyDescent="0.25">
      <c r="A145" s="3">
        <v>201812</v>
      </c>
      <c r="B145" s="6">
        <v>4297636215.170001</v>
      </c>
      <c r="C145" s="6">
        <v>3103493979.5799994</v>
      </c>
      <c r="D145" s="4">
        <f t="shared" si="2"/>
        <v>72.213975874112819</v>
      </c>
      <c r="H145" s="8"/>
      <c r="I145" s="8"/>
      <c r="J145" s="9"/>
    </row>
    <row r="146" spans="1:10" x14ac:dyDescent="0.25">
      <c r="A146" s="3">
        <v>201901</v>
      </c>
      <c r="B146" s="6">
        <v>4304522851.6800003</v>
      </c>
      <c r="C146" s="6">
        <v>3653944586.7300005</v>
      </c>
      <c r="D146" s="4">
        <f t="shared" si="2"/>
        <v>84.886170027042894</v>
      </c>
      <c r="H146" s="8"/>
      <c r="I146" s="8"/>
      <c r="J146" s="9"/>
    </row>
    <row r="147" spans="1:10" x14ac:dyDescent="0.25">
      <c r="A147" s="3">
        <v>201902</v>
      </c>
      <c r="B147" s="6">
        <v>4334386692.1600008</v>
      </c>
      <c r="C147" s="6">
        <v>3467408127.9500003</v>
      </c>
      <c r="D147" s="4">
        <f t="shared" si="2"/>
        <v>79.997664588206135</v>
      </c>
      <c r="H147" s="8"/>
      <c r="I147" s="8"/>
      <c r="J147" s="9"/>
    </row>
    <row r="148" spans="1:10" x14ac:dyDescent="0.25">
      <c r="A148" s="3">
        <v>201903</v>
      </c>
      <c r="B148" s="6">
        <v>4358933841.1800003</v>
      </c>
      <c r="C148" s="6">
        <v>4108687174.25</v>
      </c>
      <c r="D148" s="4">
        <f t="shared" si="2"/>
        <v>94.258993688643457</v>
      </c>
      <c r="H148" s="8"/>
      <c r="I148" s="8"/>
      <c r="J148" s="9"/>
    </row>
    <row r="149" spans="1:10" x14ac:dyDescent="0.25">
      <c r="A149" s="3">
        <v>201904</v>
      </c>
      <c r="B149" s="6">
        <v>4373649111.3399992</v>
      </c>
      <c r="C149" s="6">
        <v>3648066741.96</v>
      </c>
      <c r="D149" s="4">
        <f t="shared" si="2"/>
        <v>83.410137601146175</v>
      </c>
      <c r="H149" s="8"/>
      <c r="I149" s="8"/>
      <c r="J149" s="9"/>
    </row>
    <row r="150" spans="1:10" x14ac:dyDescent="0.25">
      <c r="A150" s="3">
        <v>201905</v>
      </c>
      <c r="B150" s="6">
        <v>4379651734.1599998</v>
      </c>
      <c r="C150" s="6">
        <v>4169564415.0100002</v>
      </c>
      <c r="D150" s="4">
        <f t="shared" si="2"/>
        <v>95.203104449804073</v>
      </c>
      <c r="H150" s="8"/>
      <c r="I150" s="8"/>
      <c r="J150" s="9"/>
    </row>
    <row r="151" spans="1:10" x14ac:dyDescent="0.25">
      <c r="A151" s="3">
        <v>201906</v>
      </c>
      <c r="B151" s="6">
        <v>4374922588.9799995</v>
      </c>
      <c r="C151" s="6">
        <v>3777713343.6799998</v>
      </c>
      <c r="D151" s="4">
        <f t="shared" si="2"/>
        <v>86.349261429120787</v>
      </c>
      <c r="H151" s="8"/>
      <c r="I151" s="8"/>
      <c r="J151" s="9"/>
    </row>
    <row r="152" spans="1:10" x14ac:dyDescent="0.25">
      <c r="A152" s="3">
        <v>201907</v>
      </c>
      <c r="B152" s="6">
        <v>4408878490.0299997</v>
      </c>
      <c r="C152" s="6">
        <v>4469727170.4100008</v>
      </c>
      <c r="D152" s="4">
        <f t="shared" si="2"/>
        <v>101.38013965496215</v>
      </c>
      <c r="H152" s="8"/>
      <c r="I152" s="8"/>
      <c r="J152" s="9"/>
    </row>
    <row r="153" spans="1:10" x14ac:dyDescent="0.25">
      <c r="A153" s="3">
        <v>201908</v>
      </c>
      <c r="B153" s="6">
        <v>4429619369.0599995</v>
      </c>
      <c r="C153" s="6">
        <v>4435796630.8799992</v>
      </c>
      <c r="D153" s="4">
        <f t="shared" si="2"/>
        <v>100.13945355809004</v>
      </c>
      <c r="H153" s="8"/>
      <c r="I153" s="8"/>
      <c r="J153" s="9"/>
    </row>
    <row r="154" spans="1:10" x14ac:dyDescent="0.25">
      <c r="A154" s="3">
        <v>201909</v>
      </c>
      <c r="B154" s="6">
        <v>4420958664.0200014</v>
      </c>
      <c r="C154" s="6">
        <v>3979044858.1900001</v>
      </c>
      <c r="D154" s="4">
        <f t="shared" si="2"/>
        <v>90.004118124276545</v>
      </c>
      <c r="H154" s="8"/>
      <c r="I154" s="8"/>
      <c r="J154" s="9"/>
    </row>
    <row r="155" spans="1:10" x14ac:dyDescent="0.25">
      <c r="A155" s="3">
        <v>201910</v>
      </c>
      <c r="B155" s="6">
        <v>4673777408.9900007</v>
      </c>
      <c r="C155" s="6">
        <v>4466523707.3599987</v>
      </c>
      <c r="D155" s="4">
        <f t="shared" si="2"/>
        <v>95.5656060720532</v>
      </c>
      <c r="H155" s="8"/>
      <c r="I155" s="8"/>
      <c r="J155" s="9"/>
    </row>
    <row r="156" spans="1:10" x14ac:dyDescent="0.25">
      <c r="A156" s="3">
        <v>201911</v>
      </c>
      <c r="B156" s="6">
        <v>5086945316.4400015</v>
      </c>
      <c r="C156" s="6">
        <v>4095419531.7400002</v>
      </c>
      <c r="D156" s="4">
        <f t="shared" si="2"/>
        <v>80.508424545166903</v>
      </c>
      <c r="H156" s="8"/>
      <c r="I156" s="8"/>
      <c r="J156" s="9"/>
    </row>
    <row r="157" spans="1:10" x14ac:dyDescent="0.25">
      <c r="A157" s="3">
        <v>201912</v>
      </c>
      <c r="B157" s="6">
        <v>5034608189.9799995</v>
      </c>
      <c r="C157" s="6">
        <v>3757380533.3799996</v>
      </c>
      <c r="D157" s="4">
        <f t="shared" si="2"/>
        <v>74.631041614281528</v>
      </c>
      <c r="H157" s="8"/>
      <c r="I157" s="8"/>
      <c r="J157" s="9"/>
    </row>
    <row r="158" spans="1:10" x14ac:dyDescent="0.25">
      <c r="A158" s="3">
        <v>202001</v>
      </c>
      <c r="B158" s="6">
        <v>5124309462.4500008</v>
      </c>
      <c r="C158" s="6">
        <v>4407891696.3900003</v>
      </c>
      <c r="D158" s="4">
        <f t="shared" si="2"/>
        <v>86.019233004763308</v>
      </c>
      <c r="E158" s="2"/>
      <c r="F158" s="2"/>
      <c r="G158" s="2"/>
      <c r="H158" s="8"/>
      <c r="I158" s="8"/>
      <c r="J158" s="9"/>
    </row>
    <row r="159" spans="1:10" x14ac:dyDescent="0.25">
      <c r="A159" s="3">
        <v>202002</v>
      </c>
      <c r="B159" s="6">
        <v>5076739372.2200003</v>
      </c>
      <c r="C159" s="6">
        <v>4238265887.6399999</v>
      </c>
      <c r="D159" s="4">
        <f t="shared" si="2"/>
        <v>83.484015563845162</v>
      </c>
      <c r="H159" s="8"/>
      <c r="I159" s="8"/>
      <c r="J159" s="9"/>
    </row>
    <row r="160" spans="1:10" x14ac:dyDescent="0.25">
      <c r="A160" s="3">
        <v>202003</v>
      </c>
      <c r="B160" s="6">
        <v>5117906539.3599997</v>
      </c>
      <c r="C160" s="6">
        <v>3244465828.3699994</v>
      </c>
      <c r="D160" s="4">
        <f t="shared" si="2"/>
        <v>63.394393848695088</v>
      </c>
      <c r="H160" s="8"/>
      <c r="I160" s="8"/>
      <c r="J160" s="9"/>
    </row>
    <row r="161" spans="1:10" x14ac:dyDescent="0.25">
      <c r="A161" s="3">
        <v>202004</v>
      </c>
      <c r="B161" s="6">
        <v>4753945735.4300003</v>
      </c>
      <c r="C161" s="6">
        <v>1831270095.5599999</v>
      </c>
      <c r="D161" s="4">
        <f t="shared" si="2"/>
        <v>38.521055928594009</v>
      </c>
      <c r="H161" s="8"/>
      <c r="I161" s="8"/>
      <c r="J161" s="9"/>
    </row>
    <row r="162" spans="1:10" x14ac:dyDescent="0.25">
      <c r="A162" s="3">
        <v>202005</v>
      </c>
      <c r="B162" s="6">
        <v>5048843008.7399998</v>
      </c>
      <c r="C162" s="6">
        <v>2879907894.1300001</v>
      </c>
      <c r="D162" s="4">
        <f t="shared" si="2"/>
        <v>57.040947582339584</v>
      </c>
      <c r="H162" s="8"/>
      <c r="I162" s="8"/>
      <c r="J162" s="9"/>
    </row>
    <row r="163" spans="1:10" x14ac:dyDescent="0.25">
      <c r="A163" s="3">
        <v>202006</v>
      </c>
      <c r="B163" s="6">
        <v>5045558895.1800003</v>
      </c>
      <c r="C163" s="6">
        <v>3731781607.1700006</v>
      </c>
      <c r="D163" s="4">
        <f t="shared" si="2"/>
        <v>73.961709390310645</v>
      </c>
      <c r="F163" s="2"/>
      <c r="H163" s="8"/>
      <c r="I163" s="8"/>
      <c r="J163" s="9"/>
    </row>
    <row r="164" spans="1:10" x14ac:dyDescent="0.25">
      <c r="A164" s="3">
        <v>202007</v>
      </c>
      <c r="B164" s="6">
        <v>5000727707.9700003</v>
      </c>
      <c r="C164" s="6">
        <v>5030785447.8100004</v>
      </c>
      <c r="D164" s="4">
        <f t="shared" si="2"/>
        <v>100.60106731650467</v>
      </c>
      <c r="H164" s="8"/>
      <c r="I164" s="8"/>
      <c r="J164" s="9"/>
    </row>
    <row r="165" spans="1:10" x14ac:dyDescent="0.25">
      <c r="A165" s="3">
        <v>202008</v>
      </c>
      <c r="B165" s="6">
        <v>4963281035.9200001</v>
      </c>
      <c r="C165" s="6">
        <v>4451751968.7600012</v>
      </c>
      <c r="D165" s="4">
        <f t="shared" si="2"/>
        <v>89.693731556645957</v>
      </c>
      <c r="H165" s="8"/>
      <c r="I165" s="8"/>
      <c r="J165" s="9"/>
    </row>
    <row r="166" spans="1:10" x14ac:dyDescent="0.25">
      <c r="A166" s="3">
        <v>202009</v>
      </c>
      <c r="B166" s="6">
        <v>5016065116.5200005</v>
      </c>
      <c r="C166" s="6">
        <v>4563721371.1000004</v>
      </c>
      <c r="D166" s="4">
        <f t="shared" si="2"/>
        <v>90.982099815047405</v>
      </c>
      <c r="H166" s="8"/>
      <c r="I166" s="8"/>
      <c r="J166" s="9"/>
    </row>
    <row r="167" spans="1:10" x14ac:dyDescent="0.25">
      <c r="A167" s="3">
        <v>202010</v>
      </c>
      <c r="B167" s="6">
        <v>5012759727.5699987</v>
      </c>
      <c r="C167" s="6">
        <v>5169497470.6799994</v>
      </c>
      <c r="D167" s="4">
        <f t="shared" si="2"/>
        <v>103.1267755014857</v>
      </c>
      <c r="H167" s="8"/>
      <c r="I167" s="8"/>
      <c r="J167" s="9"/>
    </row>
    <row r="168" spans="1:10" x14ac:dyDescent="0.25">
      <c r="A168" s="3">
        <v>202011</v>
      </c>
      <c r="B168" s="6">
        <v>4964861455.5699997</v>
      </c>
      <c r="C168" s="6">
        <v>4787467246.8500004</v>
      </c>
      <c r="D168" s="4">
        <f t="shared" si="2"/>
        <v>96.427005862953465</v>
      </c>
      <c r="E168" s="2"/>
      <c r="F168" s="2"/>
      <c r="G168" s="2"/>
      <c r="H168" s="8"/>
      <c r="I168" s="8"/>
      <c r="J168" s="9"/>
    </row>
    <row r="169" spans="1:10" x14ac:dyDescent="0.25">
      <c r="A169" s="5">
        <v>202012</v>
      </c>
      <c r="B169" s="6">
        <v>5070839845.0599995</v>
      </c>
      <c r="C169" s="6">
        <v>5323577198.1099997</v>
      </c>
      <c r="D169" s="4">
        <f t="shared" si="2"/>
        <v>104.98413203280748</v>
      </c>
      <c r="G169" s="2"/>
      <c r="H169" s="8"/>
      <c r="I169" s="8"/>
      <c r="J169" s="9"/>
    </row>
    <row r="170" spans="1:10" x14ac:dyDescent="0.25">
      <c r="A170" s="5">
        <v>202101</v>
      </c>
      <c r="B170" s="6">
        <v>4890313679.7200003</v>
      </c>
      <c r="C170" s="6">
        <v>3807965520.2900004</v>
      </c>
      <c r="D170" s="4">
        <f t="shared" si="2"/>
        <v>77.867510546031667</v>
      </c>
      <c r="F170" s="2"/>
      <c r="G170" s="2"/>
      <c r="H170" s="8"/>
      <c r="I170" s="8"/>
      <c r="J170" s="9"/>
    </row>
    <row r="171" spans="1:10" x14ac:dyDescent="0.25">
      <c r="A171" s="5">
        <v>202102</v>
      </c>
      <c r="B171" s="6">
        <v>4753025325.0600004</v>
      </c>
      <c r="C171" s="6">
        <v>4949793040.3600016</v>
      </c>
      <c r="D171" s="4">
        <f t="shared" si="2"/>
        <v>104.13984150815601</v>
      </c>
      <c r="H171" s="8"/>
      <c r="I171" s="8"/>
      <c r="J171" s="9"/>
    </row>
    <row r="172" spans="1:10" x14ac:dyDescent="0.25">
      <c r="A172" s="5">
        <v>202103</v>
      </c>
      <c r="B172" s="6">
        <v>4808458423.1199999</v>
      </c>
      <c r="C172" s="6">
        <v>4985550025.5700006</v>
      </c>
      <c r="D172" s="4">
        <f t="shared" si="2"/>
        <v>103.68291845050609</v>
      </c>
      <c r="H172" s="8"/>
      <c r="I172" s="8"/>
      <c r="J172" s="9"/>
    </row>
    <row r="173" spans="1:10" x14ac:dyDescent="0.25">
      <c r="A173" s="3">
        <v>202104</v>
      </c>
      <c r="B173" s="6">
        <v>4794035659.7700005</v>
      </c>
      <c r="C173" s="6">
        <v>4363414187.9099989</v>
      </c>
      <c r="D173" s="4">
        <f t="shared" si="2"/>
        <v>91.017558015397384</v>
      </c>
      <c r="E173" s="2"/>
      <c r="F173" s="2"/>
      <c r="G173" s="2"/>
      <c r="H173" s="8"/>
      <c r="I173" s="8"/>
      <c r="J173" s="9"/>
    </row>
    <row r="174" spans="1:10" x14ac:dyDescent="0.25">
      <c r="A174" s="5">
        <v>202105</v>
      </c>
      <c r="B174" s="6">
        <v>4875934953.8999987</v>
      </c>
      <c r="C174" s="6">
        <v>5168525816.7000008</v>
      </c>
      <c r="D174" s="4">
        <f t="shared" si="2"/>
        <v>106.00071300307184</v>
      </c>
      <c r="F174" s="2"/>
      <c r="G174" s="2"/>
      <c r="H174" s="8"/>
      <c r="I174" s="8"/>
      <c r="J174" s="9"/>
    </row>
    <row r="175" spans="1:10" x14ac:dyDescent="0.25">
      <c r="A175" s="5">
        <v>202106</v>
      </c>
      <c r="B175" s="6">
        <v>4881914340.5699997</v>
      </c>
      <c r="C175" s="6">
        <v>4504770637.9900007</v>
      </c>
      <c r="D175" s="4">
        <f t="shared" si="2"/>
        <v>92.274675951484127</v>
      </c>
      <c r="F175" s="2"/>
      <c r="G175" s="2"/>
      <c r="H175" s="8"/>
      <c r="I175" s="8"/>
      <c r="J175" s="9"/>
    </row>
    <row r="176" spans="1:10" x14ac:dyDescent="0.25">
      <c r="A176" s="3">
        <v>202107</v>
      </c>
      <c r="B176" s="6">
        <v>5173492231.8000002</v>
      </c>
      <c r="C176" s="6">
        <v>4766192386.4100008</v>
      </c>
      <c r="D176" s="4">
        <f t="shared" si="2"/>
        <v>92.127177791310061</v>
      </c>
      <c r="F176" s="2"/>
      <c r="G176" s="2"/>
      <c r="H176" s="8"/>
      <c r="I176" s="8"/>
      <c r="J176" s="9"/>
    </row>
    <row r="177" spans="1:10" x14ac:dyDescent="0.25">
      <c r="A177" s="5">
        <v>202108</v>
      </c>
      <c r="B177" s="6">
        <v>5106319989.1199999</v>
      </c>
      <c r="C177" s="6">
        <v>5803563581.9899988</v>
      </c>
      <c r="D177" s="4">
        <f t="shared" si="2"/>
        <v>113.65452212857031</v>
      </c>
      <c r="F177" s="2"/>
      <c r="G177" s="2"/>
      <c r="H177" s="8"/>
      <c r="I177" s="8"/>
      <c r="J177" s="9"/>
    </row>
    <row r="178" spans="1:10" x14ac:dyDescent="0.25">
      <c r="A178" s="5">
        <v>202109</v>
      </c>
      <c r="B178" s="6">
        <v>5097315252.5900011</v>
      </c>
      <c r="C178" s="6">
        <v>5057953273.1899996</v>
      </c>
      <c r="D178" s="4">
        <f t="shared" si="2"/>
        <v>99.227789974732261</v>
      </c>
      <c r="F178" s="2"/>
      <c r="G178" s="2"/>
      <c r="H178" s="8"/>
      <c r="I178" s="8"/>
      <c r="J178" s="9"/>
    </row>
    <row r="179" spans="1:10" x14ac:dyDescent="0.25">
      <c r="A179" s="3">
        <v>202110</v>
      </c>
      <c r="B179" s="6">
        <v>5796105239.3800001</v>
      </c>
      <c r="C179" s="6">
        <v>5390944469.4099989</v>
      </c>
      <c r="D179" s="4">
        <f t="shared" si="2"/>
        <v>93.009775474447025</v>
      </c>
      <c r="F179" s="2"/>
      <c r="G179" s="2"/>
      <c r="H179" s="8"/>
      <c r="I179" s="8"/>
      <c r="J179" s="9"/>
    </row>
    <row r="180" spans="1:10" x14ac:dyDescent="0.25">
      <c r="A180" s="5">
        <v>202111</v>
      </c>
      <c r="B180" s="6">
        <v>5802248211.9799995</v>
      </c>
      <c r="C180" s="6">
        <v>5372050573.5700006</v>
      </c>
      <c r="D180" s="4">
        <f t="shared" si="2"/>
        <v>92.585673299502034</v>
      </c>
      <c r="F180" s="2"/>
      <c r="G180" s="2"/>
      <c r="H180" s="8"/>
      <c r="I180" s="8"/>
      <c r="J180" s="9"/>
    </row>
    <row r="181" spans="1:10" x14ac:dyDescent="0.25">
      <c r="A181" s="5">
        <v>202112</v>
      </c>
      <c r="B181" s="6">
        <v>8070734161.9099998</v>
      </c>
      <c r="C181" s="6">
        <v>4785616419.1300001</v>
      </c>
      <c r="D181" s="4">
        <f t="shared" si="2"/>
        <v>59.295924300366842</v>
      </c>
      <c r="F181" s="2"/>
      <c r="G181" s="2"/>
      <c r="H181" s="8"/>
      <c r="I181" s="8"/>
      <c r="J181" s="9"/>
    </row>
    <row r="182" spans="1:10" x14ac:dyDescent="0.25">
      <c r="A182" s="5">
        <v>202201</v>
      </c>
      <c r="B182" s="6">
        <v>5897001834.1199999</v>
      </c>
      <c r="C182" s="6">
        <v>4903697936.8299999</v>
      </c>
      <c r="D182" s="4">
        <f t="shared" si="2"/>
        <v>83.155781103157338</v>
      </c>
      <c r="F182" s="2"/>
      <c r="G182" s="2"/>
      <c r="H182" s="8"/>
      <c r="I182" s="8"/>
      <c r="J182" s="9"/>
    </row>
    <row r="183" spans="1:10" x14ac:dyDescent="0.25">
      <c r="A183" s="5">
        <v>202202</v>
      </c>
      <c r="B183" s="6">
        <v>5960878200.6600008</v>
      </c>
      <c r="C183" s="6">
        <v>4819899712.6400003</v>
      </c>
      <c r="D183" s="4">
        <f t="shared" si="2"/>
        <v>80.85888606323698</v>
      </c>
      <c r="F183" s="2"/>
      <c r="G183" s="2"/>
      <c r="H183" s="8"/>
      <c r="I183" s="8"/>
      <c r="J183" s="9"/>
    </row>
    <row r="184" spans="1:10" x14ac:dyDescent="0.25">
      <c r="A184" s="5">
        <v>202203</v>
      </c>
      <c r="B184" s="6">
        <v>6049416342.96</v>
      </c>
      <c r="C184" s="6">
        <v>5517481501.0299997</v>
      </c>
      <c r="D184" s="4">
        <f t="shared" si="2"/>
        <v>91.206840267341846</v>
      </c>
      <c r="F184" s="2"/>
      <c r="G184" s="2"/>
      <c r="H184" s="8"/>
      <c r="I184" s="8"/>
      <c r="J184" s="9"/>
    </row>
    <row r="185" spans="1:10" x14ac:dyDescent="0.25">
      <c r="A185" s="5">
        <v>202204</v>
      </c>
      <c r="B185" s="11">
        <v>5909937590.9200001</v>
      </c>
      <c r="C185" s="11">
        <v>5780447611.750001</v>
      </c>
      <c r="D185" s="4">
        <f t="shared" si="2"/>
        <v>97.808945066205993</v>
      </c>
      <c r="F185" s="2"/>
      <c r="G185" s="2"/>
      <c r="H185" s="8"/>
      <c r="I185" s="8"/>
      <c r="J185" s="9"/>
    </row>
    <row r="186" spans="1:10" x14ac:dyDescent="0.25">
      <c r="A186" s="5">
        <v>202205</v>
      </c>
      <c r="B186" s="11">
        <v>6050354330.4300003</v>
      </c>
      <c r="C186" s="11">
        <v>6267875835.4700003</v>
      </c>
      <c r="D186" s="4">
        <f t="shared" si="2"/>
        <v>103.59518621820187</v>
      </c>
      <c r="F186" s="2"/>
      <c r="G186" s="2"/>
      <c r="H186" s="8"/>
      <c r="I186" s="8"/>
      <c r="J186" s="9"/>
    </row>
    <row r="187" spans="1:10" x14ac:dyDescent="0.25">
      <c r="A187" s="5">
        <v>202206</v>
      </c>
      <c r="B187" s="11">
        <v>6060051339.5100002</v>
      </c>
      <c r="C187" s="11">
        <v>5695053909.6700001</v>
      </c>
      <c r="D187" s="4">
        <f t="shared" si="2"/>
        <v>93.976991127776273</v>
      </c>
      <c r="F187" s="2"/>
      <c r="G187" s="2"/>
      <c r="H187" s="8"/>
      <c r="I187" s="8"/>
      <c r="J187" s="9"/>
    </row>
    <row r="188" spans="1:10" x14ac:dyDescent="0.25">
      <c r="A188" s="5">
        <v>202207</v>
      </c>
      <c r="B188" s="11">
        <v>6077972958.1199999</v>
      </c>
      <c r="C188" s="11">
        <v>5398195042.1899996</v>
      </c>
      <c r="D188" s="4">
        <f t="shared" si="2"/>
        <v>88.815713386453353</v>
      </c>
      <c r="F188" s="2"/>
      <c r="G188" s="2"/>
      <c r="H188" s="8"/>
      <c r="I188" s="8"/>
      <c r="J188" s="9"/>
    </row>
    <row r="189" spans="1:10" x14ac:dyDescent="0.25">
      <c r="A189" s="5">
        <v>202208</v>
      </c>
      <c r="B189" s="11">
        <v>6127768877.4399996</v>
      </c>
      <c r="C189" s="11">
        <v>6015776644</v>
      </c>
      <c r="D189" s="4">
        <f t="shared" si="2"/>
        <v>98.172381568562244</v>
      </c>
      <c r="F189" s="2"/>
      <c r="G189" s="2"/>
      <c r="H189" s="8"/>
      <c r="I189" s="8"/>
      <c r="J189" s="9"/>
    </row>
    <row r="190" spans="1:10" x14ac:dyDescent="0.25">
      <c r="A190" s="5">
        <v>202209</v>
      </c>
      <c r="B190" s="11">
        <v>6591710144.7799997</v>
      </c>
      <c r="C190" s="11">
        <v>5449377677</v>
      </c>
      <c r="D190" s="4">
        <f t="shared" si="2"/>
        <v>82.670165363921271</v>
      </c>
      <c r="F190" s="2"/>
      <c r="G190" s="2"/>
      <c r="H190" s="8"/>
      <c r="I190" s="8"/>
      <c r="J190" s="9"/>
    </row>
    <row r="191" spans="1:10" x14ac:dyDescent="0.25">
      <c r="A191" s="5">
        <v>202210</v>
      </c>
      <c r="B191" s="11">
        <v>7562158326.0099993</v>
      </c>
      <c r="C191" s="11">
        <v>6278854731.0699997</v>
      </c>
      <c r="D191" s="4">
        <f t="shared" si="2"/>
        <v>83.029929556935031</v>
      </c>
      <c r="F191" s="2"/>
      <c r="G191" s="2"/>
      <c r="H191" s="8"/>
      <c r="I191" s="8"/>
      <c r="J191" s="9"/>
    </row>
    <row r="192" spans="1:10" x14ac:dyDescent="0.25">
      <c r="A192" s="5">
        <v>202211</v>
      </c>
      <c r="B192" s="11">
        <v>6928305895.9000006</v>
      </c>
      <c r="C192" s="11">
        <v>5289710192.7299995</v>
      </c>
      <c r="D192" s="4">
        <f t="shared" si="2"/>
        <v>76.349258710709051</v>
      </c>
      <c r="F192" s="2"/>
      <c r="G192" s="2"/>
      <c r="H192" s="8"/>
      <c r="I192" s="8"/>
      <c r="J192" s="9"/>
    </row>
    <row r="193" spans="1:10" x14ac:dyDescent="0.25">
      <c r="A193" s="5">
        <v>202212</v>
      </c>
      <c r="B193" s="11">
        <v>7463226777.3899994</v>
      </c>
      <c r="C193" s="11">
        <v>5412747463.9099998</v>
      </c>
      <c r="D193" s="4">
        <f t="shared" si="2"/>
        <v>72.525566023372505</v>
      </c>
      <c r="F193" s="2"/>
      <c r="G193" s="2"/>
      <c r="H193" s="8"/>
      <c r="I193" s="8"/>
      <c r="J193" s="9"/>
    </row>
    <row r="194" spans="1:10" x14ac:dyDescent="0.25">
      <c r="A194" s="5">
        <v>202301</v>
      </c>
      <c r="B194" s="11">
        <v>6940717042.0799999</v>
      </c>
      <c r="C194" s="11">
        <v>5489186951.170001</v>
      </c>
      <c r="D194" s="4">
        <f t="shared" si="2"/>
        <v>79.086741584339208</v>
      </c>
      <c r="F194" s="2"/>
      <c r="G194" s="2"/>
      <c r="H194" s="8"/>
      <c r="I194" s="8"/>
      <c r="J194" s="9"/>
    </row>
    <row r="195" spans="1:10" x14ac:dyDescent="0.25">
      <c r="A195" s="5">
        <v>202302</v>
      </c>
      <c r="B195" s="11">
        <v>7299088777.2800007</v>
      </c>
      <c r="C195" s="11">
        <v>6027849388.5099993</v>
      </c>
      <c r="D195" s="4">
        <f t="shared" si="2"/>
        <v>82.583587793492669</v>
      </c>
      <c r="F195" s="2"/>
      <c r="G195" s="2"/>
      <c r="H195" s="8"/>
      <c r="I195" s="8"/>
      <c r="J195" s="9"/>
    </row>
    <row r="196" spans="1:10" x14ac:dyDescent="0.25">
      <c r="A196" s="5">
        <v>202303</v>
      </c>
      <c r="B196" s="11">
        <v>7354331022.1700001</v>
      </c>
      <c r="C196" s="11">
        <v>6429335221.7399998</v>
      </c>
      <c r="D196" s="4">
        <f t="shared" si="2"/>
        <v>87.422434513192911</v>
      </c>
      <c r="F196" s="2"/>
      <c r="G196" s="2"/>
      <c r="H196" s="8"/>
      <c r="I196" s="8"/>
      <c r="J196" s="9"/>
    </row>
    <row r="197" spans="1:10" x14ac:dyDescent="0.25">
      <c r="A197" s="5">
        <v>202304</v>
      </c>
      <c r="B197" s="11">
        <v>7209905016.9700003</v>
      </c>
      <c r="C197" s="11">
        <v>6021120114.6599998</v>
      </c>
      <c r="D197" s="4">
        <f t="shared" si="2"/>
        <v>83.511781368659513</v>
      </c>
      <c r="F197" s="2"/>
      <c r="G197" s="2"/>
      <c r="H197" s="8"/>
      <c r="I197" s="8"/>
      <c r="J197" s="9"/>
    </row>
    <row r="198" spans="1:10" x14ac:dyDescent="0.25">
      <c r="A198" s="5">
        <v>202305</v>
      </c>
      <c r="B198" s="11">
        <v>7334260306.46</v>
      </c>
      <c r="C198" s="11">
        <v>6635711635.3499985</v>
      </c>
      <c r="D198" s="4">
        <f t="shared" si="2"/>
        <v>90.475540246441469</v>
      </c>
      <c r="F198" s="2"/>
      <c r="G198" s="2"/>
      <c r="H198" s="8"/>
      <c r="I198" s="8"/>
      <c r="J198" s="9"/>
    </row>
    <row r="199" spans="1:10" x14ac:dyDescent="0.25">
      <c r="A199" s="5">
        <v>202306</v>
      </c>
      <c r="B199" s="11">
        <v>7306087028.3200006</v>
      </c>
      <c r="C199" s="11">
        <v>6378879120.4100008</v>
      </c>
      <c r="D199" s="4">
        <f t="shared" si="2"/>
        <v>87.309103979791942</v>
      </c>
      <c r="F199" s="2"/>
      <c r="G199" s="2"/>
      <c r="H199" s="8"/>
      <c r="I199" s="8"/>
      <c r="J199" s="9"/>
    </row>
    <row r="200" spans="1:10" x14ac:dyDescent="0.25">
      <c r="A200" s="5">
        <v>202307</v>
      </c>
      <c r="B200" s="11">
        <v>7259938887.0799999</v>
      </c>
      <c r="C200" s="11">
        <v>6652868870.0900002</v>
      </c>
      <c r="D200" s="4">
        <f t="shared" si="2"/>
        <v>91.63808364736569</v>
      </c>
      <c r="F200" s="2"/>
      <c r="G200" s="2"/>
      <c r="H200" s="8"/>
      <c r="I200" s="8"/>
      <c r="J200" s="9"/>
    </row>
    <row r="201" spans="1:10" x14ac:dyDescent="0.25">
      <c r="A201" s="5">
        <v>202308</v>
      </c>
      <c r="B201" s="11">
        <v>7245038976.1099997</v>
      </c>
      <c r="C201" s="11">
        <v>6168123857.920001</v>
      </c>
      <c r="D201" s="4">
        <f t="shared" si="2"/>
        <v>85.13582712610588</v>
      </c>
      <c r="F201" s="2"/>
      <c r="G201" s="2"/>
      <c r="H201" s="8"/>
      <c r="I201" s="8"/>
      <c r="J201" s="9"/>
    </row>
    <row r="202" spans="1:10" x14ac:dyDescent="0.25">
      <c r="A202" s="5">
        <v>202309</v>
      </c>
      <c r="B202" s="11">
        <v>7257828269.8200006</v>
      </c>
      <c r="C202" s="11">
        <v>7477738327.3100004</v>
      </c>
      <c r="D202" s="4">
        <f t="shared" si="2"/>
        <v>103.02997052719537</v>
      </c>
      <c r="F202" s="2"/>
      <c r="G202" s="2"/>
      <c r="H202" s="8"/>
      <c r="I202" s="8"/>
      <c r="J202" s="9"/>
    </row>
    <row r="203" spans="1:10" x14ac:dyDescent="0.25">
      <c r="A203" s="17">
        <v>202310</v>
      </c>
      <c r="B203" s="18">
        <v>7291734269.8199997</v>
      </c>
      <c r="C203" s="18">
        <v>6966769097.5899982</v>
      </c>
      <c r="D203" s="19">
        <f t="shared" ref="D203:D205" si="3">C203/B203*100</f>
        <v>95.543376099496513</v>
      </c>
      <c r="F203" s="2"/>
      <c r="G203" s="2"/>
      <c r="H203" s="8"/>
      <c r="I203" s="8"/>
      <c r="J203" s="9"/>
    </row>
    <row r="204" spans="1:10" x14ac:dyDescent="0.25">
      <c r="A204" s="20">
        <v>202311</v>
      </c>
      <c r="B204" s="21">
        <v>7472537945.7299986</v>
      </c>
      <c r="C204" s="21">
        <v>6399971292.8199997</v>
      </c>
      <c r="D204" s="22">
        <f t="shared" si="3"/>
        <v>85.646554615050292</v>
      </c>
      <c r="F204" s="2"/>
      <c r="G204" s="2"/>
      <c r="H204" s="8"/>
      <c r="I204" s="8"/>
      <c r="J204" s="9"/>
    </row>
    <row r="205" spans="1:10" x14ac:dyDescent="0.25">
      <c r="A205" s="23">
        <v>202312</v>
      </c>
      <c r="B205" s="24">
        <v>8201782818.5599995</v>
      </c>
      <c r="C205" s="24">
        <v>6252981666.2699995</v>
      </c>
      <c r="D205" s="25">
        <f t="shared" si="3"/>
        <v>76.239298267200965</v>
      </c>
      <c r="F205" s="2"/>
      <c r="G205" s="2"/>
      <c r="H205" s="8"/>
      <c r="I205" s="8"/>
      <c r="J205" s="9"/>
    </row>
    <row r="206" spans="1:10" ht="29.25" customHeight="1" x14ac:dyDescent="0.25">
      <c r="A206" s="27" t="s">
        <v>6</v>
      </c>
      <c r="B206" s="27"/>
      <c r="C206" s="27"/>
      <c r="D206" s="27"/>
    </row>
    <row r="207" spans="1:10" ht="15" customHeight="1" x14ac:dyDescent="0.25">
      <c r="A207" s="26" t="s">
        <v>10</v>
      </c>
      <c r="B207" s="26"/>
      <c r="C207" s="26"/>
      <c r="D207" s="26"/>
    </row>
    <row r="208" spans="1:10" ht="15" customHeight="1" x14ac:dyDescent="0.25">
      <c r="A208" s="16" t="s">
        <v>11</v>
      </c>
      <c r="B208" s="16"/>
      <c r="C208" s="16"/>
      <c r="D208" s="15"/>
    </row>
    <row r="209" spans="1:1" x14ac:dyDescent="0.25">
      <c r="A209" s="10" t="s">
        <v>5</v>
      </c>
    </row>
  </sheetData>
  <mergeCells count="9">
    <mergeCell ref="A207:D207"/>
    <mergeCell ref="A206:D206"/>
    <mergeCell ref="A8:D8"/>
    <mergeCell ref="A5:D5"/>
    <mergeCell ref="G5:H5"/>
    <mergeCell ref="A6:D6"/>
    <mergeCell ref="G6:H6"/>
    <mergeCell ref="A7:D7"/>
    <mergeCell ref="G7:H7"/>
  </mergeCells>
  <pageMargins left="0.7" right="0.7" top="0.75" bottom="0.75" header="0.3" footer="0.3"/>
  <pageSetup paperSize="9" scale="73" orientation="portrait" r:id="rId1"/>
  <rowBreaks count="3" manualBreakCount="3">
    <brk id="45" max="3" man="1"/>
    <brk id="93" max="3" man="1"/>
    <brk id="141"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Siniestralidad_RC_PBS_01</vt:lpstr>
      <vt:lpstr>Siniestralidad_RC_PBS_01!Área_de_impresión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 Ercilia  De Los Santos De León</dc:creator>
  <cp:lastModifiedBy>Pamela Ercilia De Los Santos De León</cp:lastModifiedBy>
  <dcterms:created xsi:type="dcterms:W3CDTF">2021-11-15T16:47:07Z</dcterms:created>
  <dcterms:modified xsi:type="dcterms:W3CDTF">2024-06-10T19:17:45Z</dcterms:modified>
</cp:coreProperties>
</file>